
<file path=[Content_Types].xml><?xml version="1.0" encoding="utf-8"?>
<Types xmlns="http://schemas.openxmlformats.org/package/2006/content-types">
  <Override PartName="/xl/worksheets/sheet15.xml" ContentType="application/vnd.openxmlformats-officedocument.spreadsheetml.worksheet+xml"/>
  <Override PartName="/xl/charts/chart6.xml" ContentType="application/vnd.openxmlformats-officedocument.drawingml.chart+xml"/>
  <Override PartName="/xl/charts/chart20.xml" ContentType="application/vnd.openxmlformats-officedocument.drawingml.chart+xml"/>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drawings/drawing6.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harts/chart2.xml" ContentType="application/vnd.openxmlformats-officedocument.drawingml.chart+xml"/>
  <Default Extension="jpeg" ContentType="image/jpeg"/>
  <Override PartName="/xl/charts/chart3.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worksheets/sheet1.xml" ContentType="application/vnd.openxmlformats-officedocument.spreadsheetml.worksheet+xml"/>
  <Override PartName="/xl/charts/chart16.xml" ContentType="application/vnd.openxmlformats-officedocument.drawingml.chart+xml"/>
  <Override PartName="/xl/charts/chart17.xml" ContentType="application/vnd.openxmlformats-officedocument.drawingml.chart+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xl/sharedStrings.xml" ContentType="application/vnd.openxmlformats-officedocument.spreadsheetml.sharedStrings+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drawings/drawing10.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docProps/core.xml" ContentType="application/vnd.openxmlformats-package.core-properties+xml"/>
  <Default Extension="bin" ContentType="application/vnd.openxmlformats-officedocument.spreadsheetml.printerSettings"/>
  <Override PartName="/xl/charts/chart7.xml" ContentType="application/vnd.openxmlformats-officedocument.drawingml.chart+xml"/>
  <Override PartName="/xl/charts/chart10.xml" ContentType="application/vnd.openxmlformats-officedocument.drawingml.chart+xml"/>
  <Override PartName="/xl/drawings/drawing9.xml" ContentType="application/vnd.openxmlformats-officedocument.drawing+xml"/>
  <Override PartName="/xl/worksheets/sheet14.xml" ContentType="application/vnd.openxmlformats-officedocument.spreadsheetml.worksheet+xml"/>
  <Override PartName="/xl/charts/chart5.xml" ContentType="application/vnd.openxmlformats-officedocument.drawingml.chart+xml"/>
  <Override PartName="/xl/drawings/drawing7.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20490" windowHeight="7755" tabRatio="784" activeTab="4"/>
  </bookViews>
  <sheets>
    <sheet name="import_here" sheetId="2" r:id="rId1"/>
    <sheet name="prepare_data" sheetId="1" r:id="rId2"/>
    <sheet name="Velocity" sheetId="10" r:id="rId3"/>
    <sheet name="Distance heading target" sheetId="6" r:id="rId4"/>
    <sheet name="Distance heading target _octave" sheetId="12" r:id="rId5"/>
    <sheet name="Google Earth" sheetId="19" r:id="rId6"/>
    <sheet name="Magnetic field" sheetId="20" r:id="rId7"/>
    <sheet name="Acceleration" sheetId="11" r:id="rId8"/>
    <sheet name="Gravity Acceleration" sheetId="8" r:id="rId9"/>
    <sheet name="Signal to distance" sheetId="9" r:id="rId10"/>
    <sheet name="Press-Temp" sheetId="3" r:id="rId11"/>
    <sheet name="Light - Altitude" sheetId="4" r:id="rId12"/>
    <sheet name="UV - Altitude" sheetId="13" r:id="rId13"/>
    <sheet name="VOC-CO2" sheetId="5" r:id="rId14"/>
    <sheet name="Temp - Alt comparison" sheetId="7" r:id="rId15"/>
  </sheets>
  <calcPr calcId="124519"/>
  <customWorkbookViews>
    <customWorkbookView name="full" guid="{CD86C473-84B3-4570-BD9E-EDD3B513CCA3}" maximized="1" xWindow="-8" yWindow="-8" windowWidth="1382" windowHeight="744" tabRatio="784" activeSheetId="13" showFormulaBar="0"/>
  </customWorkbookViews>
</workbook>
</file>

<file path=xl/calcChain.xml><?xml version="1.0" encoding="utf-8"?>
<calcChain xmlns="http://schemas.openxmlformats.org/spreadsheetml/2006/main">
  <c r="E7" i="20"/>
  <c r="B1"/>
  <c r="C1"/>
  <c r="D1"/>
  <c r="B2"/>
  <c r="C2"/>
  <c r="D2"/>
  <c r="B3"/>
  <c r="C3"/>
  <c r="D3"/>
  <c r="B4"/>
  <c r="E4" s="1"/>
  <c r="C4"/>
  <c r="D4"/>
  <c r="B5"/>
  <c r="C5"/>
  <c r="D5"/>
  <c r="B6"/>
  <c r="C6"/>
  <c r="D6"/>
  <c r="B8"/>
  <c r="C8"/>
  <c r="D8"/>
  <c r="E8" s="1"/>
  <c r="B9"/>
  <c r="C9"/>
  <c r="D9"/>
  <c r="B10"/>
  <c r="C10"/>
  <c r="D10"/>
  <c r="B11"/>
  <c r="C11"/>
  <c r="D11"/>
  <c r="B12"/>
  <c r="C12"/>
  <c r="D12"/>
  <c r="E12" s="1"/>
  <c r="B13"/>
  <c r="C13"/>
  <c r="D13"/>
  <c r="B14"/>
  <c r="C14"/>
  <c r="D14"/>
  <c r="B15"/>
  <c r="C15"/>
  <c r="D15"/>
  <c r="B16"/>
  <c r="C16"/>
  <c r="D16"/>
  <c r="E16" s="1"/>
  <c r="B17"/>
  <c r="C17"/>
  <c r="D17"/>
  <c r="B18"/>
  <c r="C18"/>
  <c r="D18"/>
  <c r="B19"/>
  <c r="C19"/>
  <c r="D19"/>
  <c r="B20"/>
  <c r="C20"/>
  <c r="D20"/>
  <c r="E20" s="1"/>
  <c r="B21"/>
  <c r="C21"/>
  <c r="D21"/>
  <c r="B22"/>
  <c r="C22"/>
  <c r="D22"/>
  <c r="B23"/>
  <c r="E23" s="1"/>
  <c r="C23"/>
  <c r="D23"/>
  <c r="B24"/>
  <c r="C24"/>
  <c r="D24"/>
  <c r="E24" s="1"/>
  <c r="B25"/>
  <c r="C25"/>
  <c r="D25"/>
  <c r="B26"/>
  <c r="C26"/>
  <c r="D26"/>
  <c r="B27"/>
  <c r="C27"/>
  <c r="D27"/>
  <c r="B28"/>
  <c r="C28"/>
  <c r="D28"/>
  <c r="E28" s="1"/>
  <c r="B29"/>
  <c r="C29"/>
  <c r="D29"/>
  <c r="B30"/>
  <c r="C30"/>
  <c r="D30"/>
  <c r="B31"/>
  <c r="C31"/>
  <c r="D31"/>
  <c r="B32"/>
  <c r="C32"/>
  <c r="D32"/>
  <c r="E32" s="1"/>
  <c r="B33"/>
  <c r="C33"/>
  <c r="D33"/>
  <c r="B34"/>
  <c r="C34"/>
  <c r="D34"/>
  <c r="B35"/>
  <c r="C35"/>
  <c r="D35"/>
  <c r="B36"/>
  <c r="C36"/>
  <c r="D36"/>
  <c r="E36" s="1"/>
  <c r="B37"/>
  <c r="C37"/>
  <c r="D37"/>
  <c r="B38"/>
  <c r="C38"/>
  <c r="D38"/>
  <c r="B39"/>
  <c r="E39" s="1"/>
  <c r="C39"/>
  <c r="D39"/>
  <c r="B40"/>
  <c r="C40"/>
  <c r="D40"/>
  <c r="E40" s="1"/>
  <c r="B41"/>
  <c r="C41"/>
  <c r="D41"/>
  <c r="B42"/>
  <c r="C42"/>
  <c r="D42"/>
  <c r="B43"/>
  <c r="C43"/>
  <c r="D43"/>
  <c r="B44"/>
  <c r="C44"/>
  <c r="D44"/>
  <c r="E44" s="1"/>
  <c r="B45"/>
  <c r="C45"/>
  <c r="D45"/>
  <c r="B46"/>
  <c r="C46"/>
  <c r="D46"/>
  <c r="B47"/>
  <c r="C47"/>
  <c r="D47"/>
  <c r="B48"/>
  <c r="C48"/>
  <c r="D48"/>
  <c r="E48" s="1"/>
  <c r="B49"/>
  <c r="C49"/>
  <c r="D49"/>
  <c r="B50"/>
  <c r="C50"/>
  <c r="D50"/>
  <c r="B51"/>
  <c r="C51"/>
  <c r="D51"/>
  <c r="B52"/>
  <c r="C52"/>
  <c r="D52"/>
  <c r="E52" s="1"/>
  <c r="B53"/>
  <c r="C53"/>
  <c r="D53"/>
  <c r="B54"/>
  <c r="C54"/>
  <c r="D54"/>
  <c r="B55"/>
  <c r="E55" s="1"/>
  <c r="C55"/>
  <c r="D55"/>
  <c r="B56"/>
  <c r="C56"/>
  <c r="D56"/>
  <c r="E56" s="1"/>
  <c r="B57"/>
  <c r="C57"/>
  <c r="D57"/>
  <c r="B58"/>
  <c r="C58"/>
  <c r="D58"/>
  <c r="B59"/>
  <c r="C59"/>
  <c r="D59"/>
  <c r="B60"/>
  <c r="C60"/>
  <c r="D60"/>
  <c r="E60" s="1"/>
  <c r="B61"/>
  <c r="C61"/>
  <c r="D61"/>
  <c r="B62"/>
  <c r="C62"/>
  <c r="D62"/>
  <c r="B63"/>
  <c r="C63"/>
  <c r="D63"/>
  <c r="B64"/>
  <c r="C64"/>
  <c r="D64"/>
  <c r="E64" s="1"/>
  <c r="B65"/>
  <c r="C65"/>
  <c r="D65"/>
  <c r="B66"/>
  <c r="C66"/>
  <c r="D66"/>
  <c r="B67"/>
  <c r="C67"/>
  <c r="D67"/>
  <c r="B68"/>
  <c r="C68"/>
  <c r="D68"/>
  <c r="E68" s="1"/>
  <c r="B69"/>
  <c r="C69"/>
  <c r="D69"/>
  <c r="B70"/>
  <c r="C70"/>
  <c r="D70"/>
  <c r="B71"/>
  <c r="C71"/>
  <c r="D71"/>
  <c r="E71" s="1"/>
  <c r="B72"/>
  <c r="C72"/>
  <c r="D72"/>
  <c r="E72" s="1"/>
  <c r="B73"/>
  <c r="C73"/>
  <c r="D73"/>
  <c r="B74"/>
  <c r="C74"/>
  <c r="D74"/>
  <c r="B75"/>
  <c r="C75"/>
  <c r="D75"/>
  <c r="B76"/>
  <c r="C76"/>
  <c r="D76"/>
  <c r="E76" s="1"/>
  <c r="B77"/>
  <c r="C77"/>
  <c r="D77"/>
  <c r="B78"/>
  <c r="C78"/>
  <c r="D78"/>
  <c r="B79"/>
  <c r="C79"/>
  <c r="D79"/>
  <c r="B80"/>
  <c r="C80"/>
  <c r="D80"/>
  <c r="E80" s="1"/>
  <c r="B81"/>
  <c r="C81"/>
  <c r="D81"/>
  <c r="B82"/>
  <c r="C82"/>
  <c r="D82"/>
  <c r="B83"/>
  <c r="C83"/>
  <c r="D83"/>
  <c r="B84"/>
  <c r="C84"/>
  <c r="D84"/>
  <c r="E84" s="1"/>
  <c r="B85"/>
  <c r="C85"/>
  <c r="D85"/>
  <c r="B86"/>
  <c r="C86"/>
  <c r="D86"/>
  <c r="B87"/>
  <c r="E87" s="1"/>
  <c r="C87"/>
  <c r="D87"/>
  <c r="B88"/>
  <c r="C88"/>
  <c r="D88"/>
  <c r="E88" s="1"/>
  <c r="B89"/>
  <c r="C89"/>
  <c r="D89"/>
  <c r="B90"/>
  <c r="C90"/>
  <c r="D90"/>
  <c r="B91"/>
  <c r="C91"/>
  <c r="D91"/>
  <c r="B92"/>
  <c r="C92"/>
  <c r="D92"/>
  <c r="E92" s="1"/>
  <c r="B93"/>
  <c r="C93"/>
  <c r="D93"/>
  <c r="B94"/>
  <c r="C94"/>
  <c r="D94"/>
  <c r="B95"/>
  <c r="C95"/>
  <c r="D95"/>
  <c r="B96"/>
  <c r="C96"/>
  <c r="D96"/>
  <c r="E96" s="1"/>
  <c r="B97"/>
  <c r="C97"/>
  <c r="D97"/>
  <c r="B98"/>
  <c r="C98"/>
  <c r="D98"/>
  <c r="B99"/>
  <c r="C99"/>
  <c r="D99"/>
  <c r="B100"/>
  <c r="C100"/>
  <c r="D100"/>
  <c r="E100" s="1"/>
  <c r="B101"/>
  <c r="C101"/>
  <c r="D101"/>
  <c r="B102"/>
  <c r="C102"/>
  <c r="D102"/>
  <c r="B103"/>
  <c r="E103" s="1"/>
  <c r="C103"/>
  <c r="D103"/>
  <c r="B104"/>
  <c r="C104"/>
  <c r="D104"/>
  <c r="E104" s="1"/>
  <c r="B105"/>
  <c r="C105"/>
  <c r="D105"/>
  <c r="B106"/>
  <c r="C106"/>
  <c r="D106"/>
  <c r="B107"/>
  <c r="C107"/>
  <c r="D107"/>
  <c r="B108"/>
  <c r="C108"/>
  <c r="D108"/>
  <c r="E108" s="1"/>
  <c r="B109"/>
  <c r="C109"/>
  <c r="D109"/>
  <c r="B110"/>
  <c r="C110"/>
  <c r="D110"/>
  <c r="B111"/>
  <c r="C111"/>
  <c r="D111"/>
  <c r="B112"/>
  <c r="C112"/>
  <c r="D112"/>
  <c r="E112" s="1"/>
  <c r="B113"/>
  <c r="C113"/>
  <c r="D113"/>
  <c r="B114"/>
  <c r="C114"/>
  <c r="D114"/>
  <c r="B115"/>
  <c r="C115"/>
  <c r="D115"/>
  <c r="B116"/>
  <c r="C116"/>
  <c r="D116"/>
  <c r="E116" s="1"/>
  <c r="B117"/>
  <c r="C117"/>
  <c r="D117"/>
  <c r="B118"/>
  <c r="C118"/>
  <c r="D118"/>
  <c r="B119"/>
  <c r="E119" s="1"/>
  <c r="C119"/>
  <c r="D119"/>
  <c r="B120"/>
  <c r="C120"/>
  <c r="D120"/>
  <c r="E120" s="1"/>
  <c r="B121"/>
  <c r="C121"/>
  <c r="D121"/>
  <c r="B122"/>
  <c r="C122"/>
  <c r="D122"/>
  <c r="B123"/>
  <c r="C123"/>
  <c r="D123"/>
  <c r="B124"/>
  <c r="C124"/>
  <c r="D124"/>
  <c r="E124" s="1"/>
  <c r="B125"/>
  <c r="C125"/>
  <c r="D125"/>
  <c r="B126"/>
  <c r="C126"/>
  <c r="D126"/>
  <c r="B127"/>
  <c r="C127"/>
  <c r="D127"/>
  <c r="B128"/>
  <c r="C128"/>
  <c r="D128"/>
  <c r="E128" s="1"/>
  <c r="B129"/>
  <c r="C129"/>
  <c r="D129"/>
  <c r="B130"/>
  <c r="C130"/>
  <c r="D130"/>
  <c r="B131"/>
  <c r="C131"/>
  <c r="D131"/>
  <c r="B132"/>
  <c r="C132"/>
  <c r="D132"/>
  <c r="E132" s="1"/>
  <c r="B133"/>
  <c r="C133"/>
  <c r="D133"/>
  <c r="B134"/>
  <c r="C134"/>
  <c r="D134"/>
  <c r="B135"/>
  <c r="C135"/>
  <c r="D135"/>
  <c r="E135" s="1"/>
  <c r="B136"/>
  <c r="C136"/>
  <c r="D136"/>
  <c r="E136" s="1"/>
  <c r="B137"/>
  <c r="C137"/>
  <c r="D137"/>
  <c r="B138"/>
  <c r="C138"/>
  <c r="D138"/>
  <c r="B139"/>
  <c r="C139"/>
  <c r="D139"/>
  <c r="B140"/>
  <c r="C140"/>
  <c r="D140"/>
  <c r="B141"/>
  <c r="C141"/>
  <c r="D141"/>
  <c r="B142"/>
  <c r="C142"/>
  <c r="D142"/>
  <c r="B143"/>
  <c r="C143"/>
  <c r="D143"/>
  <c r="B144"/>
  <c r="C144"/>
  <c r="D144"/>
  <c r="B145"/>
  <c r="C145"/>
  <c r="D145"/>
  <c r="B146"/>
  <c r="C146"/>
  <c r="D146"/>
  <c r="B147"/>
  <c r="C147"/>
  <c r="D147"/>
  <c r="B148"/>
  <c r="C148"/>
  <c r="D148"/>
  <c r="B149"/>
  <c r="C149"/>
  <c r="D149"/>
  <c r="B150"/>
  <c r="C150"/>
  <c r="D150"/>
  <c r="B151"/>
  <c r="E151" s="1"/>
  <c r="C151"/>
  <c r="D151"/>
  <c r="B152"/>
  <c r="C152"/>
  <c r="D152"/>
  <c r="B153"/>
  <c r="C153"/>
  <c r="D153"/>
  <c r="B154"/>
  <c r="C154"/>
  <c r="D154"/>
  <c r="B155"/>
  <c r="C155"/>
  <c r="D155"/>
  <c r="B156"/>
  <c r="C156"/>
  <c r="D156"/>
  <c r="E156" s="1"/>
  <c r="B157"/>
  <c r="C157"/>
  <c r="D157"/>
  <c r="B158"/>
  <c r="C158"/>
  <c r="D158"/>
  <c r="B159"/>
  <c r="C159"/>
  <c r="D159"/>
  <c r="B160"/>
  <c r="C160"/>
  <c r="D160"/>
  <c r="E160" s="1"/>
  <c r="B161"/>
  <c r="C161"/>
  <c r="D161"/>
  <c r="B162"/>
  <c r="C162"/>
  <c r="D162"/>
  <c r="B163"/>
  <c r="C163"/>
  <c r="D163"/>
  <c r="B164"/>
  <c r="C164"/>
  <c r="D164"/>
  <c r="E164" s="1"/>
  <c r="B165"/>
  <c r="C165"/>
  <c r="D165"/>
  <c r="B166"/>
  <c r="C166"/>
  <c r="D166"/>
  <c r="B167"/>
  <c r="E167" s="1"/>
  <c r="C167"/>
  <c r="D167"/>
  <c r="B168"/>
  <c r="C168"/>
  <c r="D168"/>
  <c r="E168" s="1"/>
  <c r="B169"/>
  <c r="C169"/>
  <c r="D169"/>
  <c r="B170"/>
  <c r="C170"/>
  <c r="D170"/>
  <c r="B171"/>
  <c r="C171"/>
  <c r="D171"/>
  <c r="B172"/>
  <c r="C172"/>
  <c r="D172"/>
  <c r="E172" s="1"/>
  <c r="B173"/>
  <c r="C173"/>
  <c r="D173"/>
  <c r="B174"/>
  <c r="C174"/>
  <c r="D174"/>
  <c r="B175"/>
  <c r="C175"/>
  <c r="D175"/>
  <c r="B176"/>
  <c r="C176"/>
  <c r="D176"/>
  <c r="E176" s="1"/>
  <c r="B177"/>
  <c r="C177"/>
  <c r="D177"/>
  <c r="B178"/>
  <c r="C178"/>
  <c r="D178"/>
  <c r="B179"/>
  <c r="C179"/>
  <c r="D179"/>
  <c r="B180"/>
  <c r="C180"/>
  <c r="D180"/>
  <c r="E180" s="1"/>
  <c r="B181"/>
  <c r="C181"/>
  <c r="D181"/>
  <c r="B182"/>
  <c r="C182"/>
  <c r="D182"/>
  <c r="B183"/>
  <c r="E183" s="1"/>
  <c r="C183"/>
  <c r="D183"/>
  <c r="B184"/>
  <c r="C184"/>
  <c r="D184"/>
  <c r="E184" s="1"/>
  <c r="B185"/>
  <c r="C185"/>
  <c r="D185"/>
  <c r="B186"/>
  <c r="C186"/>
  <c r="D186"/>
  <c r="B187"/>
  <c r="C187"/>
  <c r="D187"/>
  <c r="B188"/>
  <c r="C188"/>
  <c r="D188"/>
  <c r="E188" s="1"/>
  <c r="B189"/>
  <c r="C189"/>
  <c r="D189"/>
  <c r="B190"/>
  <c r="C190"/>
  <c r="D190"/>
  <c r="B191"/>
  <c r="C191"/>
  <c r="D191"/>
  <c r="B192"/>
  <c r="C192"/>
  <c r="D192"/>
  <c r="E192" s="1"/>
  <c r="B193"/>
  <c r="C193"/>
  <c r="D193"/>
  <c r="B194"/>
  <c r="C194"/>
  <c r="D194"/>
  <c r="B195"/>
  <c r="C195"/>
  <c r="D195"/>
  <c r="B196"/>
  <c r="C196"/>
  <c r="D196"/>
  <c r="E196" s="1"/>
  <c r="B197"/>
  <c r="C197"/>
  <c r="D197"/>
  <c r="B198"/>
  <c r="C198"/>
  <c r="D198"/>
  <c r="B199"/>
  <c r="C199"/>
  <c r="D199"/>
  <c r="E199" s="1"/>
  <c r="B200"/>
  <c r="C200"/>
  <c r="D200"/>
  <c r="E200" s="1"/>
  <c r="B201"/>
  <c r="C201"/>
  <c r="D201"/>
  <c r="B202"/>
  <c r="C202"/>
  <c r="D202"/>
  <c r="B203"/>
  <c r="C203"/>
  <c r="D203"/>
  <c r="B204"/>
  <c r="C204"/>
  <c r="D204"/>
  <c r="E204" s="1"/>
  <c r="B205"/>
  <c r="C205"/>
  <c r="D205"/>
  <c r="B206"/>
  <c r="C206"/>
  <c r="D206"/>
  <c r="B207"/>
  <c r="C207"/>
  <c r="D207"/>
  <c r="B208"/>
  <c r="C208"/>
  <c r="D208"/>
  <c r="E208" s="1"/>
  <c r="B209"/>
  <c r="C209"/>
  <c r="D209"/>
  <c r="B210"/>
  <c r="C210"/>
  <c r="D210"/>
  <c r="B211"/>
  <c r="C211"/>
  <c r="D211"/>
  <c r="B212"/>
  <c r="C212"/>
  <c r="D212"/>
  <c r="E212" s="1"/>
  <c r="B213"/>
  <c r="C213"/>
  <c r="D213"/>
  <c r="B214"/>
  <c r="C214"/>
  <c r="D214"/>
  <c r="B215"/>
  <c r="E215" s="1"/>
  <c r="C215"/>
  <c r="D215"/>
  <c r="B216"/>
  <c r="C216"/>
  <c r="D216"/>
  <c r="E216" s="1"/>
  <c r="B217"/>
  <c r="C217"/>
  <c r="D217"/>
  <c r="B218"/>
  <c r="C218"/>
  <c r="D218"/>
  <c r="B219"/>
  <c r="C219"/>
  <c r="D219"/>
  <c r="B220"/>
  <c r="C220"/>
  <c r="D220"/>
  <c r="E220" s="1"/>
  <c r="B221"/>
  <c r="C221"/>
  <c r="D221"/>
  <c r="B222"/>
  <c r="C222"/>
  <c r="D222"/>
  <c r="B223"/>
  <c r="C223"/>
  <c r="D223"/>
  <c r="B224"/>
  <c r="C224"/>
  <c r="D224"/>
  <c r="E224" s="1"/>
  <c r="B225"/>
  <c r="C225"/>
  <c r="D225"/>
  <c r="B226"/>
  <c r="C226"/>
  <c r="D226"/>
  <c r="B227"/>
  <c r="C227"/>
  <c r="D227"/>
  <c r="B228"/>
  <c r="C228"/>
  <c r="D228"/>
  <c r="B229"/>
  <c r="C229"/>
  <c r="D229"/>
  <c r="B230"/>
  <c r="C230"/>
  <c r="D230"/>
  <c r="B231"/>
  <c r="E231" s="1"/>
  <c r="C231"/>
  <c r="D231"/>
  <c r="B232"/>
  <c r="C232"/>
  <c r="D232"/>
  <c r="B233"/>
  <c r="C233"/>
  <c r="D233"/>
  <c r="B234"/>
  <c r="C234"/>
  <c r="D234"/>
  <c r="B235"/>
  <c r="C235"/>
  <c r="D235"/>
  <c r="B236"/>
  <c r="C236"/>
  <c r="D236"/>
  <c r="B237"/>
  <c r="C237"/>
  <c r="D237"/>
  <c r="B238"/>
  <c r="C238"/>
  <c r="D238"/>
  <c r="B239"/>
  <c r="C239"/>
  <c r="D239"/>
  <c r="B240"/>
  <c r="C240"/>
  <c r="D240"/>
  <c r="B241"/>
  <c r="C241"/>
  <c r="D241"/>
  <c r="B242"/>
  <c r="C242"/>
  <c r="D242"/>
  <c r="B243"/>
  <c r="C243"/>
  <c r="D243"/>
  <c r="B244"/>
  <c r="C244"/>
  <c r="D244"/>
  <c r="B245"/>
  <c r="C245"/>
  <c r="D245"/>
  <c r="B246"/>
  <c r="C246"/>
  <c r="D246"/>
  <c r="B247"/>
  <c r="C247"/>
  <c r="D247"/>
  <c r="E247" s="1"/>
  <c r="B248"/>
  <c r="C248"/>
  <c r="D248"/>
  <c r="B249"/>
  <c r="C249"/>
  <c r="D249"/>
  <c r="B250"/>
  <c r="C250"/>
  <c r="D250"/>
  <c r="B251"/>
  <c r="C251"/>
  <c r="D251"/>
  <c r="B252"/>
  <c r="C252"/>
  <c r="D252"/>
  <c r="B253"/>
  <c r="C253"/>
  <c r="D253"/>
  <c r="B254"/>
  <c r="C254"/>
  <c r="D254"/>
  <c r="B255"/>
  <c r="C255"/>
  <c r="D255"/>
  <c r="B256"/>
  <c r="C256"/>
  <c r="D256"/>
  <c r="E227" l="1"/>
  <c r="E223"/>
  <c r="E219"/>
  <c r="E211"/>
  <c r="E207"/>
  <c r="E203"/>
  <c r="E195"/>
  <c r="E191"/>
  <c r="E187"/>
  <c r="E179"/>
  <c r="E175"/>
  <c r="E171"/>
  <c r="E163"/>
  <c r="E159"/>
  <c r="E155"/>
  <c r="E147"/>
  <c r="E143"/>
  <c r="E139"/>
  <c r="E131"/>
  <c r="E127"/>
  <c r="E123"/>
  <c r="E115"/>
  <c r="E111"/>
  <c r="E107"/>
  <c r="E99"/>
  <c r="E95"/>
  <c r="E91"/>
  <c r="E83"/>
  <c r="E79"/>
  <c r="E75"/>
  <c r="E67"/>
  <c r="E63"/>
  <c r="E59"/>
  <c r="E51"/>
  <c r="E47"/>
  <c r="E43"/>
  <c r="E35"/>
  <c r="E31"/>
  <c r="E27"/>
  <c r="E19"/>
  <c r="E15"/>
  <c r="E11"/>
  <c r="E3"/>
  <c r="E255"/>
  <c r="E251"/>
  <c r="E243"/>
  <c r="E239"/>
  <c r="E235"/>
  <c r="E256"/>
  <c r="E254"/>
  <c r="E252"/>
  <c r="E250"/>
  <c r="E248"/>
  <c r="E246"/>
  <c r="E244"/>
  <c r="E242"/>
  <c r="E240"/>
  <c r="E238"/>
  <c r="E236"/>
  <c r="E234"/>
  <c r="E232"/>
  <c r="E230"/>
  <c r="E228"/>
  <c r="E226"/>
  <c r="E222"/>
  <c r="E218"/>
  <c r="E214"/>
  <c r="E210"/>
  <c r="E206"/>
  <c r="E202"/>
  <c r="E198"/>
  <c r="E194"/>
  <c r="E190"/>
  <c r="E186"/>
  <c r="E182"/>
  <c r="E178"/>
  <c r="E174"/>
  <c r="E170"/>
  <c r="E166"/>
  <c r="E162"/>
  <c r="E158"/>
  <c r="E154"/>
  <c r="E152"/>
  <c r="E150"/>
  <c r="E148"/>
  <c r="E146"/>
  <c r="E144"/>
  <c r="E142"/>
  <c r="E140"/>
  <c r="E138"/>
  <c r="E134"/>
  <c r="E130"/>
  <c r="E126"/>
  <c r="E122"/>
  <c r="E118"/>
  <c r="E114"/>
  <c r="E110"/>
  <c r="E106"/>
  <c r="E102"/>
  <c r="E98"/>
  <c r="E94"/>
  <c r="E90"/>
  <c r="E86"/>
  <c r="E82"/>
  <c r="E78"/>
  <c r="E74"/>
  <c r="E70"/>
  <c r="E66"/>
  <c r="E62"/>
  <c r="E58"/>
  <c r="E54"/>
  <c r="E50"/>
  <c r="E46"/>
  <c r="E42"/>
  <c r="E38"/>
  <c r="E34"/>
  <c r="E30"/>
  <c r="E26"/>
  <c r="E22"/>
  <c r="E18"/>
  <c r="E14"/>
  <c r="E10"/>
  <c r="E5"/>
  <c r="E6"/>
  <c r="E2"/>
  <c r="E253"/>
  <c r="E249"/>
  <c r="E245"/>
  <c r="E241"/>
  <c r="E237"/>
  <c r="E233"/>
  <c r="E229"/>
  <c r="E225"/>
  <c r="E221"/>
  <c r="E217"/>
  <c r="E213"/>
  <c r="E209"/>
  <c r="E205"/>
  <c r="E201"/>
  <c r="E197"/>
  <c r="E193"/>
  <c r="E189"/>
  <c r="E185"/>
  <c r="E181"/>
  <c r="E177"/>
  <c r="E173"/>
  <c r="E169"/>
  <c r="E165"/>
  <c r="E161"/>
  <c r="E157"/>
  <c r="E153"/>
  <c r="E149"/>
  <c r="E145"/>
  <c r="E141"/>
  <c r="E137"/>
  <c r="E133"/>
  <c r="E129"/>
  <c r="E125"/>
  <c r="E121"/>
  <c r="E117"/>
  <c r="E113"/>
  <c r="E109"/>
  <c r="E105"/>
  <c r="E101"/>
  <c r="E97"/>
  <c r="E93"/>
  <c r="E89"/>
  <c r="E85"/>
  <c r="E81"/>
  <c r="E77"/>
  <c r="E73"/>
  <c r="E69"/>
  <c r="E65"/>
  <c r="E61"/>
  <c r="E57"/>
  <c r="E53"/>
  <c r="E49"/>
  <c r="E45"/>
  <c r="E41"/>
  <c r="E37"/>
  <c r="E33"/>
  <c r="E29"/>
  <c r="E25"/>
  <c r="E21"/>
  <c r="E17"/>
  <c r="E13"/>
  <c r="E9"/>
  <c r="H49" i="8"/>
  <c r="D301" i="19"/>
  <c r="E301" s="1"/>
  <c r="B262" i="1"/>
  <c r="C262"/>
  <c r="C262" i="9" s="1"/>
  <c r="G262" s="1"/>
  <c r="D262" i="1"/>
  <c r="E262"/>
  <c r="F262"/>
  <c r="G262"/>
  <c r="H262"/>
  <c r="B262" i="3" s="1"/>
  <c r="I262" i="1"/>
  <c r="C262" i="3" s="1"/>
  <c r="J262" i="1"/>
  <c r="D262" i="3" s="1"/>
  <c r="K262" i="1"/>
  <c r="L262"/>
  <c r="A262" i="19" s="1"/>
  <c r="M262" i="1"/>
  <c r="B262" i="19" s="1"/>
  <c r="N262" i="1"/>
  <c r="O262"/>
  <c r="D262" i="8" s="1"/>
  <c r="C262" s="1"/>
  <c r="P262" i="1"/>
  <c r="Q262"/>
  <c r="R262"/>
  <c r="S262"/>
  <c r="T262"/>
  <c r="U262"/>
  <c r="V262"/>
  <c r="W262"/>
  <c r="F262" i="12" s="1"/>
  <c r="X262" i="1"/>
  <c r="G262" i="12" s="1"/>
  <c r="Y262" i="1"/>
  <c r="H262" i="12" s="1"/>
  <c r="K262" s="1"/>
  <c r="Z262" i="1"/>
  <c r="B262" i="6" s="1"/>
  <c r="AA262" i="1"/>
  <c r="C262" i="12" s="1"/>
  <c r="E262" s="1"/>
  <c r="AB262" i="1"/>
  <c r="AC262"/>
  <c r="E262" i="10" s="1"/>
  <c r="C262" s="1"/>
  <c r="AD262" i="1"/>
  <c r="AE262"/>
  <c r="AF262"/>
  <c r="AG262"/>
  <c r="AH262"/>
  <c r="AI262"/>
  <c r="AJ262"/>
  <c r="AK262"/>
  <c r="AL262"/>
  <c r="B263"/>
  <c r="C263"/>
  <c r="C263" i="9" s="1"/>
  <c r="G263" s="1"/>
  <c r="D263" i="1"/>
  <c r="E263"/>
  <c r="F263"/>
  <c r="G263"/>
  <c r="H263"/>
  <c r="B263" i="3" s="1"/>
  <c r="I263" i="1"/>
  <c r="C263" i="3" s="1"/>
  <c r="J263" i="1"/>
  <c r="D263" i="3" s="1"/>
  <c r="K263" i="1"/>
  <c r="L263"/>
  <c r="A263" i="19" s="1"/>
  <c r="M263" i="1"/>
  <c r="B263" i="19" s="1"/>
  <c r="N263" i="1"/>
  <c r="O263"/>
  <c r="D263" i="8" s="1"/>
  <c r="C263" s="1"/>
  <c r="P263" i="1"/>
  <c r="Q263"/>
  <c r="R263"/>
  <c r="S263"/>
  <c r="T263"/>
  <c r="U263"/>
  <c r="V263"/>
  <c r="W263"/>
  <c r="F263" i="12" s="1"/>
  <c r="X263" i="1"/>
  <c r="G263" i="12" s="1"/>
  <c r="Y263" i="1"/>
  <c r="H263" i="12" s="1"/>
  <c r="K263" s="1"/>
  <c r="Z263" i="1"/>
  <c r="B263" i="6" s="1"/>
  <c r="AA263" i="1"/>
  <c r="C263" i="12" s="1"/>
  <c r="E263" s="1"/>
  <c r="AB263" i="1"/>
  <c r="AC263"/>
  <c r="E263" i="10" s="1"/>
  <c r="C263" s="1"/>
  <c r="AD263" i="1"/>
  <c r="AE263"/>
  <c r="AF263"/>
  <c r="AG263"/>
  <c r="AH263"/>
  <c r="AI263"/>
  <c r="AJ263"/>
  <c r="AK263"/>
  <c r="AL263"/>
  <c r="B264"/>
  <c r="C264"/>
  <c r="C264" i="9" s="1"/>
  <c r="G264" s="1"/>
  <c r="D264" i="1"/>
  <c r="E264"/>
  <c r="F264"/>
  <c r="G264"/>
  <c r="H264"/>
  <c r="B264" i="3" s="1"/>
  <c r="I264" i="1"/>
  <c r="C264" i="3" s="1"/>
  <c r="J264" i="1"/>
  <c r="D264" i="3" s="1"/>
  <c r="K264" i="1"/>
  <c r="L264"/>
  <c r="A264" i="19" s="1"/>
  <c r="M264" i="1"/>
  <c r="B264" i="19" s="1"/>
  <c r="N264" i="1"/>
  <c r="O264"/>
  <c r="D264" i="8" s="1"/>
  <c r="C264" s="1"/>
  <c r="P264" i="1"/>
  <c r="Q264"/>
  <c r="R264"/>
  <c r="S264"/>
  <c r="T264"/>
  <c r="U264"/>
  <c r="V264"/>
  <c r="W264"/>
  <c r="F264" i="12" s="1"/>
  <c r="X264" i="1"/>
  <c r="G264" i="12" s="1"/>
  <c r="Y264" i="1"/>
  <c r="H264" i="12" s="1"/>
  <c r="K264" s="1"/>
  <c r="Z264" i="1"/>
  <c r="AA264"/>
  <c r="AB264"/>
  <c r="D264" i="6" s="1"/>
  <c r="H264" s="1"/>
  <c r="AC264" i="1"/>
  <c r="E264" i="10" s="1"/>
  <c r="C264" s="1"/>
  <c r="AD264" i="1"/>
  <c r="AE264"/>
  <c r="AF264"/>
  <c r="AG264"/>
  <c r="AH264"/>
  <c r="AI264"/>
  <c r="AJ264"/>
  <c r="AK264"/>
  <c r="AL264"/>
  <c r="B265"/>
  <c r="C265"/>
  <c r="C265" i="9" s="1"/>
  <c r="G265" s="1"/>
  <c r="D265" i="1"/>
  <c r="E265"/>
  <c r="F265"/>
  <c r="G265"/>
  <c r="H265"/>
  <c r="B265" i="3" s="1"/>
  <c r="I265" i="1"/>
  <c r="C265" i="3" s="1"/>
  <c r="J265" i="1"/>
  <c r="D265" i="3" s="1"/>
  <c r="K265" i="1"/>
  <c r="D265" i="10" s="1"/>
  <c r="L265" i="1"/>
  <c r="A265" i="19" s="1"/>
  <c r="M265" i="1"/>
  <c r="B265" i="19" s="1"/>
  <c r="N265" i="1"/>
  <c r="O265"/>
  <c r="D265" i="8" s="1"/>
  <c r="C265" s="1"/>
  <c r="P265" i="1"/>
  <c r="Q265"/>
  <c r="R265"/>
  <c r="S265"/>
  <c r="T265"/>
  <c r="U265"/>
  <c r="V265"/>
  <c r="W265"/>
  <c r="F265" i="12" s="1"/>
  <c r="X265" i="1"/>
  <c r="G265" i="12" s="1"/>
  <c r="Y265" i="1"/>
  <c r="H265" i="12" s="1"/>
  <c r="K265" s="1"/>
  <c r="Z265" i="1"/>
  <c r="AA265"/>
  <c r="C265" i="12" s="1"/>
  <c r="E265" s="1"/>
  <c r="AB265" i="1"/>
  <c r="AC265"/>
  <c r="E265" i="10" s="1"/>
  <c r="C265" s="1"/>
  <c r="AD265" i="1"/>
  <c r="AE265"/>
  <c r="AF265"/>
  <c r="AG265"/>
  <c r="AH265"/>
  <c r="AI265"/>
  <c r="AJ265"/>
  <c r="AK265"/>
  <c r="AL265"/>
  <c r="B266"/>
  <c r="C266"/>
  <c r="C266" i="9" s="1"/>
  <c r="G266" s="1"/>
  <c r="D266" i="1"/>
  <c r="E266"/>
  <c r="F266"/>
  <c r="G266"/>
  <c r="H266"/>
  <c r="B266" i="3" s="1"/>
  <c r="I266" i="1"/>
  <c r="C266" i="3" s="1"/>
  <c r="J266" i="1"/>
  <c r="D266" i="3" s="1"/>
  <c r="K266" i="1"/>
  <c r="C266" i="19" s="1"/>
  <c r="L266" i="1"/>
  <c r="A266" i="19" s="1"/>
  <c r="M266" i="1"/>
  <c r="B266" i="19" s="1"/>
  <c r="N266" i="1"/>
  <c r="O266"/>
  <c r="D266" i="8" s="1"/>
  <c r="C266" s="1"/>
  <c r="P266" i="1"/>
  <c r="Q266"/>
  <c r="R266"/>
  <c r="S266"/>
  <c r="T266"/>
  <c r="U266"/>
  <c r="V266"/>
  <c r="W266"/>
  <c r="F266" i="12" s="1"/>
  <c r="X266" i="1"/>
  <c r="G266" i="12" s="1"/>
  <c r="Y266" i="1"/>
  <c r="H266" i="12" s="1"/>
  <c r="K266" s="1"/>
  <c r="Z266" i="1"/>
  <c r="AA266"/>
  <c r="C266" i="12" s="1"/>
  <c r="E266" s="1"/>
  <c r="AB266" i="1"/>
  <c r="AC266"/>
  <c r="E266" i="10" s="1"/>
  <c r="C266" s="1"/>
  <c r="AD266" i="1"/>
  <c r="AE266"/>
  <c r="AF266"/>
  <c r="AG266"/>
  <c r="AH266"/>
  <c r="AI266"/>
  <c r="AJ266"/>
  <c r="AK266"/>
  <c r="AL266"/>
  <c r="B267"/>
  <c r="C267"/>
  <c r="C267" i="9" s="1"/>
  <c r="G267" s="1"/>
  <c r="D267" i="1"/>
  <c r="E267"/>
  <c r="F267"/>
  <c r="G267"/>
  <c r="H267"/>
  <c r="B267" i="3" s="1"/>
  <c r="I267" i="1"/>
  <c r="C267" i="3" s="1"/>
  <c r="J267" i="1"/>
  <c r="D267" i="3" s="1"/>
  <c r="K267" i="1"/>
  <c r="L267"/>
  <c r="A267" i="19" s="1"/>
  <c r="M267" i="1"/>
  <c r="B267" i="19" s="1"/>
  <c r="N267" i="1"/>
  <c r="O267"/>
  <c r="D267" i="8" s="1"/>
  <c r="C267" s="1"/>
  <c r="P267" i="1"/>
  <c r="Q267"/>
  <c r="R267"/>
  <c r="S267"/>
  <c r="T267"/>
  <c r="U267"/>
  <c r="V267"/>
  <c r="W267"/>
  <c r="F267" i="12" s="1"/>
  <c r="X267" i="1"/>
  <c r="G267" i="12" s="1"/>
  <c r="Y267" i="1"/>
  <c r="H267" i="12" s="1"/>
  <c r="K267" s="1"/>
  <c r="Z267" i="1"/>
  <c r="AA267"/>
  <c r="C267" i="12" s="1"/>
  <c r="E267" s="1"/>
  <c r="AB267" i="1"/>
  <c r="AC267"/>
  <c r="E267" i="10" s="1"/>
  <c r="C267" s="1"/>
  <c r="AD267" i="1"/>
  <c r="AE267"/>
  <c r="AF267"/>
  <c r="AG267"/>
  <c r="AH267"/>
  <c r="AI267"/>
  <c r="AJ267"/>
  <c r="AK267"/>
  <c r="AL267"/>
  <c r="B268"/>
  <c r="C268"/>
  <c r="C268" i="9" s="1"/>
  <c r="G268" s="1"/>
  <c r="D268" i="1"/>
  <c r="E268"/>
  <c r="F268"/>
  <c r="G268"/>
  <c r="H268"/>
  <c r="B268" i="3" s="1"/>
  <c r="I268" i="1"/>
  <c r="C268" i="3" s="1"/>
  <c r="J268" i="1"/>
  <c r="D268" i="3" s="1"/>
  <c r="K268" i="1"/>
  <c r="L268"/>
  <c r="A268" i="19" s="1"/>
  <c r="M268" i="1"/>
  <c r="B268" i="19" s="1"/>
  <c r="N268" i="1"/>
  <c r="O268"/>
  <c r="D268" i="8" s="1"/>
  <c r="C268" s="1"/>
  <c r="P268" i="1"/>
  <c r="Q268"/>
  <c r="R268"/>
  <c r="S268"/>
  <c r="T268"/>
  <c r="U268"/>
  <c r="V268"/>
  <c r="W268"/>
  <c r="F268" i="12" s="1"/>
  <c r="X268" i="1"/>
  <c r="G268" i="12" s="1"/>
  <c r="Y268" i="1"/>
  <c r="H268" i="12" s="1"/>
  <c r="K268" s="1"/>
  <c r="Z268" i="1"/>
  <c r="AA268"/>
  <c r="AB268"/>
  <c r="D268" i="6" s="1"/>
  <c r="H268" s="1"/>
  <c r="AC268" i="1"/>
  <c r="E268" i="10" s="1"/>
  <c r="C268" s="1"/>
  <c r="AD268" i="1"/>
  <c r="AE268"/>
  <c r="AF268"/>
  <c r="AG268"/>
  <c r="AH268"/>
  <c r="AI268"/>
  <c r="AJ268"/>
  <c r="AK268"/>
  <c r="AL268"/>
  <c r="B269"/>
  <c r="C269"/>
  <c r="C269" i="9" s="1"/>
  <c r="G269" s="1"/>
  <c r="D269" i="1"/>
  <c r="E269"/>
  <c r="F269"/>
  <c r="G269"/>
  <c r="H269"/>
  <c r="B269" i="3" s="1"/>
  <c r="I269" i="1"/>
  <c r="C269" i="3" s="1"/>
  <c r="J269" i="1"/>
  <c r="D269" i="3" s="1"/>
  <c r="K269" i="1"/>
  <c r="D269" i="10" s="1"/>
  <c r="L269" i="1"/>
  <c r="A269" i="19" s="1"/>
  <c r="M269" i="1"/>
  <c r="B269" i="19" s="1"/>
  <c r="N269" i="1"/>
  <c r="O269"/>
  <c r="D269" i="8" s="1"/>
  <c r="C269" s="1"/>
  <c r="P269" i="1"/>
  <c r="Q269"/>
  <c r="R269"/>
  <c r="S269"/>
  <c r="T269"/>
  <c r="U269"/>
  <c r="V269"/>
  <c r="W269"/>
  <c r="F269" i="12" s="1"/>
  <c r="X269" i="1"/>
  <c r="G269" i="12" s="1"/>
  <c r="Y269" i="1"/>
  <c r="H269" i="12" s="1"/>
  <c r="K269" s="1"/>
  <c r="Z269" i="1"/>
  <c r="AA269"/>
  <c r="C269" i="12" s="1"/>
  <c r="E269" s="1"/>
  <c r="AB269" i="1"/>
  <c r="D269" i="6" s="1"/>
  <c r="H269" s="1"/>
  <c r="AC269" i="1"/>
  <c r="E269" i="10" s="1"/>
  <c r="C269" s="1"/>
  <c r="AD269" i="1"/>
  <c r="AE269"/>
  <c r="AF269"/>
  <c r="AG269"/>
  <c r="AH269"/>
  <c r="AI269"/>
  <c r="AJ269"/>
  <c r="AK269"/>
  <c r="AL269"/>
  <c r="B270"/>
  <c r="C270"/>
  <c r="C270" i="9" s="1"/>
  <c r="G270" s="1"/>
  <c r="D270" i="1"/>
  <c r="E270"/>
  <c r="F270"/>
  <c r="G270"/>
  <c r="H270"/>
  <c r="B270" i="3" s="1"/>
  <c r="I270" i="1"/>
  <c r="C270" i="3" s="1"/>
  <c r="J270" i="1"/>
  <c r="D270" i="3" s="1"/>
  <c r="K270" i="1"/>
  <c r="L270"/>
  <c r="A270" i="19" s="1"/>
  <c r="M270" i="1"/>
  <c r="B270" i="19" s="1"/>
  <c r="N270" i="1"/>
  <c r="O270"/>
  <c r="D270" i="8" s="1"/>
  <c r="C270" s="1"/>
  <c r="P270" i="1"/>
  <c r="Q270"/>
  <c r="R270"/>
  <c r="S270"/>
  <c r="T270"/>
  <c r="U270"/>
  <c r="V270"/>
  <c r="W270"/>
  <c r="F270" i="12" s="1"/>
  <c r="X270" i="1"/>
  <c r="G270" i="12" s="1"/>
  <c r="Y270" i="1"/>
  <c r="H270" i="12" s="1"/>
  <c r="K270" s="1"/>
  <c r="Z270" i="1"/>
  <c r="AA270"/>
  <c r="C270" i="12" s="1"/>
  <c r="E270" s="1"/>
  <c r="AB270" i="1"/>
  <c r="AC270"/>
  <c r="E270" i="10" s="1"/>
  <c r="C270" s="1"/>
  <c r="AD270" i="1"/>
  <c r="AE270"/>
  <c r="AF270"/>
  <c r="AG270"/>
  <c r="AH270"/>
  <c r="AI270"/>
  <c r="AJ270"/>
  <c r="AK270"/>
  <c r="AL270"/>
  <c r="B271"/>
  <c r="C271"/>
  <c r="C271" i="9" s="1"/>
  <c r="G271" s="1"/>
  <c r="D271" i="1"/>
  <c r="E271"/>
  <c r="F271"/>
  <c r="G271"/>
  <c r="H271"/>
  <c r="B271" i="3" s="1"/>
  <c r="I271" i="1"/>
  <c r="C271" i="3" s="1"/>
  <c r="J271" i="1"/>
  <c r="D271" i="3" s="1"/>
  <c r="K271" i="1"/>
  <c r="L271"/>
  <c r="A271" i="19" s="1"/>
  <c r="M271" i="1"/>
  <c r="B271" i="19" s="1"/>
  <c r="N271" i="1"/>
  <c r="O271"/>
  <c r="D271" i="8" s="1"/>
  <c r="C271" s="1"/>
  <c r="P271" i="1"/>
  <c r="Q271"/>
  <c r="R271"/>
  <c r="S271"/>
  <c r="T271"/>
  <c r="U271"/>
  <c r="V271"/>
  <c r="W271"/>
  <c r="F271" i="12" s="1"/>
  <c r="X271" i="1"/>
  <c r="G271" i="12" s="1"/>
  <c r="Y271" i="1"/>
  <c r="H271" i="12" s="1"/>
  <c r="K271" s="1"/>
  <c r="Z271" i="1"/>
  <c r="AA271"/>
  <c r="C271" i="12" s="1"/>
  <c r="E271" s="1"/>
  <c r="AB271" i="1"/>
  <c r="AC271"/>
  <c r="E271" i="10" s="1"/>
  <c r="C271" s="1"/>
  <c r="AD271" i="1"/>
  <c r="AE271"/>
  <c r="AF271"/>
  <c r="AG271"/>
  <c r="AH271"/>
  <c r="AI271"/>
  <c r="AJ271"/>
  <c r="AK271"/>
  <c r="AL271"/>
  <c r="B272"/>
  <c r="C272"/>
  <c r="C272" i="9" s="1"/>
  <c r="G272" s="1"/>
  <c r="D272" i="1"/>
  <c r="E272"/>
  <c r="F272"/>
  <c r="G272"/>
  <c r="H272"/>
  <c r="B272" i="3" s="1"/>
  <c r="I272" i="1"/>
  <c r="C272" i="3" s="1"/>
  <c r="J272" i="1"/>
  <c r="D272" i="3" s="1"/>
  <c r="K272" i="1"/>
  <c r="L272"/>
  <c r="A272" i="19" s="1"/>
  <c r="M272" i="1"/>
  <c r="B272" i="19" s="1"/>
  <c r="N272" i="1"/>
  <c r="O272"/>
  <c r="D272" i="8" s="1"/>
  <c r="C272" s="1"/>
  <c r="P272" i="1"/>
  <c r="Q272"/>
  <c r="R272"/>
  <c r="S272"/>
  <c r="T272"/>
  <c r="U272"/>
  <c r="V272"/>
  <c r="W272"/>
  <c r="F272" i="12" s="1"/>
  <c r="X272" i="1"/>
  <c r="G272" i="12" s="1"/>
  <c r="Y272" i="1"/>
  <c r="H272" i="12" s="1"/>
  <c r="K272" s="1"/>
  <c r="Z272" i="1"/>
  <c r="AA272"/>
  <c r="AB272"/>
  <c r="D272" i="6" s="1"/>
  <c r="H272" s="1"/>
  <c r="AC272" i="1"/>
  <c r="E272" i="10" s="1"/>
  <c r="C272" s="1"/>
  <c r="AD272" i="1"/>
  <c r="AE272"/>
  <c r="AF272"/>
  <c r="AG272"/>
  <c r="AH272"/>
  <c r="AI272"/>
  <c r="AJ272"/>
  <c r="AK272"/>
  <c r="AL272"/>
  <c r="B273"/>
  <c r="C273"/>
  <c r="C273" i="9" s="1"/>
  <c r="G273" s="1"/>
  <c r="D273" i="1"/>
  <c r="E273"/>
  <c r="F273"/>
  <c r="G273"/>
  <c r="H273"/>
  <c r="B273" i="3" s="1"/>
  <c r="I273" i="1"/>
  <c r="C273" i="3" s="1"/>
  <c r="J273" i="1"/>
  <c r="D273" i="3" s="1"/>
  <c r="K273" i="1"/>
  <c r="L273"/>
  <c r="A273" i="19" s="1"/>
  <c r="M273" i="1"/>
  <c r="B273" i="19" s="1"/>
  <c r="N273" i="1"/>
  <c r="O273"/>
  <c r="D273" i="8" s="1"/>
  <c r="C273" s="1"/>
  <c r="P273" i="1"/>
  <c r="Q273"/>
  <c r="R273"/>
  <c r="S273"/>
  <c r="T273"/>
  <c r="U273"/>
  <c r="V273"/>
  <c r="W273"/>
  <c r="F273" i="12" s="1"/>
  <c r="X273" i="1"/>
  <c r="G273" i="12" s="1"/>
  <c r="Y273" i="1"/>
  <c r="H273" i="12" s="1"/>
  <c r="K273" s="1"/>
  <c r="Z273" i="1"/>
  <c r="AA273"/>
  <c r="C273" i="12" s="1"/>
  <c r="E273" s="1"/>
  <c r="AB273" i="1"/>
  <c r="D273" i="6" s="1"/>
  <c r="H273" s="1"/>
  <c r="AC273" i="1"/>
  <c r="E273" i="10" s="1"/>
  <c r="C273" s="1"/>
  <c r="AD273" i="1"/>
  <c r="AE273"/>
  <c r="AF273"/>
  <c r="AG273"/>
  <c r="AH273"/>
  <c r="AI273"/>
  <c r="AJ273"/>
  <c r="AK273"/>
  <c r="AL273"/>
  <c r="B274"/>
  <c r="C274"/>
  <c r="C274" i="9" s="1"/>
  <c r="G274" s="1"/>
  <c r="D274" i="1"/>
  <c r="E274"/>
  <c r="F274"/>
  <c r="G274"/>
  <c r="H274"/>
  <c r="B274" i="3" s="1"/>
  <c r="I274" i="1"/>
  <c r="C274" i="3" s="1"/>
  <c r="J274" i="1"/>
  <c r="D274" i="3" s="1"/>
  <c r="K274" i="1"/>
  <c r="L274"/>
  <c r="A274" i="19" s="1"/>
  <c r="M274" i="1"/>
  <c r="B274" i="19" s="1"/>
  <c r="N274" i="1"/>
  <c r="O274"/>
  <c r="D274" i="8" s="1"/>
  <c r="C274" s="1"/>
  <c r="P274" i="1"/>
  <c r="Q274"/>
  <c r="R274"/>
  <c r="S274"/>
  <c r="T274"/>
  <c r="U274"/>
  <c r="V274"/>
  <c r="W274"/>
  <c r="F274" i="12" s="1"/>
  <c r="X274" i="1"/>
  <c r="G274" i="12" s="1"/>
  <c r="Y274" i="1"/>
  <c r="H274" i="12" s="1"/>
  <c r="K274" s="1"/>
  <c r="Z274" i="1"/>
  <c r="AA274"/>
  <c r="C274" i="12" s="1"/>
  <c r="E274" s="1"/>
  <c r="AB274" i="1"/>
  <c r="AC274"/>
  <c r="E274" i="10" s="1"/>
  <c r="C274" s="1"/>
  <c r="AD274" i="1"/>
  <c r="AE274"/>
  <c r="AF274"/>
  <c r="AG274"/>
  <c r="AH274"/>
  <c r="AI274"/>
  <c r="AJ274"/>
  <c r="AK274"/>
  <c r="AL274"/>
  <c r="B275"/>
  <c r="C275"/>
  <c r="C275" i="9" s="1"/>
  <c r="G275" s="1"/>
  <c r="D275" i="1"/>
  <c r="E275"/>
  <c r="F275"/>
  <c r="G275"/>
  <c r="H275"/>
  <c r="B275" i="3" s="1"/>
  <c r="I275" i="1"/>
  <c r="C275" i="3" s="1"/>
  <c r="J275" i="1"/>
  <c r="D275" i="3" s="1"/>
  <c r="K275" i="1"/>
  <c r="L275"/>
  <c r="A275" i="19" s="1"/>
  <c r="M275" i="1"/>
  <c r="B275" i="19" s="1"/>
  <c r="N275" i="1"/>
  <c r="O275"/>
  <c r="D275" i="8" s="1"/>
  <c r="C275" s="1"/>
  <c r="P275" i="1"/>
  <c r="Q275"/>
  <c r="R275"/>
  <c r="S275"/>
  <c r="T275"/>
  <c r="U275"/>
  <c r="V275"/>
  <c r="W275"/>
  <c r="F275" i="12" s="1"/>
  <c r="X275" i="1"/>
  <c r="G275" i="12" s="1"/>
  <c r="Y275" i="1"/>
  <c r="H275" i="12" s="1"/>
  <c r="K275" s="1"/>
  <c r="Z275" i="1"/>
  <c r="AA275"/>
  <c r="C275" i="12" s="1"/>
  <c r="E275" s="1"/>
  <c r="AB275" i="1"/>
  <c r="AC275"/>
  <c r="E275" i="10" s="1"/>
  <c r="C275" s="1"/>
  <c r="AD275" i="1"/>
  <c r="AE275"/>
  <c r="AF275"/>
  <c r="AG275"/>
  <c r="AH275"/>
  <c r="AI275"/>
  <c r="AJ275"/>
  <c r="AK275"/>
  <c r="AL275"/>
  <c r="B276"/>
  <c r="C276"/>
  <c r="C276" i="9" s="1"/>
  <c r="G276" s="1"/>
  <c r="D276" i="1"/>
  <c r="E276"/>
  <c r="F276"/>
  <c r="G276"/>
  <c r="H276"/>
  <c r="B276" i="3" s="1"/>
  <c r="I276" i="1"/>
  <c r="C276" i="3" s="1"/>
  <c r="J276" i="1"/>
  <c r="D276" i="3" s="1"/>
  <c r="K276" i="1"/>
  <c r="L276"/>
  <c r="A276" i="19" s="1"/>
  <c r="M276" i="1"/>
  <c r="B276" i="19" s="1"/>
  <c r="N276" i="1"/>
  <c r="O276"/>
  <c r="D276" i="8" s="1"/>
  <c r="C276" s="1"/>
  <c r="P276" i="1"/>
  <c r="Q276"/>
  <c r="R276"/>
  <c r="S276"/>
  <c r="T276"/>
  <c r="U276"/>
  <c r="V276"/>
  <c r="W276"/>
  <c r="F276" i="12" s="1"/>
  <c r="X276" i="1"/>
  <c r="G276" i="12" s="1"/>
  <c r="Y276" i="1"/>
  <c r="H276" i="12" s="1"/>
  <c r="K276" s="1"/>
  <c r="Z276" i="1"/>
  <c r="AA276"/>
  <c r="AB276"/>
  <c r="AC276"/>
  <c r="E276" i="10" s="1"/>
  <c r="C276" s="1"/>
  <c r="AD276" i="1"/>
  <c r="AE276"/>
  <c r="AF276"/>
  <c r="AG276"/>
  <c r="AH276"/>
  <c r="AI276"/>
  <c r="AJ276"/>
  <c r="AK276"/>
  <c r="AL276"/>
  <c r="B277"/>
  <c r="C277"/>
  <c r="C277" i="9" s="1"/>
  <c r="G277" s="1"/>
  <c r="D277" i="1"/>
  <c r="E277"/>
  <c r="F277"/>
  <c r="G277"/>
  <c r="H277"/>
  <c r="B277" i="3" s="1"/>
  <c r="I277" i="1"/>
  <c r="C277" i="3" s="1"/>
  <c r="J277" i="1"/>
  <c r="D277" i="3" s="1"/>
  <c r="K277" i="1"/>
  <c r="L277"/>
  <c r="A277" i="19" s="1"/>
  <c r="M277" i="1"/>
  <c r="B277" i="19" s="1"/>
  <c r="N277" i="1"/>
  <c r="O277"/>
  <c r="D277" i="8" s="1"/>
  <c r="C277" s="1"/>
  <c r="P277" i="1"/>
  <c r="Q277"/>
  <c r="R277"/>
  <c r="S277"/>
  <c r="T277"/>
  <c r="U277"/>
  <c r="V277"/>
  <c r="W277"/>
  <c r="F277" i="12" s="1"/>
  <c r="X277" i="1"/>
  <c r="G277" i="12" s="1"/>
  <c r="Y277" i="1"/>
  <c r="H277" i="12" s="1"/>
  <c r="K277" s="1"/>
  <c r="Z277" i="1"/>
  <c r="AA277"/>
  <c r="C277" i="12" s="1"/>
  <c r="E277" s="1"/>
  <c r="AB277" i="1"/>
  <c r="AC277"/>
  <c r="E277" i="10" s="1"/>
  <c r="C277" s="1"/>
  <c r="AD277" i="1"/>
  <c r="AE277"/>
  <c r="AF277"/>
  <c r="AG277"/>
  <c r="AH277"/>
  <c r="AI277"/>
  <c r="AJ277"/>
  <c r="AK277"/>
  <c r="AL277"/>
  <c r="B278"/>
  <c r="C278"/>
  <c r="C278" i="9" s="1"/>
  <c r="G278" s="1"/>
  <c r="D278" i="1"/>
  <c r="E278"/>
  <c r="F278"/>
  <c r="G278"/>
  <c r="H278"/>
  <c r="B278" i="3" s="1"/>
  <c r="I278" i="1"/>
  <c r="C278" i="3" s="1"/>
  <c r="J278" i="1"/>
  <c r="D278" i="3" s="1"/>
  <c r="K278" i="1"/>
  <c r="L278"/>
  <c r="A278" i="19" s="1"/>
  <c r="M278" i="1"/>
  <c r="B278" i="19" s="1"/>
  <c r="N278" i="1"/>
  <c r="O278"/>
  <c r="D278" i="8" s="1"/>
  <c r="C278" s="1"/>
  <c r="P278" i="1"/>
  <c r="Q278"/>
  <c r="R278"/>
  <c r="S278"/>
  <c r="T278"/>
  <c r="U278"/>
  <c r="V278"/>
  <c r="W278"/>
  <c r="F278" i="12" s="1"/>
  <c r="X278" i="1"/>
  <c r="G278" i="12" s="1"/>
  <c r="Y278" i="1"/>
  <c r="H278" i="12" s="1"/>
  <c r="K278" s="1"/>
  <c r="Z278" i="1"/>
  <c r="B278" i="6" s="1"/>
  <c r="AA278" i="1"/>
  <c r="C278" i="12" s="1"/>
  <c r="E278" s="1"/>
  <c r="AB278" i="1"/>
  <c r="AC278"/>
  <c r="E278" i="10" s="1"/>
  <c r="C278" s="1"/>
  <c r="AD278" i="1"/>
  <c r="AE278"/>
  <c r="AF278"/>
  <c r="AG278"/>
  <c r="AH278"/>
  <c r="AI278"/>
  <c r="AJ278"/>
  <c r="AK278"/>
  <c r="AL278"/>
  <c r="B279"/>
  <c r="C279"/>
  <c r="C279" i="9" s="1"/>
  <c r="G279" s="1"/>
  <c r="D279" i="1"/>
  <c r="E279"/>
  <c r="F279"/>
  <c r="G279"/>
  <c r="H279"/>
  <c r="B279" i="3" s="1"/>
  <c r="I279" i="1"/>
  <c r="C279" i="3" s="1"/>
  <c r="J279" i="1"/>
  <c r="D279" i="3" s="1"/>
  <c r="K279" i="1"/>
  <c r="L279"/>
  <c r="A279" i="19" s="1"/>
  <c r="M279" i="1"/>
  <c r="B279" i="19" s="1"/>
  <c r="N279" i="1"/>
  <c r="O279"/>
  <c r="D279" i="8" s="1"/>
  <c r="C279" s="1"/>
  <c r="P279" i="1"/>
  <c r="Q279"/>
  <c r="R279"/>
  <c r="S279"/>
  <c r="T279"/>
  <c r="U279"/>
  <c r="V279"/>
  <c r="W279"/>
  <c r="F279" i="12" s="1"/>
  <c r="X279" i="1"/>
  <c r="G279" i="12" s="1"/>
  <c r="Y279" i="1"/>
  <c r="H279" i="12" s="1"/>
  <c r="K279" s="1"/>
  <c r="Z279" i="1"/>
  <c r="AA279"/>
  <c r="C279" i="12" s="1"/>
  <c r="E279" s="1"/>
  <c r="AB279" i="1"/>
  <c r="AC279"/>
  <c r="E279" i="10" s="1"/>
  <c r="C279" s="1"/>
  <c r="AD279" i="1"/>
  <c r="AE279"/>
  <c r="AF279"/>
  <c r="AG279"/>
  <c r="AH279"/>
  <c r="AI279"/>
  <c r="AJ279"/>
  <c r="AK279"/>
  <c r="AL279"/>
  <c r="B280"/>
  <c r="C280"/>
  <c r="C280" i="9" s="1"/>
  <c r="G280" s="1"/>
  <c r="D280" i="1"/>
  <c r="E280"/>
  <c r="F280"/>
  <c r="G280"/>
  <c r="H280"/>
  <c r="B280" i="3" s="1"/>
  <c r="I280" i="1"/>
  <c r="C280" i="3" s="1"/>
  <c r="J280" i="1"/>
  <c r="D280" i="3" s="1"/>
  <c r="K280" i="1"/>
  <c r="L280"/>
  <c r="A280" i="19" s="1"/>
  <c r="M280" i="1"/>
  <c r="B280" i="19" s="1"/>
  <c r="N280" i="1"/>
  <c r="O280"/>
  <c r="D280" i="8" s="1"/>
  <c r="C280" s="1"/>
  <c r="P280" i="1"/>
  <c r="Q280"/>
  <c r="R280"/>
  <c r="S280"/>
  <c r="T280"/>
  <c r="U280"/>
  <c r="V280"/>
  <c r="W280"/>
  <c r="F280" i="12" s="1"/>
  <c r="X280" i="1"/>
  <c r="G280" i="12" s="1"/>
  <c r="Y280" i="1"/>
  <c r="H280" i="12" s="1"/>
  <c r="K280" s="1"/>
  <c r="Z280" i="1"/>
  <c r="AA280"/>
  <c r="AB280"/>
  <c r="AC280"/>
  <c r="E280" i="10" s="1"/>
  <c r="C280" s="1"/>
  <c r="AD280" i="1"/>
  <c r="AE280"/>
  <c r="AF280"/>
  <c r="AG280"/>
  <c r="AH280"/>
  <c r="AI280"/>
  <c r="AJ280"/>
  <c r="AK280"/>
  <c r="AL280"/>
  <c r="B281"/>
  <c r="C281"/>
  <c r="C281" i="9" s="1"/>
  <c r="G281" s="1"/>
  <c r="D281" i="1"/>
  <c r="E281"/>
  <c r="F281"/>
  <c r="G281"/>
  <c r="H281"/>
  <c r="B281" i="3" s="1"/>
  <c r="I281" i="1"/>
  <c r="C281" i="3" s="1"/>
  <c r="J281" i="1"/>
  <c r="D281" i="3" s="1"/>
  <c r="K281" i="1"/>
  <c r="D281" i="10" s="1"/>
  <c r="L281" i="1"/>
  <c r="A281" i="19" s="1"/>
  <c r="M281" i="1"/>
  <c r="B281" i="19" s="1"/>
  <c r="N281" i="1"/>
  <c r="O281"/>
  <c r="D281" i="8" s="1"/>
  <c r="C281" s="1"/>
  <c r="P281" i="1"/>
  <c r="Q281"/>
  <c r="R281"/>
  <c r="S281"/>
  <c r="T281"/>
  <c r="U281"/>
  <c r="V281"/>
  <c r="W281"/>
  <c r="F281" i="12" s="1"/>
  <c r="X281" i="1"/>
  <c r="G281" i="12" s="1"/>
  <c r="Y281" i="1"/>
  <c r="H281" i="12" s="1"/>
  <c r="K281" s="1"/>
  <c r="Z281" i="1"/>
  <c r="AA281"/>
  <c r="C281" i="12" s="1"/>
  <c r="E281" s="1"/>
  <c r="AB281" i="1"/>
  <c r="AC281"/>
  <c r="E281" i="10" s="1"/>
  <c r="C281" s="1"/>
  <c r="AD281" i="1"/>
  <c r="AE281"/>
  <c r="AF281"/>
  <c r="AG281"/>
  <c r="AH281"/>
  <c r="AI281"/>
  <c r="AJ281"/>
  <c r="AK281"/>
  <c r="AL281"/>
  <c r="B282"/>
  <c r="C282"/>
  <c r="C282" i="9" s="1"/>
  <c r="G282" s="1"/>
  <c r="D282" i="1"/>
  <c r="E282"/>
  <c r="F282"/>
  <c r="G282"/>
  <c r="H282"/>
  <c r="B282" i="3" s="1"/>
  <c r="I282" i="1"/>
  <c r="C282" i="3" s="1"/>
  <c r="J282" i="1"/>
  <c r="D282" i="3" s="1"/>
  <c r="K282" i="1"/>
  <c r="D282" i="10" s="1"/>
  <c r="L282" i="1"/>
  <c r="A282" i="19" s="1"/>
  <c r="M282" i="1"/>
  <c r="B282" i="19" s="1"/>
  <c r="N282" i="1"/>
  <c r="O282"/>
  <c r="D282" i="8" s="1"/>
  <c r="C282" s="1"/>
  <c r="P282" i="1"/>
  <c r="Q282"/>
  <c r="R282"/>
  <c r="S282"/>
  <c r="T282"/>
  <c r="U282"/>
  <c r="V282"/>
  <c r="W282"/>
  <c r="F282" i="12" s="1"/>
  <c r="X282" i="1"/>
  <c r="G282" i="12" s="1"/>
  <c r="Y282" i="1"/>
  <c r="H282" i="12" s="1"/>
  <c r="K282" s="1"/>
  <c r="Z282" i="1"/>
  <c r="B282" i="6" s="1"/>
  <c r="AA282" i="1"/>
  <c r="C282" i="12" s="1"/>
  <c r="E282" s="1"/>
  <c r="AB282" i="1"/>
  <c r="AC282"/>
  <c r="E282" i="10" s="1"/>
  <c r="C282" s="1"/>
  <c r="AD282" i="1"/>
  <c r="AE282"/>
  <c r="AF282"/>
  <c r="AG282"/>
  <c r="AH282"/>
  <c r="AI282"/>
  <c r="AJ282"/>
  <c r="AK282"/>
  <c r="AL282"/>
  <c r="B283"/>
  <c r="C283"/>
  <c r="C283" i="9" s="1"/>
  <c r="G283" s="1"/>
  <c r="D283" i="1"/>
  <c r="E283"/>
  <c r="F283"/>
  <c r="G283"/>
  <c r="H283"/>
  <c r="B283" i="3" s="1"/>
  <c r="I283" i="1"/>
  <c r="C283" i="3" s="1"/>
  <c r="J283" i="1"/>
  <c r="D283" i="3" s="1"/>
  <c r="K283" i="1"/>
  <c r="L283"/>
  <c r="A283" i="19" s="1"/>
  <c r="M283" i="1"/>
  <c r="B283" i="19" s="1"/>
  <c r="N283" i="1"/>
  <c r="O283"/>
  <c r="D283" i="8" s="1"/>
  <c r="C283" s="1"/>
  <c r="P283" i="1"/>
  <c r="Q283"/>
  <c r="R283"/>
  <c r="S283"/>
  <c r="T283"/>
  <c r="U283"/>
  <c r="V283"/>
  <c r="W283"/>
  <c r="F283" i="12" s="1"/>
  <c r="X283" i="1"/>
  <c r="G283" i="12" s="1"/>
  <c r="Y283" i="1"/>
  <c r="H283" i="12" s="1"/>
  <c r="K283" s="1"/>
  <c r="Z283" i="1"/>
  <c r="B283" i="6" s="1"/>
  <c r="AA283" i="1"/>
  <c r="C283" i="12" s="1"/>
  <c r="E283" s="1"/>
  <c r="AB283" i="1"/>
  <c r="AC283"/>
  <c r="E283" i="10" s="1"/>
  <c r="C283" s="1"/>
  <c r="AD283" i="1"/>
  <c r="AE283"/>
  <c r="AF283"/>
  <c r="AG283"/>
  <c r="AH283"/>
  <c r="AI283"/>
  <c r="AJ283"/>
  <c r="AK283"/>
  <c r="AL283"/>
  <c r="B284"/>
  <c r="C284"/>
  <c r="C284" i="9" s="1"/>
  <c r="G284" s="1"/>
  <c r="D284" i="1"/>
  <c r="E284"/>
  <c r="F284"/>
  <c r="G284"/>
  <c r="H284"/>
  <c r="B284" i="3" s="1"/>
  <c r="I284" i="1"/>
  <c r="C284" i="3" s="1"/>
  <c r="J284" i="1"/>
  <c r="D284" i="3" s="1"/>
  <c r="K284" i="1"/>
  <c r="L284"/>
  <c r="A284" i="19" s="1"/>
  <c r="M284" i="1"/>
  <c r="B284" i="19" s="1"/>
  <c r="N284" i="1"/>
  <c r="O284"/>
  <c r="D284" i="8" s="1"/>
  <c r="C284" s="1"/>
  <c r="P284" i="1"/>
  <c r="Q284"/>
  <c r="R284"/>
  <c r="S284"/>
  <c r="T284"/>
  <c r="U284"/>
  <c r="V284"/>
  <c r="W284"/>
  <c r="F284" i="12" s="1"/>
  <c r="X284" i="1"/>
  <c r="G284" i="12" s="1"/>
  <c r="Y284" i="1"/>
  <c r="H284" i="12" s="1"/>
  <c r="K284" s="1"/>
  <c r="Z284" i="1"/>
  <c r="AA284"/>
  <c r="AB284"/>
  <c r="D284" i="6" s="1"/>
  <c r="H284" s="1"/>
  <c r="AC284" i="1"/>
  <c r="E284" i="10" s="1"/>
  <c r="C284" s="1"/>
  <c r="AD284" i="1"/>
  <c r="AE284"/>
  <c r="AF284"/>
  <c r="AG284"/>
  <c r="AH284"/>
  <c r="AI284"/>
  <c r="AJ284"/>
  <c r="AK284"/>
  <c r="AL284"/>
  <c r="B285"/>
  <c r="C285"/>
  <c r="C285" i="9" s="1"/>
  <c r="G285" s="1"/>
  <c r="D285" i="1"/>
  <c r="E285"/>
  <c r="F285"/>
  <c r="G285"/>
  <c r="H285"/>
  <c r="B285" i="3" s="1"/>
  <c r="I285" i="1"/>
  <c r="C285" i="3" s="1"/>
  <c r="J285" i="1"/>
  <c r="D285" i="3" s="1"/>
  <c r="K285" i="1"/>
  <c r="C285" i="19" s="1"/>
  <c r="L285" i="1"/>
  <c r="A285" i="19" s="1"/>
  <c r="M285" i="1"/>
  <c r="B285" i="19" s="1"/>
  <c r="N285" i="1"/>
  <c r="O285"/>
  <c r="D285" i="8" s="1"/>
  <c r="C285" s="1"/>
  <c r="P285" i="1"/>
  <c r="Q285"/>
  <c r="R285"/>
  <c r="S285"/>
  <c r="T285"/>
  <c r="U285"/>
  <c r="V285"/>
  <c r="W285"/>
  <c r="F285" i="12" s="1"/>
  <c r="X285" i="1"/>
  <c r="G285" i="12" s="1"/>
  <c r="Y285" i="1"/>
  <c r="H285" i="12" s="1"/>
  <c r="K285" s="1"/>
  <c r="Z285" i="1"/>
  <c r="AA285"/>
  <c r="C285" i="12" s="1"/>
  <c r="E285" s="1"/>
  <c r="AB285" i="1"/>
  <c r="D285" i="6" s="1"/>
  <c r="H285" s="1"/>
  <c r="AC285" i="1"/>
  <c r="E285" i="10" s="1"/>
  <c r="C285" s="1"/>
  <c r="AD285" i="1"/>
  <c r="AE285"/>
  <c r="AF285"/>
  <c r="AG285"/>
  <c r="AH285"/>
  <c r="AI285"/>
  <c r="AJ285"/>
  <c r="AK285"/>
  <c r="AL285"/>
  <c r="B286"/>
  <c r="C286"/>
  <c r="C286" i="9" s="1"/>
  <c r="G286" s="1"/>
  <c r="D286" i="1"/>
  <c r="E286"/>
  <c r="F286"/>
  <c r="G286"/>
  <c r="H286"/>
  <c r="B286" i="3" s="1"/>
  <c r="I286" i="1"/>
  <c r="C286" i="3" s="1"/>
  <c r="J286" i="1"/>
  <c r="D286" i="3" s="1"/>
  <c r="K286" i="1"/>
  <c r="L286"/>
  <c r="A286" i="19" s="1"/>
  <c r="M286" i="1"/>
  <c r="B286" i="19" s="1"/>
  <c r="N286" i="1"/>
  <c r="O286"/>
  <c r="D286" i="8" s="1"/>
  <c r="C286" s="1"/>
  <c r="P286" i="1"/>
  <c r="Q286"/>
  <c r="R286"/>
  <c r="S286"/>
  <c r="T286"/>
  <c r="U286"/>
  <c r="V286"/>
  <c r="W286"/>
  <c r="F286" i="12" s="1"/>
  <c r="X286" i="1"/>
  <c r="G286" i="12" s="1"/>
  <c r="Y286" i="1"/>
  <c r="H286" i="12" s="1"/>
  <c r="K286" s="1"/>
  <c r="Z286" i="1"/>
  <c r="AA286"/>
  <c r="C286" i="12" s="1"/>
  <c r="E286" s="1"/>
  <c r="AB286" i="1"/>
  <c r="AC286"/>
  <c r="E286" i="10" s="1"/>
  <c r="C286" s="1"/>
  <c r="AD286" i="1"/>
  <c r="AE286"/>
  <c r="AF286"/>
  <c r="AG286"/>
  <c r="AH286"/>
  <c r="AI286"/>
  <c r="AJ286"/>
  <c r="AK286"/>
  <c r="AL286"/>
  <c r="B287"/>
  <c r="C287"/>
  <c r="C287" i="9" s="1"/>
  <c r="G287" s="1"/>
  <c r="D287" i="1"/>
  <c r="E287"/>
  <c r="F287"/>
  <c r="G287"/>
  <c r="H287"/>
  <c r="B287" i="3" s="1"/>
  <c r="I287" i="1"/>
  <c r="C287" i="3" s="1"/>
  <c r="J287" i="1"/>
  <c r="D287" i="3" s="1"/>
  <c r="K287" i="1"/>
  <c r="L287"/>
  <c r="A287" i="19" s="1"/>
  <c r="M287" i="1"/>
  <c r="B287" i="19" s="1"/>
  <c r="N287" i="1"/>
  <c r="O287"/>
  <c r="D287" i="8" s="1"/>
  <c r="C287" s="1"/>
  <c r="P287" i="1"/>
  <c r="Q287"/>
  <c r="R287"/>
  <c r="S287"/>
  <c r="T287"/>
  <c r="U287"/>
  <c r="V287"/>
  <c r="W287"/>
  <c r="F287" i="12" s="1"/>
  <c r="X287" i="1"/>
  <c r="G287" i="12" s="1"/>
  <c r="Y287" i="1"/>
  <c r="H287" i="12" s="1"/>
  <c r="K287" s="1"/>
  <c r="Z287" i="1"/>
  <c r="AA287"/>
  <c r="C287" i="12" s="1"/>
  <c r="E287" s="1"/>
  <c r="AB287" i="1"/>
  <c r="AC287"/>
  <c r="E287" i="10" s="1"/>
  <c r="C287" s="1"/>
  <c r="AD287" i="1"/>
  <c r="AE287"/>
  <c r="AF287"/>
  <c r="AG287"/>
  <c r="AH287"/>
  <c r="AI287"/>
  <c r="AJ287"/>
  <c r="AK287"/>
  <c r="AL287"/>
  <c r="B288"/>
  <c r="C288"/>
  <c r="C288" i="9" s="1"/>
  <c r="G288" s="1"/>
  <c r="D288" i="1"/>
  <c r="E288"/>
  <c r="F288"/>
  <c r="G288"/>
  <c r="H288"/>
  <c r="B288" i="3" s="1"/>
  <c r="I288" i="1"/>
  <c r="C288" i="3" s="1"/>
  <c r="J288" i="1"/>
  <c r="D288" i="3" s="1"/>
  <c r="K288" i="1"/>
  <c r="L288"/>
  <c r="A288" i="19" s="1"/>
  <c r="M288" i="1"/>
  <c r="B288" i="19" s="1"/>
  <c r="N288" i="1"/>
  <c r="O288"/>
  <c r="D288" i="8" s="1"/>
  <c r="C288" s="1"/>
  <c r="P288" i="1"/>
  <c r="Q288"/>
  <c r="R288"/>
  <c r="S288"/>
  <c r="T288"/>
  <c r="U288"/>
  <c r="V288"/>
  <c r="W288"/>
  <c r="F288" i="12" s="1"/>
  <c r="X288" i="1"/>
  <c r="G288" i="12" s="1"/>
  <c r="Y288" i="1"/>
  <c r="H288" i="12" s="1"/>
  <c r="K288" s="1"/>
  <c r="Z288" i="1"/>
  <c r="AA288"/>
  <c r="AB288"/>
  <c r="AC288"/>
  <c r="E288" i="10" s="1"/>
  <c r="C288" s="1"/>
  <c r="AD288" i="1"/>
  <c r="AE288"/>
  <c r="AF288"/>
  <c r="AG288"/>
  <c r="AH288"/>
  <c r="AI288"/>
  <c r="AJ288"/>
  <c r="AK288"/>
  <c r="AL288"/>
  <c r="B289"/>
  <c r="C289"/>
  <c r="C289" i="9" s="1"/>
  <c r="G289" s="1"/>
  <c r="D289" i="1"/>
  <c r="E289"/>
  <c r="F289"/>
  <c r="G289"/>
  <c r="H289"/>
  <c r="B289" i="3" s="1"/>
  <c r="I289" i="1"/>
  <c r="C289" i="3" s="1"/>
  <c r="J289" i="1"/>
  <c r="D289" i="3" s="1"/>
  <c r="K289" i="1"/>
  <c r="C289" i="19" s="1"/>
  <c r="L289" i="1"/>
  <c r="A289" i="19" s="1"/>
  <c r="M289" i="1"/>
  <c r="B289" i="19" s="1"/>
  <c r="N289" i="1"/>
  <c r="O289"/>
  <c r="D289" i="8" s="1"/>
  <c r="C289" s="1"/>
  <c r="P289" i="1"/>
  <c r="Q289"/>
  <c r="R289"/>
  <c r="S289"/>
  <c r="T289"/>
  <c r="U289"/>
  <c r="V289"/>
  <c r="W289"/>
  <c r="F289" i="12" s="1"/>
  <c r="X289" i="1"/>
  <c r="G289" i="12" s="1"/>
  <c r="Y289" i="1"/>
  <c r="H289" i="12" s="1"/>
  <c r="K289" s="1"/>
  <c r="Z289" i="1"/>
  <c r="AA289"/>
  <c r="C289" i="12" s="1"/>
  <c r="E289" s="1"/>
  <c r="AB289" i="1"/>
  <c r="AC289"/>
  <c r="E289" i="10" s="1"/>
  <c r="C289" s="1"/>
  <c r="AD289" i="1"/>
  <c r="AE289"/>
  <c r="AF289"/>
  <c r="AG289"/>
  <c r="AH289"/>
  <c r="AI289"/>
  <c r="AJ289"/>
  <c r="AK289"/>
  <c r="AL289"/>
  <c r="B290"/>
  <c r="C290"/>
  <c r="C290" i="9" s="1"/>
  <c r="G290" s="1"/>
  <c r="D290" i="1"/>
  <c r="E290"/>
  <c r="F290"/>
  <c r="G290"/>
  <c r="H290"/>
  <c r="B290" i="3" s="1"/>
  <c r="I290" i="1"/>
  <c r="C290" i="3" s="1"/>
  <c r="J290" i="1"/>
  <c r="D290" i="3" s="1"/>
  <c r="K290" i="1"/>
  <c r="L290"/>
  <c r="A290" i="19" s="1"/>
  <c r="M290" i="1"/>
  <c r="B290" i="19" s="1"/>
  <c r="N290" i="1"/>
  <c r="O290"/>
  <c r="D290" i="8" s="1"/>
  <c r="C290" s="1"/>
  <c r="P290" i="1"/>
  <c r="Q290"/>
  <c r="R290"/>
  <c r="S290"/>
  <c r="T290"/>
  <c r="U290"/>
  <c r="V290"/>
  <c r="W290"/>
  <c r="F290" i="12" s="1"/>
  <c r="X290" i="1"/>
  <c r="G290" i="12" s="1"/>
  <c r="Y290" i="1"/>
  <c r="H290" i="12" s="1"/>
  <c r="K290" s="1"/>
  <c r="Z290" i="1"/>
  <c r="B290" i="6" s="1"/>
  <c r="AA290" i="1"/>
  <c r="C290" i="12" s="1"/>
  <c r="E290" s="1"/>
  <c r="AB290" i="1"/>
  <c r="AC290"/>
  <c r="E290" i="10" s="1"/>
  <c r="C290" s="1"/>
  <c r="AD290" i="1"/>
  <c r="AE290"/>
  <c r="AF290"/>
  <c r="AG290"/>
  <c r="AH290"/>
  <c r="AI290"/>
  <c r="AJ290"/>
  <c r="AK290"/>
  <c r="AL290"/>
  <c r="B291"/>
  <c r="C291"/>
  <c r="C291" i="9" s="1"/>
  <c r="G291" s="1"/>
  <c r="D291" i="1"/>
  <c r="E291"/>
  <c r="F291"/>
  <c r="G291"/>
  <c r="H291"/>
  <c r="B291" i="3" s="1"/>
  <c r="I291" i="1"/>
  <c r="C291" i="3" s="1"/>
  <c r="J291" i="1"/>
  <c r="D291" i="3" s="1"/>
  <c r="K291" i="1"/>
  <c r="L291"/>
  <c r="A291" i="19" s="1"/>
  <c r="M291" i="1"/>
  <c r="B291" i="19" s="1"/>
  <c r="N291" i="1"/>
  <c r="O291"/>
  <c r="D291" i="8" s="1"/>
  <c r="C291" s="1"/>
  <c r="P291" i="1"/>
  <c r="Q291"/>
  <c r="R291"/>
  <c r="S291"/>
  <c r="T291"/>
  <c r="U291"/>
  <c r="V291"/>
  <c r="W291"/>
  <c r="F291" i="12" s="1"/>
  <c r="X291" i="1"/>
  <c r="G291" i="12" s="1"/>
  <c r="Y291" i="1"/>
  <c r="H291" i="12" s="1"/>
  <c r="K291" s="1"/>
  <c r="Z291" i="1"/>
  <c r="B291" i="6" s="1"/>
  <c r="AA291" i="1"/>
  <c r="C291" i="12" s="1"/>
  <c r="E291" s="1"/>
  <c r="AB291" i="1"/>
  <c r="AC291"/>
  <c r="E291" i="10" s="1"/>
  <c r="C291" s="1"/>
  <c r="AD291" i="1"/>
  <c r="AE291"/>
  <c r="AF291"/>
  <c r="AG291"/>
  <c r="AH291"/>
  <c r="AI291"/>
  <c r="AJ291"/>
  <c r="AK291"/>
  <c r="AL291"/>
  <c r="B292"/>
  <c r="C292"/>
  <c r="C292" i="9" s="1"/>
  <c r="G292" s="1"/>
  <c r="D292" i="1"/>
  <c r="E292"/>
  <c r="F292"/>
  <c r="G292"/>
  <c r="H292"/>
  <c r="B292" i="3" s="1"/>
  <c r="I292" i="1"/>
  <c r="C292" i="3" s="1"/>
  <c r="J292" i="1"/>
  <c r="D292" i="3" s="1"/>
  <c r="K292" i="1"/>
  <c r="L292"/>
  <c r="A292" i="19" s="1"/>
  <c r="M292" i="1"/>
  <c r="B292" i="19" s="1"/>
  <c r="N292" i="1"/>
  <c r="O292"/>
  <c r="D292" i="8" s="1"/>
  <c r="C292" s="1"/>
  <c r="P292" i="1"/>
  <c r="Q292"/>
  <c r="R292"/>
  <c r="S292"/>
  <c r="T292"/>
  <c r="U292"/>
  <c r="V292"/>
  <c r="W292"/>
  <c r="F292" i="12" s="1"/>
  <c r="X292" i="1"/>
  <c r="G292" i="12" s="1"/>
  <c r="Y292" i="1"/>
  <c r="H292" i="12" s="1"/>
  <c r="K292" s="1"/>
  <c r="Z292" i="1"/>
  <c r="AA292"/>
  <c r="AB292"/>
  <c r="D292" i="6" s="1"/>
  <c r="H292" s="1"/>
  <c r="AC292" i="1"/>
  <c r="E292" i="10" s="1"/>
  <c r="C292" s="1"/>
  <c r="AD292" i="1"/>
  <c r="AE292"/>
  <c r="AF292"/>
  <c r="AG292"/>
  <c r="AH292"/>
  <c r="AI292"/>
  <c r="AJ292"/>
  <c r="AK292"/>
  <c r="AL292"/>
  <c r="B293"/>
  <c r="C293"/>
  <c r="C293" i="9" s="1"/>
  <c r="G293" s="1"/>
  <c r="D293" i="1"/>
  <c r="E293"/>
  <c r="F293"/>
  <c r="G293"/>
  <c r="H293"/>
  <c r="B293" i="3" s="1"/>
  <c r="I293" i="1"/>
  <c r="C293" i="3" s="1"/>
  <c r="J293" i="1"/>
  <c r="D293" i="3" s="1"/>
  <c r="K293" i="1"/>
  <c r="L293"/>
  <c r="A293" i="19" s="1"/>
  <c r="M293" i="1"/>
  <c r="B293" i="19" s="1"/>
  <c r="N293" i="1"/>
  <c r="O293"/>
  <c r="D293" i="8" s="1"/>
  <c r="C293" s="1"/>
  <c r="P293" i="1"/>
  <c r="Q293"/>
  <c r="R293"/>
  <c r="S293"/>
  <c r="T293"/>
  <c r="U293"/>
  <c r="V293"/>
  <c r="W293"/>
  <c r="F293" i="12" s="1"/>
  <c r="X293" i="1"/>
  <c r="G293" i="12" s="1"/>
  <c r="Y293" i="1"/>
  <c r="H293" i="12" s="1"/>
  <c r="K293" s="1"/>
  <c r="Z293" i="1"/>
  <c r="AA293"/>
  <c r="C293" i="12" s="1"/>
  <c r="E293" s="1"/>
  <c r="AB293" i="1"/>
  <c r="AC293"/>
  <c r="E293" i="10" s="1"/>
  <c r="C293" s="1"/>
  <c r="AD293" i="1"/>
  <c r="AE293"/>
  <c r="AF293"/>
  <c r="AG293"/>
  <c r="AH293"/>
  <c r="AI293"/>
  <c r="AJ293"/>
  <c r="AK293"/>
  <c r="AL293"/>
  <c r="B294"/>
  <c r="C294"/>
  <c r="C294" i="9" s="1"/>
  <c r="G294" s="1"/>
  <c r="D294" i="1"/>
  <c r="E294"/>
  <c r="F294"/>
  <c r="G294"/>
  <c r="H294"/>
  <c r="B294" i="3" s="1"/>
  <c r="I294" i="1"/>
  <c r="C294" i="3" s="1"/>
  <c r="J294" i="1"/>
  <c r="D294" i="3" s="1"/>
  <c r="K294" i="1"/>
  <c r="C294" i="19" s="1"/>
  <c r="L294" i="1"/>
  <c r="A294" i="19" s="1"/>
  <c r="M294" i="1"/>
  <c r="B294" i="19" s="1"/>
  <c r="N294" i="1"/>
  <c r="O294"/>
  <c r="D294" i="8" s="1"/>
  <c r="C294" s="1"/>
  <c r="P294" i="1"/>
  <c r="Q294"/>
  <c r="R294"/>
  <c r="S294"/>
  <c r="T294"/>
  <c r="U294"/>
  <c r="V294"/>
  <c r="W294"/>
  <c r="F294" i="12" s="1"/>
  <c r="X294" i="1"/>
  <c r="G294" i="12" s="1"/>
  <c r="Y294" i="1"/>
  <c r="H294" i="12" s="1"/>
  <c r="K294" s="1"/>
  <c r="Z294" i="1"/>
  <c r="AA294"/>
  <c r="C294" i="12" s="1"/>
  <c r="E294" s="1"/>
  <c r="AB294" i="1"/>
  <c r="AC294"/>
  <c r="E294" i="10" s="1"/>
  <c r="C294" s="1"/>
  <c r="AD294" i="1"/>
  <c r="AE294"/>
  <c r="AF294"/>
  <c r="AG294"/>
  <c r="AH294"/>
  <c r="AI294"/>
  <c r="AJ294"/>
  <c r="AK294"/>
  <c r="AL294"/>
  <c r="B295"/>
  <c r="C295"/>
  <c r="C295" i="9" s="1"/>
  <c r="G295" s="1"/>
  <c r="D295" i="1"/>
  <c r="E295"/>
  <c r="F295"/>
  <c r="G295"/>
  <c r="H295"/>
  <c r="B295" i="3" s="1"/>
  <c r="I295" i="1"/>
  <c r="C295" i="3" s="1"/>
  <c r="J295" i="1"/>
  <c r="D295" i="3" s="1"/>
  <c r="K295" i="1"/>
  <c r="L295"/>
  <c r="A295" i="19" s="1"/>
  <c r="M295" i="1"/>
  <c r="B295" i="19" s="1"/>
  <c r="N295" i="1"/>
  <c r="O295"/>
  <c r="D295" i="8" s="1"/>
  <c r="C295" s="1"/>
  <c r="P295" i="1"/>
  <c r="Q295"/>
  <c r="R295"/>
  <c r="S295"/>
  <c r="T295"/>
  <c r="U295"/>
  <c r="V295"/>
  <c r="W295"/>
  <c r="F295" i="12" s="1"/>
  <c r="X295" i="1"/>
  <c r="G295" i="12" s="1"/>
  <c r="Y295" i="1"/>
  <c r="H295" i="12" s="1"/>
  <c r="K295" s="1"/>
  <c r="Z295" i="1"/>
  <c r="AA295"/>
  <c r="C295" i="12" s="1"/>
  <c r="E295" s="1"/>
  <c r="AB295" i="1"/>
  <c r="AC295"/>
  <c r="E295" i="10" s="1"/>
  <c r="C295" s="1"/>
  <c r="AD295" i="1"/>
  <c r="AE295"/>
  <c r="AF295"/>
  <c r="AG295"/>
  <c r="AH295"/>
  <c r="AI295"/>
  <c r="AJ295"/>
  <c r="AK295"/>
  <c r="AL295"/>
  <c r="B296"/>
  <c r="C296"/>
  <c r="C296" i="9" s="1"/>
  <c r="G296" s="1"/>
  <c r="D296" i="1"/>
  <c r="E296"/>
  <c r="F296"/>
  <c r="G296"/>
  <c r="H296"/>
  <c r="B296" i="3" s="1"/>
  <c r="I296" i="1"/>
  <c r="C296" i="3" s="1"/>
  <c r="J296" i="1"/>
  <c r="D296" i="3" s="1"/>
  <c r="K296" i="1"/>
  <c r="L296"/>
  <c r="A296" i="19" s="1"/>
  <c r="M296" i="1"/>
  <c r="B296" i="19" s="1"/>
  <c r="N296" i="1"/>
  <c r="O296"/>
  <c r="D296" i="8" s="1"/>
  <c r="C296" s="1"/>
  <c r="P296" i="1"/>
  <c r="Q296"/>
  <c r="R296"/>
  <c r="S296"/>
  <c r="T296"/>
  <c r="U296"/>
  <c r="V296"/>
  <c r="W296"/>
  <c r="F296" i="12" s="1"/>
  <c r="X296" i="1"/>
  <c r="G296" i="12" s="1"/>
  <c r="Y296" i="1"/>
  <c r="H296" i="12" s="1"/>
  <c r="K296" s="1"/>
  <c r="Z296" i="1"/>
  <c r="AA296"/>
  <c r="AB296"/>
  <c r="D296" i="6" s="1"/>
  <c r="H296" s="1"/>
  <c r="AC296" i="1"/>
  <c r="E296" i="10" s="1"/>
  <c r="C296" s="1"/>
  <c r="AD296" i="1"/>
  <c r="AE296"/>
  <c r="AF296"/>
  <c r="AG296"/>
  <c r="AH296"/>
  <c r="AI296"/>
  <c r="AJ296"/>
  <c r="AK296"/>
  <c r="AL296"/>
  <c r="B297"/>
  <c r="C297"/>
  <c r="C297" i="9" s="1"/>
  <c r="G297" s="1"/>
  <c r="D297" i="1"/>
  <c r="E297"/>
  <c r="F297"/>
  <c r="G297"/>
  <c r="H297"/>
  <c r="B297" i="3" s="1"/>
  <c r="I297" i="1"/>
  <c r="C297" i="3" s="1"/>
  <c r="J297" i="1"/>
  <c r="D297" i="3" s="1"/>
  <c r="K297" i="1"/>
  <c r="D297" i="10" s="1"/>
  <c r="L297" i="1"/>
  <c r="A297" i="19" s="1"/>
  <c r="M297" i="1"/>
  <c r="B297" i="19" s="1"/>
  <c r="N297" i="1"/>
  <c r="O297"/>
  <c r="D297" i="8" s="1"/>
  <c r="C297" s="1"/>
  <c r="P297" i="1"/>
  <c r="Q297"/>
  <c r="R297"/>
  <c r="S297"/>
  <c r="T297"/>
  <c r="U297"/>
  <c r="V297"/>
  <c r="W297"/>
  <c r="F297" i="12" s="1"/>
  <c r="X297" i="1"/>
  <c r="G297" i="12" s="1"/>
  <c r="Y297" i="1"/>
  <c r="H297" i="12" s="1"/>
  <c r="K297" s="1"/>
  <c r="Z297" i="1"/>
  <c r="AA297"/>
  <c r="C297" i="12" s="1"/>
  <c r="E297" s="1"/>
  <c r="AB297" i="1"/>
  <c r="D297" i="12" s="1"/>
  <c r="N297" s="1"/>
  <c r="AC297" i="1"/>
  <c r="E297" i="10" s="1"/>
  <c r="C297" s="1"/>
  <c r="AD297" i="1"/>
  <c r="AE297"/>
  <c r="AF297"/>
  <c r="AG297"/>
  <c r="AH297"/>
  <c r="AI297"/>
  <c r="AJ297"/>
  <c r="AK297"/>
  <c r="AL297"/>
  <c r="B298"/>
  <c r="C298"/>
  <c r="C298" i="9" s="1"/>
  <c r="G298" s="1"/>
  <c r="D298" i="1"/>
  <c r="E298"/>
  <c r="F298"/>
  <c r="G298"/>
  <c r="H298"/>
  <c r="B298" i="3" s="1"/>
  <c r="I298" i="1"/>
  <c r="C298" i="3" s="1"/>
  <c r="J298" i="1"/>
  <c r="D298" i="3" s="1"/>
  <c r="K298" i="1"/>
  <c r="D298" i="10" s="1"/>
  <c r="L298" i="1"/>
  <c r="A298" i="19" s="1"/>
  <c r="M298" i="1"/>
  <c r="B298" i="19" s="1"/>
  <c r="N298" i="1"/>
  <c r="O298"/>
  <c r="D298" i="8" s="1"/>
  <c r="C298" s="1"/>
  <c r="P298" i="1"/>
  <c r="Q298"/>
  <c r="R298"/>
  <c r="S298"/>
  <c r="T298"/>
  <c r="U298"/>
  <c r="V298"/>
  <c r="W298"/>
  <c r="F298" i="12" s="1"/>
  <c r="X298" i="1"/>
  <c r="G298" i="12" s="1"/>
  <c r="Y298" i="1"/>
  <c r="H298" i="12" s="1"/>
  <c r="K298" s="1"/>
  <c r="Z298" i="1"/>
  <c r="AA298"/>
  <c r="C298" i="12" s="1"/>
  <c r="E298" s="1"/>
  <c r="AB298" i="1"/>
  <c r="AC298"/>
  <c r="E298" i="10" s="1"/>
  <c r="C298" s="1"/>
  <c r="AD298" i="1"/>
  <c r="AE298"/>
  <c r="AF298"/>
  <c r="AG298"/>
  <c r="AH298"/>
  <c r="AI298"/>
  <c r="AJ298"/>
  <c r="AK298"/>
  <c r="AL298"/>
  <c r="B299"/>
  <c r="C299"/>
  <c r="C299" i="9" s="1"/>
  <c r="G299" s="1"/>
  <c r="D299" i="1"/>
  <c r="E299"/>
  <c r="F299"/>
  <c r="G299"/>
  <c r="H299"/>
  <c r="B299" i="3" s="1"/>
  <c r="I299" i="1"/>
  <c r="C299" i="3" s="1"/>
  <c r="J299" i="1"/>
  <c r="D299" i="3" s="1"/>
  <c r="K299" i="1"/>
  <c r="L299"/>
  <c r="A299" i="19" s="1"/>
  <c r="M299" i="1"/>
  <c r="B299" i="19" s="1"/>
  <c r="N299" i="1"/>
  <c r="O299"/>
  <c r="D299" i="8" s="1"/>
  <c r="C299" s="1"/>
  <c r="P299" i="1"/>
  <c r="Q299"/>
  <c r="R299"/>
  <c r="S299"/>
  <c r="T299"/>
  <c r="U299"/>
  <c r="V299"/>
  <c r="W299"/>
  <c r="F299" i="12" s="1"/>
  <c r="X299" i="1"/>
  <c r="G299" i="12" s="1"/>
  <c r="Y299" i="1"/>
  <c r="H299" i="12" s="1"/>
  <c r="J299" s="1"/>
  <c r="Z299" i="1"/>
  <c r="AA299"/>
  <c r="C299" i="12" s="1"/>
  <c r="E299" s="1"/>
  <c r="AB299" i="1"/>
  <c r="AC299"/>
  <c r="E299" i="10" s="1"/>
  <c r="C299" s="1"/>
  <c r="AD299" i="1"/>
  <c r="AE299"/>
  <c r="AF299"/>
  <c r="AG299"/>
  <c r="AH299"/>
  <c r="AI299"/>
  <c r="AJ299"/>
  <c r="AK299"/>
  <c r="AL299"/>
  <c r="B3"/>
  <c r="C3"/>
  <c r="D3"/>
  <c r="E3"/>
  <c r="F3"/>
  <c r="G3"/>
  <c r="H3"/>
  <c r="I3"/>
  <c r="J3"/>
  <c r="K3"/>
  <c r="L3"/>
  <c r="M3"/>
  <c r="N3"/>
  <c r="O3"/>
  <c r="P3"/>
  <c r="Q3"/>
  <c r="R3"/>
  <c r="S3"/>
  <c r="T3"/>
  <c r="U3"/>
  <c r="V3"/>
  <c r="W3"/>
  <c r="X3"/>
  <c r="Y3"/>
  <c r="Z3"/>
  <c r="AA3"/>
  <c r="AB3"/>
  <c r="AC3"/>
  <c r="AD3"/>
  <c r="AE3"/>
  <c r="AF3"/>
  <c r="AG3"/>
  <c r="AH3"/>
  <c r="AI3"/>
  <c r="AJ3"/>
  <c r="AK3"/>
  <c r="AL3"/>
  <c r="B4"/>
  <c r="C4"/>
  <c r="D4"/>
  <c r="E4"/>
  <c r="F4"/>
  <c r="G4"/>
  <c r="H4"/>
  <c r="I4"/>
  <c r="J4"/>
  <c r="K4"/>
  <c r="L4"/>
  <c r="M4"/>
  <c r="N4"/>
  <c r="O4"/>
  <c r="P4"/>
  <c r="Q4"/>
  <c r="R4"/>
  <c r="S4"/>
  <c r="T4"/>
  <c r="U4"/>
  <c r="V4"/>
  <c r="W4"/>
  <c r="X4"/>
  <c r="Y4"/>
  <c r="Z4"/>
  <c r="AA4"/>
  <c r="AB4"/>
  <c r="AC4"/>
  <c r="AD4"/>
  <c r="AE4"/>
  <c r="AF4"/>
  <c r="AG4"/>
  <c r="AH4"/>
  <c r="AI4"/>
  <c r="AJ4"/>
  <c r="AK4"/>
  <c r="AL4"/>
  <c r="B5"/>
  <c r="C5"/>
  <c r="D5"/>
  <c r="E5"/>
  <c r="F5"/>
  <c r="G5"/>
  <c r="H5"/>
  <c r="I5"/>
  <c r="J5"/>
  <c r="K5"/>
  <c r="L5"/>
  <c r="M5"/>
  <c r="N5"/>
  <c r="O5"/>
  <c r="P5"/>
  <c r="Q5"/>
  <c r="R5"/>
  <c r="S5"/>
  <c r="T5"/>
  <c r="U5"/>
  <c r="V5"/>
  <c r="W5"/>
  <c r="X5"/>
  <c r="Y5"/>
  <c r="Z5"/>
  <c r="AA5"/>
  <c r="AB5"/>
  <c r="AC5"/>
  <c r="AD5"/>
  <c r="AE5"/>
  <c r="AF5"/>
  <c r="AG5"/>
  <c r="AH5"/>
  <c r="AI5"/>
  <c r="AJ5"/>
  <c r="AK5"/>
  <c r="AL5"/>
  <c r="B6"/>
  <c r="C6"/>
  <c r="D6"/>
  <c r="E6"/>
  <c r="F6"/>
  <c r="G6"/>
  <c r="H6"/>
  <c r="I6"/>
  <c r="J6"/>
  <c r="K6"/>
  <c r="L6"/>
  <c r="M6"/>
  <c r="N6"/>
  <c r="O6"/>
  <c r="P6"/>
  <c r="Q6"/>
  <c r="R6"/>
  <c r="S6"/>
  <c r="T6"/>
  <c r="U6"/>
  <c r="V6"/>
  <c r="W6"/>
  <c r="X6"/>
  <c r="Y6"/>
  <c r="Z6"/>
  <c r="AA6"/>
  <c r="AB6"/>
  <c r="AC6"/>
  <c r="AD6"/>
  <c r="AE6"/>
  <c r="AF6"/>
  <c r="AG6"/>
  <c r="AH6"/>
  <c r="AI6"/>
  <c r="AJ6"/>
  <c r="AK6"/>
  <c r="AL6"/>
  <c r="B7"/>
  <c r="C7"/>
  <c r="D7"/>
  <c r="E7"/>
  <c r="F7"/>
  <c r="G7"/>
  <c r="H7"/>
  <c r="I7"/>
  <c r="J7"/>
  <c r="K7"/>
  <c r="L7"/>
  <c r="M7"/>
  <c r="N7"/>
  <c r="O7"/>
  <c r="P7"/>
  <c r="Q7"/>
  <c r="R7"/>
  <c r="S7"/>
  <c r="T7"/>
  <c r="U7"/>
  <c r="V7"/>
  <c r="W7"/>
  <c r="X7"/>
  <c r="Y7"/>
  <c r="Z7"/>
  <c r="AA7"/>
  <c r="AB7"/>
  <c r="AC7"/>
  <c r="AD7"/>
  <c r="AE7"/>
  <c r="AF7"/>
  <c r="AG7"/>
  <c r="AH7"/>
  <c r="AI7"/>
  <c r="AJ7"/>
  <c r="AK7"/>
  <c r="AL7"/>
  <c r="B8"/>
  <c r="C8"/>
  <c r="D8"/>
  <c r="E8"/>
  <c r="F8"/>
  <c r="G8"/>
  <c r="H8"/>
  <c r="I8"/>
  <c r="J8"/>
  <c r="K8"/>
  <c r="L8"/>
  <c r="M8"/>
  <c r="N8"/>
  <c r="O8"/>
  <c r="P8"/>
  <c r="Q8"/>
  <c r="R8"/>
  <c r="S8"/>
  <c r="T8"/>
  <c r="U8"/>
  <c r="V8"/>
  <c r="W8"/>
  <c r="X8"/>
  <c r="Y8"/>
  <c r="Z8"/>
  <c r="AA8"/>
  <c r="AB8"/>
  <c r="AC8"/>
  <c r="AD8"/>
  <c r="AE8"/>
  <c r="AF8"/>
  <c r="AG8"/>
  <c r="AH8"/>
  <c r="AI8"/>
  <c r="AJ8"/>
  <c r="AK8"/>
  <c r="AL8"/>
  <c r="B9"/>
  <c r="C9"/>
  <c r="D9"/>
  <c r="E9"/>
  <c r="F9"/>
  <c r="G9"/>
  <c r="H9"/>
  <c r="I9"/>
  <c r="J9"/>
  <c r="K9"/>
  <c r="L9"/>
  <c r="M9"/>
  <c r="N9"/>
  <c r="O9"/>
  <c r="P9"/>
  <c r="Q9"/>
  <c r="R9"/>
  <c r="S9"/>
  <c r="T9"/>
  <c r="U9"/>
  <c r="V9"/>
  <c r="W9"/>
  <c r="X9"/>
  <c r="Y9"/>
  <c r="Z9"/>
  <c r="AA9"/>
  <c r="AB9"/>
  <c r="AC9"/>
  <c r="AD9"/>
  <c r="AE9"/>
  <c r="AF9"/>
  <c r="AG9"/>
  <c r="AH9"/>
  <c r="AI9"/>
  <c r="AJ9"/>
  <c r="AK9"/>
  <c r="AL9"/>
  <c r="B10"/>
  <c r="C10"/>
  <c r="D10"/>
  <c r="E10"/>
  <c r="F10"/>
  <c r="G10"/>
  <c r="H10"/>
  <c r="I10"/>
  <c r="J10"/>
  <c r="K10"/>
  <c r="L10"/>
  <c r="M10"/>
  <c r="N10"/>
  <c r="O10"/>
  <c r="P10"/>
  <c r="Q10"/>
  <c r="R10"/>
  <c r="S10"/>
  <c r="T10"/>
  <c r="U10"/>
  <c r="V10"/>
  <c r="W10"/>
  <c r="X10"/>
  <c r="Y10"/>
  <c r="Z10"/>
  <c r="AA10"/>
  <c r="AB10"/>
  <c r="AC10"/>
  <c r="AD10"/>
  <c r="AE10"/>
  <c r="AF10"/>
  <c r="AG10"/>
  <c r="AH10"/>
  <c r="AI10"/>
  <c r="AJ10"/>
  <c r="AK10"/>
  <c r="AL10"/>
  <c r="B11"/>
  <c r="C11"/>
  <c r="D11"/>
  <c r="E11"/>
  <c r="F11"/>
  <c r="G11"/>
  <c r="H11"/>
  <c r="I11"/>
  <c r="J11"/>
  <c r="K11"/>
  <c r="L11"/>
  <c r="M11"/>
  <c r="N11"/>
  <c r="O11"/>
  <c r="P11"/>
  <c r="Q11"/>
  <c r="R11"/>
  <c r="S11"/>
  <c r="T11"/>
  <c r="U11"/>
  <c r="V11"/>
  <c r="W11"/>
  <c r="X11"/>
  <c r="Y11"/>
  <c r="Z11"/>
  <c r="AA11"/>
  <c r="AB11"/>
  <c r="AC11"/>
  <c r="AD11"/>
  <c r="AE11"/>
  <c r="AF11"/>
  <c r="AG11"/>
  <c r="AH11"/>
  <c r="AI11"/>
  <c r="AJ11"/>
  <c r="AK11"/>
  <c r="AL11"/>
  <c r="B12"/>
  <c r="C12"/>
  <c r="D12"/>
  <c r="E12"/>
  <c r="F12"/>
  <c r="G12"/>
  <c r="H12"/>
  <c r="I12"/>
  <c r="J12"/>
  <c r="K12"/>
  <c r="L12"/>
  <c r="M12"/>
  <c r="N12"/>
  <c r="O12"/>
  <c r="P12"/>
  <c r="Q12"/>
  <c r="R12"/>
  <c r="S12"/>
  <c r="T12"/>
  <c r="U12"/>
  <c r="V12"/>
  <c r="W12"/>
  <c r="X12"/>
  <c r="Y12"/>
  <c r="Z12"/>
  <c r="AA12"/>
  <c r="AB12"/>
  <c r="AC12"/>
  <c r="AD12"/>
  <c r="AE12"/>
  <c r="AF12"/>
  <c r="AG12"/>
  <c r="AH12"/>
  <c r="AI12"/>
  <c r="AJ12"/>
  <c r="AK12"/>
  <c r="AL12"/>
  <c r="B13"/>
  <c r="C13"/>
  <c r="D13"/>
  <c r="E13"/>
  <c r="F13"/>
  <c r="G13"/>
  <c r="H13"/>
  <c r="I13"/>
  <c r="J13"/>
  <c r="K13"/>
  <c r="L13"/>
  <c r="M13"/>
  <c r="N13"/>
  <c r="O13"/>
  <c r="P13"/>
  <c r="Q13"/>
  <c r="R13"/>
  <c r="S13"/>
  <c r="T13"/>
  <c r="U13"/>
  <c r="V13"/>
  <c r="W13"/>
  <c r="X13"/>
  <c r="Y13"/>
  <c r="Z13"/>
  <c r="AA13"/>
  <c r="AB13"/>
  <c r="AC13"/>
  <c r="AD13"/>
  <c r="AE13"/>
  <c r="AF13"/>
  <c r="AG13"/>
  <c r="AH13"/>
  <c r="AI13"/>
  <c r="AJ13"/>
  <c r="AK13"/>
  <c r="AL13"/>
  <c r="B14"/>
  <c r="C14"/>
  <c r="D14"/>
  <c r="E14"/>
  <c r="F14"/>
  <c r="G14"/>
  <c r="H14"/>
  <c r="I14"/>
  <c r="J14"/>
  <c r="K14"/>
  <c r="L14"/>
  <c r="M14"/>
  <c r="N14"/>
  <c r="O14"/>
  <c r="P14"/>
  <c r="Q14"/>
  <c r="R14"/>
  <c r="S14"/>
  <c r="T14"/>
  <c r="U14"/>
  <c r="V14"/>
  <c r="W14"/>
  <c r="X14"/>
  <c r="Y14"/>
  <c r="Z14"/>
  <c r="AA14"/>
  <c r="AB14"/>
  <c r="AC14"/>
  <c r="AD14"/>
  <c r="AE14"/>
  <c r="AF14"/>
  <c r="AG14"/>
  <c r="AH14"/>
  <c r="AI14"/>
  <c r="AJ14"/>
  <c r="AK14"/>
  <c r="AL14"/>
  <c r="B15"/>
  <c r="C15"/>
  <c r="D15"/>
  <c r="E15"/>
  <c r="F15"/>
  <c r="G15"/>
  <c r="H15"/>
  <c r="I15"/>
  <c r="J15"/>
  <c r="K15"/>
  <c r="L15"/>
  <c r="M15"/>
  <c r="N15"/>
  <c r="O15"/>
  <c r="P15"/>
  <c r="Q15"/>
  <c r="R15"/>
  <c r="S15"/>
  <c r="T15"/>
  <c r="U15"/>
  <c r="V15"/>
  <c r="W15"/>
  <c r="X15"/>
  <c r="Y15"/>
  <c r="Z15"/>
  <c r="AA15"/>
  <c r="AB15"/>
  <c r="AC15"/>
  <c r="AD15"/>
  <c r="AE15"/>
  <c r="AF15"/>
  <c r="AG15"/>
  <c r="AH15"/>
  <c r="AI15"/>
  <c r="AJ15"/>
  <c r="AK15"/>
  <c r="AL15"/>
  <c r="B16"/>
  <c r="C16"/>
  <c r="D16"/>
  <c r="E16"/>
  <c r="F16"/>
  <c r="G16"/>
  <c r="H16"/>
  <c r="I16"/>
  <c r="J16"/>
  <c r="K16"/>
  <c r="L16"/>
  <c r="M16"/>
  <c r="N16"/>
  <c r="O16"/>
  <c r="P16"/>
  <c r="Q16"/>
  <c r="R16"/>
  <c r="S16"/>
  <c r="T16"/>
  <c r="U16"/>
  <c r="V16"/>
  <c r="W16"/>
  <c r="X16"/>
  <c r="Y16"/>
  <c r="Z16"/>
  <c r="AA16"/>
  <c r="AB16"/>
  <c r="AC16"/>
  <c r="AD16"/>
  <c r="AE16"/>
  <c r="AF16"/>
  <c r="AG16"/>
  <c r="AH16"/>
  <c r="AI16"/>
  <c r="AJ16"/>
  <c r="AK16"/>
  <c r="AL16"/>
  <c r="B17"/>
  <c r="C17"/>
  <c r="D17"/>
  <c r="E17"/>
  <c r="F17"/>
  <c r="G17"/>
  <c r="H17"/>
  <c r="I17"/>
  <c r="J17"/>
  <c r="K17"/>
  <c r="L17"/>
  <c r="M17"/>
  <c r="N17"/>
  <c r="O17"/>
  <c r="P17"/>
  <c r="Q17"/>
  <c r="R17"/>
  <c r="S17"/>
  <c r="T17"/>
  <c r="U17"/>
  <c r="V17"/>
  <c r="W17"/>
  <c r="X17"/>
  <c r="Y17"/>
  <c r="Z17"/>
  <c r="AA17"/>
  <c r="AB17"/>
  <c r="AC17"/>
  <c r="AD17"/>
  <c r="AE17"/>
  <c r="AF17"/>
  <c r="AG17"/>
  <c r="AH17"/>
  <c r="AI17"/>
  <c r="AJ17"/>
  <c r="AK17"/>
  <c r="AL17"/>
  <c r="B18"/>
  <c r="C18"/>
  <c r="D18"/>
  <c r="E18"/>
  <c r="F18"/>
  <c r="G18"/>
  <c r="H18"/>
  <c r="I18"/>
  <c r="J18"/>
  <c r="K18"/>
  <c r="L18"/>
  <c r="M18"/>
  <c r="N18"/>
  <c r="O18"/>
  <c r="P18"/>
  <c r="Q18"/>
  <c r="R18"/>
  <c r="S18"/>
  <c r="T18"/>
  <c r="U18"/>
  <c r="V18"/>
  <c r="W18"/>
  <c r="X18"/>
  <c r="Y18"/>
  <c r="Z18"/>
  <c r="AA18"/>
  <c r="AB18"/>
  <c r="AC18"/>
  <c r="AD18"/>
  <c r="AE18"/>
  <c r="AF18"/>
  <c r="AG18"/>
  <c r="AH18"/>
  <c r="AI18"/>
  <c r="AJ18"/>
  <c r="AK18"/>
  <c r="AL18"/>
  <c r="B19"/>
  <c r="C19"/>
  <c r="D19"/>
  <c r="E19"/>
  <c r="F19"/>
  <c r="G19"/>
  <c r="H19"/>
  <c r="I19"/>
  <c r="J19"/>
  <c r="K19"/>
  <c r="L19"/>
  <c r="M19"/>
  <c r="N19"/>
  <c r="O19"/>
  <c r="P19"/>
  <c r="Q19"/>
  <c r="R19"/>
  <c r="S19"/>
  <c r="T19"/>
  <c r="U19"/>
  <c r="V19"/>
  <c r="W19"/>
  <c r="X19"/>
  <c r="Y19"/>
  <c r="Z19"/>
  <c r="AA19"/>
  <c r="AB19"/>
  <c r="AC19"/>
  <c r="AD19"/>
  <c r="AE19"/>
  <c r="AF19"/>
  <c r="AG19"/>
  <c r="AH19"/>
  <c r="AI19"/>
  <c r="AJ19"/>
  <c r="AK19"/>
  <c r="AL19"/>
  <c r="B20"/>
  <c r="C20"/>
  <c r="D20"/>
  <c r="E20"/>
  <c r="F20"/>
  <c r="G20"/>
  <c r="H20"/>
  <c r="I20"/>
  <c r="J20"/>
  <c r="K20"/>
  <c r="L20"/>
  <c r="M20"/>
  <c r="N20"/>
  <c r="O20"/>
  <c r="P20"/>
  <c r="Q20"/>
  <c r="R20"/>
  <c r="S20"/>
  <c r="T20"/>
  <c r="U20"/>
  <c r="V20"/>
  <c r="W20"/>
  <c r="X20"/>
  <c r="Y20"/>
  <c r="Z20"/>
  <c r="AA20"/>
  <c r="AB20"/>
  <c r="AC20"/>
  <c r="AD20"/>
  <c r="AE20"/>
  <c r="AF20"/>
  <c r="AG20"/>
  <c r="AH20"/>
  <c r="AI20"/>
  <c r="AJ20"/>
  <c r="AK20"/>
  <c r="AL20"/>
  <c r="B21"/>
  <c r="C21"/>
  <c r="D21"/>
  <c r="E21"/>
  <c r="F21"/>
  <c r="G21"/>
  <c r="H21"/>
  <c r="I21"/>
  <c r="J21"/>
  <c r="K21"/>
  <c r="L21"/>
  <c r="M21"/>
  <c r="N21"/>
  <c r="O21"/>
  <c r="P21"/>
  <c r="Q21"/>
  <c r="R21"/>
  <c r="S21"/>
  <c r="T21"/>
  <c r="U21"/>
  <c r="V21"/>
  <c r="W21"/>
  <c r="X21"/>
  <c r="Y21"/>
  <c r="Z21"/>
  <c r="AA21"/>
  <c r="AB21"/>
  <c r="AC21"/>
  <c r="AD21"/>
  <c r="AE21"/>
  <c r="AF21"/>
  <c r="AG21"/>
  <c r="AH21"/>
  <c r="AI21"/>
  <c r="AJ21"/>
  <c r="AK21"/>
  <c r="AL21"/>
  <c r="B22"/>
  <c r="C22"/>
  <c r="D22"/>
  <c r="E22"/>
  <c r="F22"/>
  <c r="G22"/>
  <c r="H22"/>
  <c r="I22"/>
  <c r="J22"/>
  <c r="K22"/>
  <c r="L22"/>
  <c r="M22"/>
  <c r="N22"/>
  <c r="O22"/>
  <c r="P22"/>
  <c r="Q22"/>
  <c r="R22"/>
  <c r="S22"/>
  <c r="T22"/>
  <c r="U22"/>
  <c r="V22"/>
  <c r="W22"/>
  <c r="X22"/>
  <c r="Y22"/>
  <c r="Z22"/>
  <c r="AA22"/>
  <c r="AB22"/>
  <c r="AC22"/>
  <c r="AD22"/>
  <c r="AE22"/>
  <c r="AF22"/>
  <c r="AG22"/>
  <c r="AH22"/>
  <c r="AI22"/>
  <c r="AJ22"/>
  <c r="AK22"/>
  <c r="AL22"/>
  <c r="B23"/>
  <c r="C23"/>
  <c r="D23"/>
  <c r="E23"/>
  <c r="F23"/>
  <c r="G23"/>
  <c r="H23"/>
  <c r="I23"/>
  <c r="J23"/>
  <c r="K23"/>
  <c r="L23"/>
  <c r="M23"/>
  <c r="N23"/>
  <c r="O23"/>
  <c r="P23"/>
  <c r="Q23"/>
  <c r="R23"/>
  <c r="S23"/>
  <c r="T23"/>
  <c r="U23"/>
  <c r="V23"/>
  <c r="W23"/>
  <c r="X23"/>
  <c r="Y23"/>
  <c r="Z23"/>
  <c r="AA23"/>
  <c r="AB23"/>
  <c r="AC23"/>
  <c r="AD23"/>
  <c r="AE23"/>
  <c r="AF23"/>
  <c r="AG23"/>
  <c r="AH23"/>
  <c r="AI23"/>
  <c r="AJ23"/>
  <c r="AK23"/>
  <c r="AL23"/>
  <c r="B24"/>
  <c r="C24"/>
  <c r="D24"/>
  <c r="E24"/>
  <c r="F24"/>
  <c r="G24"/>
  <c r="H24"/>
  <c r="I24"/>
  <c r="J24"/>
  <c r="K24"/>
  <c r="L24"/>
  <c r="M24"/>
  <c r="N24"/>
  <c r="O24"/>
  <c r="P24"/>
  <c r="Q24"/>
  <c r="R24"/>
  <c r="S24"/>
  <c r="T24"/>
  <c r="U24"/>
  <c r="V24"/>
  <c r="W24"/>
  <c r="X24"/>
  <c r="Y24"/>
  <c r="Z24"/>
  <c r="AA24"/>
  <c r="AB24"/>
  <c r="AC24"/>
  <c r="AD24"/>
  <c r="AE24"/>
  <c r="AF24"/>
  <c r="AG24"/>
  <c r="AH24"/>
  <c r="AI24"/>
  <c r="AJ24"/>
  <c r="AK24"/>
  <c r="AL24"/>
  <c r="B25"/>
  <c r="C25"/>
  <c r="D25"/>
  <c r="E25"/>
  <c r="F25"/>
  <c r="G25"/>
  <c r="H25"/>
  <c r="I25"/>
  <c r="J25"/>
  <c r="K25"/>
  <c r="L25"/>
  <c r="M25"/>
  <c r="N25"/>
  <c r="O25"/>
  <c r="P25"/>
  <c r="Q25"/>
  <c r="R25"/>
  <c r="S25"/>
  <c r="T25"/>
  <c r="U25"/>
  <c r="V25"/>
  <c r="W25"/>
  <c r="X25"/>
  <c r="Y25"/>
  <c r="Z25"/>
  <c r="AA25"/>
  <c r="AB25"/>
  <c r="AC25"/>
  <c r="AD25"/>
  <c r="AE25"/>
  <c r="AF25"/>
  <c r="AG25"/>
  <c r="AH25"/>
  <c r="AI25"/>
  <c r="AJ25"/>
  <c r="AK25"/>
  <c r="AL25"/>
  <c r="B26"/>
  <c r="C26"/>
  <c r="D26"/>
  <c r="E26"/>
  <c r="F26"/>
  <c r="G26"/>
  <c r="H26"/>
  <c r="I26"/>
  <c r="J26"/>
  <c r="K26"/>
  <c r="L26"/>
  <c r="M26"/>
  <c r="N26"/>
  <c r="O26"/>
  <c r="P26"/>
  <c r="Q26"/>
  <c r="R26"/>
  <c r="S26"/>
  <c r="T26"/>
  <c r="U26"/>
  <c r="V26"/>
  <c r="W26"/>
  <c r="X26"/>
  <c r="Y26"/>
  <c r="Z26"/>
  <c r="AA26"/>
  <c r="AB26"/>
  <c r="AC26"/>
  <c r="AD26"/>
  <c r="AE26"/>
  <c r="AF26"/>
  <c r="AG26"/>
  <c r="AH26"/>
  <c r="AI26"/>
  <c r="AJ26"/>
  <c r="AK26"/>
  <c r="AL26"/>
  <c r="B27"/>
  <c r="C27"/>
  <c r="D27"/>
  <c r="E27"/>
  <c r="F27"/>
  <c r="G27"/>
  <c r="H27"/>
  <c r="I27"/>
  <c r="J27"/>
  <c r="K27"/>
  <c r="L27"/>
  <c r="M27"/>
  <c r="N27"/>
  <c r="O27"/>
  <c r="P27"/>
  <c r="Q27"/>
  <c r="R27"/>
  <c r="S27"/>
  <c r="T27"/>
  <c r="U27"/>
  <c r="V27"/>
  <c r="W27"/>
  <c r="X27"/>
  <c r="Y27"/>
  <c r="Z27"/>
  <c r="AA27"/>
  <c r="AB27"/>
  <c r="AC27"/>
  <c r="AD27"/>
  <c r="AE27"/>
  <c r="AF27"/>
  <c r="AG27"/>
  <c r="AH27"/>
  <c r="AI27"/>
  <c r="AJ27"/>
  <c r="AK27"/>
  <c r="AL27"/>
  <c r="B28"/>
  <c r="C28"/>
  <c r="D28"/>
  <c r="E28"/>
  <c r="F28"/>
  <c r="G28"/>
  <c r="H28"/>
  <c r="I28"/>
  <c r="J28"/>
  <c r="K28"/>
  <c r="L28"/>
  <c r="M28"/>
  <c r="N28"/>
  <c r="O28"/>
  <c r="P28"/>
  <c r="Q28"/>
  <c r="R28"/>
  <c r="S28"/>
  <c r="T28"/>
  <c r="U28"/>
  <c r="V28"/>
  <c r="W28"/>
  <c r="X28"/>
  <c r="Y28"/>
  <c r="Z28"/>
  <c r="AA28"/>
  <c r="AB28"/>
  <c r="AC28"/>
  <c r="AD28"/>
  <c r="AE28"/>
  <c r="AF28"/>
  <c r="AG28"/>
  <c r="AH28"/>
  <c r="AI28"/>
  <c r="AJ28"/>
  <c r="AK28"/>
  <c r="AL28"/>
  <c r="B29"/>
  <c r="C29"/>
  <c r="D29"/>
  <c r="E29"/>
  <c r="F29"/>
  <c r="G29"/>
  <c r="H29"/>
  <c r="I29"/>
  <c r="J29"/>
  <c r="K29"/>
  <c r="L29"/>
  <c r="M29"/>
  <c r="N29"/>
  <c r="O29"/>
  <c r="P29"/>
  <c r="Q29"/>
  <c r="R29"/>
  <c r="S29"/>
  <c r="T29"/>
  <c r="U29"/>
  <c r="V29"/>
  <c r="W29"/>
  <c r="X29"/>
  <c r="Y29"/>
  <c r="Z29"/>
  <c r="AA29"/>
  <c r="AB29"/>
  <c r="AC29"/>
  <c r="AD29"/>
  <c r="AE29"/>
  <c r="AF29"/>
  <c r="AG29"/>
  <c r="AH29"/>
  <c r="AI29"/>
  <c r="AJ29"/>
  <c r="AK29"/>
  <c r="AL29"/>
  <c r="B30"/>
  <c r="C30"/>
  <c r="D30"/>
  <c r="E30"/>
  <c r="F30"/>
  <c r="G30"/>
  <c r="H30"/>
  <c r="I30"/>
  <c r="J30"/>
  <c r="K30"/>
  <c r="L30"/>
  <c r="M30"/>
  <c r="N30"/>
  <c r="O30"/>
  <c r="P30"/>
  <c r="Q30"/>
  <c r="R30"/>
  <c r="S30"/>
  <c r="T30"/>
  <c r="U30"/>
  <c r="V30"/>
  <c r="W30"/>
  <c r="X30"/>
  <c r="Y30"/>
  <c r="Z30"/>
  <c r="AA30"/>
  <c r="AB30"/>
  <c r="AC30"/>
  <c r="AD30"/>
  <c r="AE30"/>
  <c r="AF30"/>
  <c r="AG30"/>
  <c r="AH30"/>
  <c r="AI30"/>
  <c r="AJ30"/>
  <c r="AK30"/>
  <c r="AL30"/>
  <c r="B31"/>
  <c r="C31"/>
  <c r="D31"/>
  <c r="E31"/>
  <c r="F31"/>
  <c r="G31"/>
  <c r="H31"/>
  <c r="I31"/>
  <c r="J31"/>
  <c r="K31"/>
  <c r="L31"/>
  <c r="M31"/>
  <c r="N31"/>
  <c r="O31"/>
  <c r="P31"/>
  <c r="Q31"/>
  <c r="R31"/>
  <c r="S31"/>
  <c r="T31"/>
  <c r="U31"/>
  <c r="V31"/>
  <c r="W31"/>
  <c r="X31"/>
  <c r="Y31"/>
  <c r="Z31"/>
  <c r="AA31"/>
  <c r="AB31"/>
  <c r="AC31"/>
  <c r="AD31"/>
  <c r="AE31"/>
  <c r="AF31"/>
  <c r="AG31"/>
  <c r="AH31"/>
  <c r="AI31"/>
  <c r="AJ31"/>
  <c r="AK31"/>
  <c r="AL31"/>
  <c r="B32"/>
  <c r="C32"/>
  <c r="D32"/>
  <c r="E32"/>
  <c r="F32"/>
  <c r="G32"/>
  <c r="H32"/>
  <c r="I32"/>
  <c r="J32"/>
  <c r="K32"/>
  <c r="L32"/>
  <c r="M32"/>
  <c r="N32"/>
  <c r="O32"/>
  <c r="P32"/>
  <c r="Q32"/>
  <c r="R32"/>
  <c r="S32"/>
  <c r="T32"/>
  <c r="U32"/>
  <c r="V32"/>
  <c r="W32"/>
  <c r="X32"/>
  <c r="Y32"/>
  <c r="Z32"/>
  <c r="AA32"/>
  <c r="AB32"/>
  <c r="AC32"/>
  <c r="AD32"/>
  <c r="AE32"/>
  <c r="AF32"/>
  <c r="AG32"/>
  <c r="AH32"/>
  <c r="AI32"/>
  <c r="AJ32"/>
  <c r="AK32"/>
  <c r="AL32"/>
  <c r="B33"/>
  <c r="C33"/>
  <c r="D33"/>
  <c r="E33"/>
  <c r="F33"/>
  <c r="G33"/>
  <c r="H33"/>
  <c r="I33"/>
  <c r="J33"/>
  <c r="K33"/>
  <c r="L33"/>
  <c r="M33"/>
  <c r="N33"/>
  <c r="O33"/>
  <c r="P33"/>
  <c r="Q33"/>
  <c r="R33"/>
  <c r="S33"/>
  <c r="T33"/>
  <c r="U33"/>
  <c r="V33"/>
  <c r="W33"/>
  <c r="X33"/>
  <c r="Y33"/>
  <c r="Z33"/>
  <c r="AA33"/>
  <c r="AB33"/>
  <c r="AC33"/>
  <c r="AD33"/>
  <c r="AE33"/>
  <c r="AF33"/>
  <c r="AG33"/>
  <c r="AH33"/>
  <c r="AI33"/>
  <c r="AJ33"/>
  <c r="AK33"/>
  <c r="AL33"/>
  <c r="B34"/>
  <c r="C34"/>
  <c r="D34"/>
  <c r="E34"/>
  <c r="F34"/>
  <c r="G34"/>
  <c r="H34"/>
  <c r="I34"/>
  <c r="J34"/>
  <c r="K34"/>
  <c r="L34"/>
  <c r="M34"/>
  <c r="N34"/>
  <c r="O34"/>
  <c r="P34"/>
  <c r="Q34"/>
  <c r="R34"/>
  <c r="S34"/>
  <c r="T34"/>
  <c r="U34"/>
  <c r="V34"/>
  <c r="W34"/>
  <c r="X34"/>
  <c r="Y34"/>
  <c r="Z34"/>
  <c r="AA34"/>
  <c r="AB34"/>
  <c r="AC34"/>
  <c r="AD34"/>
  <c r="AE34"/>
  <c r="AF34"/>
  <c r="AG34"/>
  <c r="AH34"/>
  <c r="AI34"/>
  <c r="AJ34"/>
  <c r="AK34"/>
  <c r="AL34"/>
  <c r="B35"/>
  <c r="C35"/>
  <c r="D35"/>
  <c r="E35"/>
  <c r="F35"/>
  <c r="G35"/>
  <c r="H35"/>
  <c r="I35"/>
  <c r="J35"/>
  <c r="K35"/>
  <c r="L35"/>
  <c r="M35"/>
  <c r="N35"/>
  <c r="O35"/>
  <c r="P35"/>
  <c r="Q35"/>
  <c r="R35"/>
  <c r="S35"/>
  <c r="T35"/>
  <c r="U35"/>
  <c r="V35"/>
  <c r="W35"/>
  <c r="X35"/>
  <c r="Y35"/>
  <c r="Z35"/>
  <c r="AA35"/>
  <c r="AB35"/>
  <c r="AC35"/>
  <c r="AD35"/>
  <c r="AE35"/>
  <c r="AF35"/>
  <c r="AG35"/>
  <c r="AH35"/>
  <c r="AI35"/>
  <c r="AJ35"/>
  <c r="AK35"/>
  <c r="AL35"/>
  <c r="B36"/>
  <c r="C36"/>
  <c r="D36"/>
  <c r="E36"/>
  <c r="F36"/>
  <c r="G36"/>
  <c r="H36"/>
  <c r="I36"/>
  <c r="J36"/>
  <c r="K36"/>
  <c r="L36"/>
  <c r="M36"/>
  <c r="N36"/>
  <c r="O36"/>
  <c r="P36"/>
  <c r="Q36"/>
  <c r="R36"/>
  <c r="S36"/>
  <c r="T36"/>
  <c r="U36"/>
  <c r="V36"/>
  <c r="W36"/>
  <c r="X36"/>
  <c r="Y36"/>
  <c r="Z36"/>
  <c r="AA36"/>
  <c r="AB36"/>
  <c r="AC36"/>
  <c r="AD36"/>
  <c r="AE36"/>
  <c r="AF36"/>
  <c r="AG36"/>
  <c r="AH36"/>
  <c r="AI36"/>
  <c r="AJ36"/>
  <c r="AK36"/>
  <c r="AL36"/>
  <c r="B37"/>
  <c r="C37"/>
  <c r="D37"/>
  <c r="E37"/>
  <c r="F37"/>
  <c r="G37"/>
  <c r="H37"/>
  <c r="I37"/>
  <c r="J37"/>
  <c r="K37"/>
  <c r="L37"/>
  <c r="M37"/>
  <c r="N37"/>
  <c r="O37"/>
  <c r="P37"/>
  <c r="Q37"/>
  <c r="R37"/>
  <c r="S37"/>
  <c r="T37"/>
  <c r="U37"/>
  <c r="V37"/>
  <c r="W37"/>
  <c r="X37"/>
  <c r="Y37"/>
  <c r="Z37"/>
  <c r="AA37"/>
  <c r="AB37"/>
  <c r="AC37"/>
  <c r="AD37"/>
  <c r="AE37"/>
  <c r="AF37"/>
  <c r="AG37"/>
  <c r="AH37"/>
  <c r="AI37"/>
  <c r="AJ37"/>
  <c r="AK37"/>
  <c r="AL37"/>
  <c r="B38"/>
  <c r="C38"/>
  <c r="D38"/>
  <c r="E38"/>
  <c r="F38"/>
  <c r="G38"/>
  <c r="H38"/>
  <c r="I38"/>
  <c r="J38"/>
  <c r="K38"/>
  <c r="L38"/>
  <c r="M38"/>
  <c r="N38"/>
  <c r="O38"/>
  <c r="P38"/>
  <c r="Q38"/>
  <c r="R38"/>
  <c r="S38"/>
  <c r="T38"/>
  <c r="U38"/>
  <c r="V38"/>
  <c r="W38"/>
  <c r="X38"/>
  <c r="Y38"/>
  <c r="Z38"/>
  <c r="AA38"/>
  <c r="AB38"/>
  <c r="AC38"/>
  <c r="AD38"/>
  <c r="AE38"/>
  <c r="AF38"/>
  <c r="AG38"/>
  <c r="AH38"/>
  <c r="AI38"/>
  <c r="AJ38"/>
  <c r="AK38"/>
  <c r="AL38"/>
  <c r="B39"/>
  <c r="C39"/>
  <c r="D39"/>
  <c r="E39"/>
  <c r="F39"/>
  <c r="G39"/>
  <c r="H39"/>
  <c r="I39"/>
  <c r="J39"/>
  <c r="K39"/>
  <c r="L39"/>
  <c r="M39"/>
  <c r="N39"/>
  <c r="O39"/>
  <c r="P39"/>
  <c r="Q39"/>
  <c r="R39"/>
  <c r="S39"/>
  <c r="T39"/>
  <c r="U39"/>
  <c r="V39"/>
  <c r="W39"/>
  <c r="X39"/>
  <c r="Y39"/>
  <c r="Z39"/>
  <c r="AA39"/>
  <c r="AB39"/>
  <c r="AC39"/>
  <c r="AD39"/>
  <c r="AE39"/>
  <c r="AF39"/>
  <c r="AG39"/>
  <c r="AH39"/>
  <c r="AI39"/>
  <c r="AJ39"/>
  <c r="AK39"/>
  <c r="AL39"/>
  <c r="B40"/>
  <c r="C40"/>
  <c r="D40"/>
  <c r="E40"/>
  <c r="F40"/>
  <c r="G40"/>
  <c r="H40"/>
  <c r="I40"/>
  <c r="J40"/>
  <c r="K40"/>
  <c r="L40"/>
  <c r="M40"/>
  <c r="N40"/>
  <c r="O40"/>
  <c r="P40"/>
  <c r="Q40"/>
  <c r="R40"/>
  <c r="S40"/>
  <c r="T40"/>
  <c r="U40"/>
  <c r="V40"/>
  <c r="W40"/>
  <c r="X40"/>
  <c r="Y40"/>
  <c r="Z40"/>
  <c r="AA40"/>
  <c r="AB40"/>
  <c r="AC40"/>
  <c r="AD40"/>
  <c r="AE40"/>
  <c r="AF40"/>
  <c r="AG40"/>
  <c r="AH40"/>
  <c r="AI40"/>
  <c r="AJ40"/>
  <c r="AK40"/>
  <c r="AL40"/>
  <c r="B41"/>
  <c r="C41"/>
  <c r="D41"/>
  <c r="E41"/>
  <c r="F41"/>
  <c r="G41"/>
  <c r="H41"/>
  <c r="I41"/>
  <c r="J41"/>
  <c r="K41"/>
  <c r="L41"/>
  <c r="M41"/>
  <c r="N41"/>
  <c r="O41"/>
  <c r="P41"/>
  <c r="Q41"/>
  <c r="R41"/>
  <c r="S41"/>
  <c r="T41"/>
  <c r="U41"/>
  <c r="V41"/>
  <c r="W41"/>
  <c r="X41"/>
  <c r="Y41"/>
  <c r="Z41"/>
  <c r="AA41"/>
  <c r="AB41"/>
  <c r="AC41"/>
  <c r="AD41"/>
  <c r="AE41"/>
  <c r="AF41"/>
  <c r="AG41"/>
  <c r="AH41"/>
  <c r="AI41"/>
  <c r="AJ41"/>
  <c r="AK41"/>
  <c r="AL41"/>
  <c r="B42"/>
  <c r="C42"/>
  <c r="D42"/>
  <c r="E42"/>
  <c r="F42"/>
  <c r="G42"/>
  <c r="H42"/>
  <c r="I42"/>
  <c r="J42"/>
  <c r="K42"/>
  <c r="L42"/>
  <c r="M42"/>
  <c r="N42"/>
  <c r="O42"/>
  <c r="P42"/>
  <c r="Q42"/>
  <c r="R42"/>
  <c r="S42"/>
  <c r="T42"/>
  <c r="U42"/>
  <c r="V42"/>
  <c r="W42"/>
  <c r="X42"/>
  <c r="Y42"/>
  <c r="Z42"/>
  <c r="AA42"/>
  <c r="AB42"/>
  <c r="AC42"/>
  <c r="AD42"/>
  <c r="AE42"/>
  <c r="AF42"/>
  <c r="AG42"/>
  <c r="AH42"/>
  <c r="AI42"/>
  <c r="AJ42"/>
  <c r="AK42"/>
  <c r="AL42"/>
  <c r="B43"/>
  <c r="C43"/>
  <c r="D43"/>
  <c r="E43"/>
  <c r="F43"/>
  <c r="G43"/>
  <c r="H43"/>
  <c r="I43"/>
  <c r="J43"/>
  <c r="K43"/>
  <c r="L43"/>
  <c r="M43"/>
  <c r="N43"/>
  <c r="O43"/>
  <c r="P43"/>
  <c r="Q43"/>
  <c r="R43"/>
  <c r="S43"/>
  <c r="T43"/>
  <c r="U43"/>
  <c r="V43"/>
  <c r="W43"/>
  <c r="X43"/>
  <c r="Y43"/>
  <c r="Z43"/>
  <c r="AA43"/>
  <c r="AB43"/>
  <c r="AC43"/>
  <c r="AD43"/>
  <c r="AE43"/>
  <c r="AF43"/>
  <c r="AG43"/>
  <c r="AH43"/>
  <c r="AI43"/>
  <c r="AJ43"/>
  <c r="AK43"/>
  <c r="AL43"/>
  <c r="B44"/>
  <c r="C44"/>
  <c r="D44"/>
  <c r="E44"/>
  <c r="F44"/>
  <c r="G44"/>
  <c r="H44"/>
  <c r="I44"/>
  <c r="J44"/>
  <c r="K44"/>
  <c r="L44"/>
  <c r="M44"/>
  <c r="N44"/>
  <c r="O44"/>
  <c r="P44"/>
  <c r="Q44"/>
  <c r="R44"/>
  <c r="S44"/>
  <c r="T44"/>
  <c r="U44"/>
  <c r="V44"/>
  <c r="W44"/>
  <c r="X44"/>
  <c r="Y44"/>
  <c r="Z44"/>
  <c r="AA44"/>
  <c r="AB44"/>
  <c r="AC44"/>
  <c r="AD44"/>
  <c r="AE44"/>
  <c r="AF44"/>
  <c r="AG44"/>
  <c r="AH44"/>
  <c r="AI44"/>
  <c r="AJ44"/>
  <c r="AK44"/>
  <c r="AL44"/>
  <c r="B45"/>
  <c r="C45"/>
  <c r="D45"/>
  <c r="E45"/>
  <c r="F45"/>
  <c r="G45"/>
  <c r="H45"/>
  <c r="I45"/>
  <c r="J45"/>
  <c r="K45"/>
  <c r="L45"/>
  <c r="M45"/>
  <c r="N45"/>
  <c r="O45"/>
  <c r="P45"/>
  <c r="Q45"/>
  <c r="R45"/>
  <c r="S45"/>
  <c r="T45"/>
  <c r="U45"/>
  <c r="V45"/>
  <c r="W45"/>
  <c r="X45"/>
  <c r="Y45"/>
  <c r="Z45"/>
  <c r="AA45"/>
  <c r="AB45"/>
  <c r="AC45"/>
  <c r="AD45"/>
  <c r="AE45"/>
  <c r="AF45"/>
  <c r="AG45"/>
  <c r="AH45"/>
  <c r="AI45"/>
  <c r="AJ45"/>
  <c r="AK45"/>
  <c r="AL45"/>
  <c r="B46"/>
  <c r="C46"/>
  <c r="D46"/>
  <c r="E46"/>
  <c r="F46"/>
  <c r="G46"/>
  <c r="H46"/>
  <c r="I46"/>
  <c r="J46"/>
  <c r="K46"/>
  <c r="L46"/>
  <c r="M46"/>
  <c r="N46"/>
  <c r="O46"/>
  <c r="P46"/>
  <c r="Q46"/>
  <c r="R46"/>
  <c r="S46"/>
  <c r="T46"/>
  <c r="U46"/>
  <c r="V46"/>
  <c r="W46"/>
  <c r="X46"/>
  <c r="Y46"/>
  <c r="Z46"/>
  <c r="AA46"/>
  <c r="AB46"/>
  <c r="AC46"/>
  <c r="AD46"/>
  <c r="AE46"/>
  <c r="AF46"/>
  <c r="AG46"/>
  <c r="AH46"/>
  <c r="AI46"/>
  <c r="AJ46"/>
  <c r="AK46"/>
  <c r="AL46"/>
  <c r="B47"/>
  <c r="C47"/>
  <c r="D47"/>
  <c r="E47"/>
  <c r="F47"/>
  <c r="G47"/>
  <c r="H47"/>
  <c r="I47"/>
  <c r="J47"/>
  <c r="K47"/>
  <c r="L47"/>
  <c r="M47"/>
  <c r="N47"/>
  <c r="O47"/>
  <c r="P47"/>
  <c r="Q47"/>
  <c r="R47"/>
  <c r="S47"/>
  <c r="T47"/>
  <c r="U47"/>
  <c r="V47"/>
  <c r="W47"/>
  <c r="X47"/>
  <c r="Y47"/>
  <c r="Z47"/>
  <c r="AA47"/>
  <c r="AB47"/>
  <c r="AC47"/>
  <c r="AD47"/>
  <c r="AE47"/>
  <c r="AF47"/>
  <c r="AG47"/>
  <c r="AH47"/>
  <c r="AI47"/>
  <c r="AJ47"/>
  <c r="AK47"/>
  <c r="AL47"/>
  <c r="B48"/>
  <c r="C48"/>
  <c r="D48"/>
  <c r="E48"/>
  <c r="F48"/>
  <c r="G48"/>
  <c r="H48"/>
  <c r="I48"/>
  <c r="J48"/>
  <c r="K48"/>
  <c r="L48"/>
  <c r="M48"/>
  <c r="N48"/>
  <c r="O48"/>
  <c r="P48"/>
  <c r="Q48"/>
  <c r="R48"/>
  <c r="S48"/>
  <c r="T48"/>
  <c r="U48"/>
  <c r="V48"/>
  <c r="W48"/>
  <c r="X48"/>
  <c r="Y48"/>
  <c r="Z48"/>
  <c r="AA48"/>
  <c r="AB48"/>
  <c r="AC48"/>
  <c r="AD48"/>
  <c r="AE48"/>
  <c r="AF48"/>
  <c r="AG48"/>
  <c r="AH48"/>
  <c r="AI48"/>
  <c r="AJ48"/>
  <c r="AK48"/>
  <c r="AL48"/>
  <c r="B49"/>
  <c r="C49"/>
  <c r="D49"/>
  <c r="E49"/>
  <c r="F49"/>
  <c r="G49"/>
  <c r="H49"/>
  <c r="I49"/>
  <c r="J49"/>
  <c r="K49"/>
  <c r="L49"/>
  <c r="M49"/>
  <c r="N49"/>
  <c r="O49"/>
  <c r="P49"/>
  <c r="Q49"/>
  <c r="R49"/>
  <c r="S49"/>
  <c r="T49"/>
  <c r="U49"/>
  <c r="V49"/>
  <c r="W49"/>
  <c r="X49"/>
  <c r="Y49"/>
  <c r="Z49"/>
  <c r="AA49"/>
  <c r="AB49"/>
  <c r="AC49"/>
  <c r="AD49"/>
  <c r="AE49"/>
  <c r="AF49"/>
  <c r="AG49"/>
  <c r="AH49"/>
  <c r="AI49"/>
  <c r="AJ49"/>
  <c r="AK49"/>
  <c r="AL49"/>
  <c r="B50"/>
  <c r="C50"/>
  <c r="D50"/>
  <c r="E50"/>
  <c r="F50"/>
  <c r="G50"/>
  <c r="H50"/>
  <c r="I50"/>
  <c r="J50"/>
  <c r="K50"/>
  <c r="L50"/>
  <c r="M50"/>
  <c r="N50"/>
  <c r="O50"/>
  <c r="P50"/>
  <c r="Q50"/>
  <c r="R50"/>
  <c r="S50"/>
  <c r="T50"/>
  <c r="U50"/>
  <c r="V50"/>
  <c r="W50"/>
  <c r="X50"/>
  <c r="Y50"/>
  <c r="Z50"/>
  <c r="AA50"/>
  <c r="AB50"/>
  <c r="AC50"/>
  <c r="AD50"/>
  <c r="AE50"/>
  <c r="AF50"/>
  <c r="AG50"/>
  <c r="AH50"/>
  <c r="AI50"/>
  <c r="AJ50"/>
  <c r="AK50"/>
  <c r="AL50"/>
  <c r="B51"/>
  <c r="C51"/>
  <c r="D51"/>
  <c r="E51"/>
  <c r="F51"/>
  <c r="G51"/>
  <c r="H51"/>
  <c r="I51"/>
  <c r="J51"/>
  <c r="K51"/>
  <c r="L51"/>
  <c r="M51"/>
  <c r="N51"/>
  <c r="O51"/>
  <c r="P51"/>
  <c r="Q51"/>
  <c r="R51"/>
  <c r="S51"/>
  <c r="T51"/>
  <c r="U51"/>
  <c r="V51"/>
  <c r="W51"/>
  <c r="X51"/>
  <c r="Y51"/>
  <c r="Z51"/>
  <c r="AA51"/>
  <c r="AB51"/>
  <c r="AC51"/>
  <c r="AD51"/>
  <c r="AE51"/>
  <c r="AF51"/>
  <c r="AG51"/>
  <c r="AH51"/>
  <c r="AI51"/>
  <c r="AJ51"/>
  <c r="AK51"/>
  <c r="AL51"/>
  <c r="B52"/>
  <c r="C52"/>
  <c r="D52"/>
  <c r="E52"/>
  <c r="F52"/>
  <c r="G52"/>
  <c r="H52"/>
  <c r="I52"/>
  <c r="J52"/>
  <c r="K52"/>
  <c r="L52"/>
  <c r="M52"/>
  <c r="N52"/>
  <c r="O52"/>
  <c r="P52"/>
  <c r="Q52"/>
  <c r="R52"/>
  <c r="S52"/>
  <c r="T52"/>
  <c r="U52"/>
  <c r="V52"/>
  <c r="W52"/>
  <c r="X52"/>
  <c r="Y52"/>
  <c r="Z52"/>
  <c r="AA52"/>
  <c r="AB52"/>
  <c r="AC52"/>
  <c r="AD52"/>
  <c r="AE52"/>
  <c r="AF52"/>
  <c r="AG52"/>
  <c r="AH52"/>
  <c r="AI52"/>
  <c r="AJ52"/>
  <c r="AK52"/>
  <c r="AL52"/>
  <c r="B53"/>
  <c r="C53"/>
  <c r="D53"/>
  <c r="E53"/>
  <c r="F53"/>
  <c r="G53"/>
  <c r="H53"/>
  <c r="I53"/>
  <c r="J53"/>
  <c r="K53"/>
  <c r="L53"/>
  <c r="M53"/>
  <c r="N53"/>
  <c r="O53"/>
  <c r="P53"/>
  <c r="Q53"/>
  <c r="R53"/>
  <c r="S53"/>
  <c r="T53"/>
  <c r="U53"/>
  <c r="V53"/>
  <c r="W53"/>
  <c r="X53"/>
  <c r="Y53"/>
  <c r="Z53"/>
  <c r="AA53"/>
  <c r="AB53"/>
  <c r="AC53"/>
  <c r="AD53"/>
  <c r="AE53"/>
  <c r="AF53"/>
  <c r="AG53"/>
  <c r="AH53"/>
  <c r="AI53"/>
  <c r="AJ53"/>
  <c r="AK53"/>
  <c r="AL53"/>
  <c r="B54"/>
  <c r="C54"/>
  <c r="D54"/>
  <c r="E54"/>
  <c r="F54"/>
  <c r="G54"/>
  <c r="H54"/>
  <c r="I54"/>
  <c r="J54"/>
  <c r="K54"/>
  <c r="L54"/>
  <c r="M54"/>
  <c r="N54"/>
  <c r="O54"/>
  <c r="P54"/>
  <c r="Q54"/>
  <c r="R54"/>
  <c r="S54"/>
  <c r="T54"/>
  <c r="U54"/>
  <c r="V54"/>
  <c r="W54"/>
  <c r="X54"/>
  <c r="Y54"/>
  <c r="Z54"/>
  <c r="AA54"/>
  <c r="AB54"/>
  <c r="AC54"/>
  <c r="AD54"/>
  <c r="AE54"/>
  <c r="AF54"/>
  <c r="AG54"/>
  <c r="AH54"/>
  <c r="AI54"/>
  <c r="AJ54"/>
  <c r="AK54"/>
  <c r="AL54"/>
  <c r="B55"/>
  <c r="C55"/>
  <c r="D55"/>
  <c r="E55"/>
  <c r="F55"/>
  <c r="G55"/>
  <c r="H55"/>
  <c r="I55"/>
  <c r="J55"/>
  <c r="K55"/>
  <c r="L55"/>
  <c r="M55"/>
  <c r="N55"/>
  <c r="O55"/>
  <c r="P55"/>
  <c r="Q55"/>
  <c r="R55"/>
  <c r="S55"/>
  <c r="T55"/>
  <c r="U55"/>
  <c r="V55"/>
  <c r="W55"/>
  <c r="X55"/>
  <c r="Y55"/>
  <c r="Z55"/>
  <c r="AA55"/>
  <c r="AB55"/>
  <c r="AC55"/>
  <c r="AD55"/>
  <c r="AE55"/>
  <c r="AF55"/>
  <c r="AG55"/>
  <c r="AH55"/>
  <c r="AI55"/>
  <c r="AJ55"/>
  <c r="AK55"/>
  <c r="AL55"/>
  <c r="B56"/>
  <c r="C56"/>
  <c r="D56"/>
  <c r="E56"/>
  <c r="F56"/>
  <c r="G56"/>
  <c r="H56"/>
  <c r="I56"/>
  <c r="J56"/>
  <c r="K56"/>
  <c r="L56"/>
  <c r="M56"/>
  <c r="N56"/>
  <c r="O56"/>
  <c r="P56"/>
  <c r="Q56"/>
  <c r="R56"/>
  <c r="S56"/>
  <c r="T56"/>
  <c r="U56"/>
  <c r="V56"/>
  <c r="W56"/>
  <c r="X56"/>
  <c r="Y56"/>
  <c r="Z56"/>
  <c r="AA56"/>
  <c r="AB56"/>
  <c r="AC56"/>
  <c r="AD56"/>
  <c r="AE56"/>
  <c r="AF56"/>
  <c r="AG56"/>
  <c r="AH56"/>
  <c r="AI56"/>
  <c r="AJ56"/>
  <c r="AK56"/>
  <c r="AL56"/>
  <c r="B57"/>
  <c r="C57"/>
  <c r="D57"/>
  <c r="E57"/>
  <c r="F57"/>
  <c r="G57"/>
  <c r="H57"/>
  <c r="I57"/>
  <c r="J57"/>
  <c r="K57"/>
  <c r="L57"/>
  <c r="M57"/>
  <c r="N57"/>
  <c r="O57"/>
  <c r="P57"/>
  <c r="Q57"/>
  <c r="R57"/>
  <c r="S57"/>
  <c r="T57"/>
  <c r="U57"/>
  <c r="V57"/>
  <c r="W57"/>
  <c r="X57"/>
  <c r="Y57"/>
  <c r="Z57"/>
  <c r="AA57"/>
  <c r="AB57"/>
  <c r="AC57"/>
  <c r="AD57"/>
  <c r="AE57"/>
  <c r="AF57"/>
  <c r="AG57"/>
  <c r="AH57"/>
  <c r="AI57"/>
  <c r="AJ57"/>
  <c r="AK57"/>
  <c r="AL57"/>
  <c r="B58"/>
  <c r="C58"/>
  <c r="D58"/>
  <c r="E58"/>
  <c r="F58"/>
  <c r="G58"/>
  <c r="H58"/>
  <c r="I58"/>
  <c r="J58"/>
  <c r="K58"/>
  <c r="L58"/>
  <c r="M58"/>
  <c r="N58"/>
  <c r="O58"/>
  <c r="P58"/>
  <c r="Q58"/>
  <c r="R58"/>
  <c r="S58"/>
  <c r="T58"/>
  <c r="U58"/>
  <c r="V58"/>
  <c r="W58"/>
  <c r="X58"/>
  <c r="Y58"/>
  <c r="Z58"/>
  <c r="AA58"/>
  <c r="AB58"/>
  <c r="AC58"/>
  <c r="AD58"/>
  <c r="AE58"/>
  <c r="AF58"/>
  <c r="AG58"/>
  <c r="AH58"/>
  <c r="AI58"/>
  <c r="AJ58"/>
  <c r="AK58"/>
  <c r="AL58"/>
  <c r="B59"/>
  <c r="C59"/>
  <c r="D59"/>
  <c r="E59"/>
  <c r="F59"/>
  <c r="G59"/>
  <c r="H59"/>
  <c r="I59"/>
  <c r="J59"/>
  <c r="K59"/>
  <c r="L59"/>
  <c r="M59"/>
  <c r="N59"/>
  <c r="O59"/>
  <c r="P59"/>
  <c r="Q59"/>
  <c r="R59"/>
  <c r="S59"/>
  <c r="T59"/>
  <c r="U59"/>
  <c r="V59"/>
  <c r="W59"/>
  <c r="X59"/>
  <c r="Y59"/>
  <c r="Z59"/>
  <c r="AA59"/>
  <c r="AB59"/>
  <c r="AC59"/>
  <c r="AD59"/>
  <c r="AE59"/>
  <c r="AF59"/>
  <c r="AG59"/>
  <c r="AH59"/>
  <c r="AI59"/>
  <c r="AJ59"/>
  <c r="AK59"/>
  <c r="AL59"/>
  <c r="B60"/>
  <c r="C60"/>
  <c r="D60"/>
  <c r="E60"/>
  <c r="F60"/>
  <c r="G60"/>
  <c r="H60"/>
  <c r="I60"/>
  <c r="J60"/>
  <c r="K60"/>
  <c r="L60"/>
  <c r="M60"/>
  <c r="N60"/>
  <c r="O60"/>
  <c r="P60"/>
  <c r="Q60"/>
  <c r="R60"/>
  <c r="S60"/>
  <c r="T60"/>
  <c r="U60"/>
  <c r="V60"/>
  <c r="W60"/>
  <c r="X60"/>
  <c r="Y60"/>
  <c r="Z60"/>
  <c r="AA60"/>
  <c r="AB60"/>
  <c r="AC60"/>
  <c r="AD60"/>
  <c r="AE60"/>
  <c r="AF60"/>
  <c r="AG60"/>
  <c r="AH60"/>
  <c r="AI60"/>
  <c r="AJ60"/>
  <c r="AK60"/>
  <c r="AL60"/>
  <c r="B61"/>
  <c r="C61"/>
  <c r="D61"/>
  <c r="E61"/>
  <c r="F61"/>
  <c r="G61"/>
  <c r="H61"/>
  <c r="I61"/>
  <c r="J61"/>
  <c r="K61"/>
  <c r="L61"/>
  <c r="M61"/>
  <c r="N61"/>
  <c r="O61"/>
  <c r="P61"/>
  <c r="Q61"/>
  <c r="R61"/>
  <c r="S61"/>
  <c r="T61"/>
  <c r="U61"/>
  <c r="V61"/>
  <c r="W61"/>
  <c r="X61"/>
  <c r="Y61"/>
  <c r="Z61"/>
  <c r="AA61"/>
  <c r="AB61"/>
  <c r="AC61"/>
  <c r="AD61"/>
  <c r="AE61"/>
  <c r="AF61"/>
  <c r="AG61"/>
  <c r="AH61"/>
  <c r="AI61"/>
  <c r="AJ61"/>
  <c r="AK61"/>
  <c r="AL61"/>
  <c r="B62"/>
  <c r="C62"/>
  <c r="D62"/>
  <c r="E62"/>
  <c r="F62"/>
  <c r="G62"/>
  <c r="H62"/>
  <c r="I62"/>
  <c r="J62"/>
  <c r="K62"/>
  <c r="L62"/>
  <c r="M62"/>
  <c r="N62"/>
  <c r="O62"/>
  <c r="P62"/>
  <c r="Q62"/>
  <c r="R62"/>
  <c r="S62"/>
  <c r="T62"/>
  <c r="U62"/>
  <c r="V62"/>
  <c r="W62"/>
  <c r="X62"/>
  <c r="Y62"/>
  <c r="Z62"/>
  <c r="AA62"/>
  <c r="AB62"/>
  <c r="AC62"/>
  <c r="AD62"/>
  <c r="AE62"/>
  <c r="AF62"/>
  <c r="AG62"/>
  <c r="AH62"/>
  <c r="AI62"/>
  <c r="AJ62"/>
  <c r="AK62"/>
  <c r="AL62"/>
  <c r="B63"/>
  <c r="C63"/>
  <c r="D63"/>
  <c r="E63"/>
  <c r="F63"/>
  <c r="G63"/>
  <c r="H63"/>
  <c r="I63"/>
  <c r="J63"/>
  <c r="K63"/>
  <c r="L63"/>
  <c r="M63"/>
  <c r="N63"/>
  <c r="O63"/>
  <c r="P63"/>
  <c r="Q63"/>
  <c r="R63"/>
  <c r="S63"/>
  <c r="T63"/>
  <c r="U63"/>
  <c r="V63"/>
  <c r="W63"/>
  <c r="X63"/>
  <c r="Y63"/>
  <c r="Z63"/>
  <c r="AA63"/>
  <c r="AB63"/>
  <c r="AC63"/>
  <c r="AD63"/>
  <c r="AE63"/>
  <c r="AF63"/>
  <c r="AG63"/>
  <c r="AH63"/>
  <c r="AI63"/>
  <c r="AJ63"/>
  <c r="AK63"/>
  <c r="AL63"/>
  <c r="B64"/>
  <c r="C64"/>
  <c r="D64"/>
  <c r="E64"/>
  <c r="F64"/>
  <c r="G64"/>
  <c r="H64"/>
  <c r="I64"/>
  <c r="J64"/>
  <c r="K64"/>
  <c r="L64"/>
  <c r="M64"/>
  <c r="N64"/>
  <c r="O64"/>
  <c r="P64"/>
  <c r="Q64"/>
  <c r="R64"/>
  <c r="S64"/>
  <c r="T64"/>
  <c r="U64"/>
  <c r="V64"/>
  <c r="W64"/>
  <c r="X64"/>
  <c r="Y64"/>
  <c r="Z64"/>
  <c r="AA64"/>
  <c r="AB64"/>
  <c r="AC64"/>
  <c r="AD64"/>
  <c r="AE64"/>
  <c r="AF64"/>
  <c r="AG64"/>
  <c r="AH64"/>
  <c r="AI64"/>
  <c r="AJ64"/>
  <c r="AK64"/>
  <c r="AL64"/>
  <c r="B65"/>
  <c r="C65"/>
  <c r="D65"/>
  <c r="E65"/>
  <c r="F65"/>
  <c r="G65"/>
  <c r="H65"/>
  <c r="I65"/>
  <c r="J65"/>
  <c r="K65"/>
  <c r="L65"/>
  <c r="M65"/>
  <c r="N65"/>
  <c r="O65"/>
  <c r="P65"/>
  <c r="Q65"/>
  <c r="R65"/>
  <c r="S65"/>
  <c r="T65"/>
  <c r="U65"/>
  <c r="V65"/>
  <c r="W65"/>
  <c r="X65"/>
  <c r="Y65"/>
  <c r="Z65"/>
  <c r="AA65"/>
  <c r="AB65"/>
  <c r="AC65"/>
  <c r="AD65"/>
  <c r="AE65"/>
  <c r="AF65"/>
  <c r="AG65"/>
  <c r="AH65"/>
  <c r="AI65"/>
  <c r="AJ65"/>
  <c r="AK65"/>
  <c r="AL65"/>
  <c r="B66"/>
  <c r="C66"/>
  <c r="D66"/>
  <c r="E66"/>
  <c r="F66"/>
  <c r="G66"/>
  <c r="H66"/>
  <c r="I66"/>
  <c r="J66"/>
  <c r="K66"/>
  <c r="L66"/>
  <c r="M66"/>
  <c r="N66"/>
  <c r="O66"/>
  <c r="P66"/>
  <c r="Q66"/>
  <c r="R66"/>
  <c r="S66"/>
  <c r="T66"/>
  <c r="U66"/>
  <c r="V66"/>
  <c r="W66"/>
  <c r="X66"/>
  <c r="Y66"/>
  <c r="Z66"/>
  <c r="AA66"/>
  <c r="AB66"/>
  <c r="AC66"/>
  <c r="AD66"/>
  <c r="AE66"/>
  <c r="AF66"/>
  <c r="AG66"/>
  <c r="AH66"/>
  <c r="AI66"/>
  <c r="AJ66"/>
  <c r="AK66"/>
  <c r="AL66"/>
  <c r="B67"/>
  <c r="C67"/>
  <c r="D67"/>
  <c r="E67"/>
  <c r="F67"/>
  <c r="G67"/>
  <c r="H67"/>
  <c r="I67"/>
  <c r="J67"/>
  <c r="K67"/>
  <c r="L67"/>
  <c r="M67"/>
  <c r="N67"/>
  <c r="O67"/>
  <c r="P67"/>
  <c r="Q67"/>
  <c r="R67"/>
  <c r="S67"/>
  <c r="T67"/>
  <c r="U67"/>
  <c r="V67"/>
  <c r="W67"/>
  <c r="X67"/>
  <c r="Y67"/>
  <c r="Z67"/>
  <c r="AA67"/>
  <c r="AB67"/>
  <c r="AC67"/>
  <c r="AD67"/>
  <c r="AE67"/>
  <c r="AF67"/>
  <c r="AG67"/>
  <c r="AH67"/>
  <c r="AI67"/>
  <c r="AJ67"/>
  <c r="AK67"/>
  <c r="AL67"/>
  <c r="B68"/>
  <c r="C68"/>
  <c r="D68"/>
  <c r="E68"/>
  <c r="F68"/>
  <c r="G68"/>
  <c r="H68"/>
  <c r="I68"/>
  <c r="J68"/>
  <c r="K68"/>
  <c r="L68"/>
  <c r="M68"/>
  <c r="N68"/>
  <c r="O68"/>
  <c r="P68"/>
  <c r="Q68"/>
  <c r="R68"/>
  <c r="S68"/>
  <c r="T68"/>
  <c r="U68"/>
  <c r="V68"/>
  <c r="W68"/>
  <c r="X68"/>
  <c r="Y68"/>
  <c r="Z68"/>
  <c r="AA68"/>
  <c r="AB68"/>
  <c r="AC68"/>
  <c r="AD68"/>
  <c r="AE68"/>
  <c r="AF68"/>
  <c r="AG68"/>
  <c r="AH68"/>
  <c r="AI68"/>
  <c r="AJ68"/>
  <c r="AK68"/>
  <c r="AL68"/>
  <c r="B69"/>
  <c r="C69"/>
  <c r="D69"/>
  <c r="E69"/>
  <c r="F69"/>
  <c r="G69"/>
  <c r="H69"/>
  <c r="I69"/>
  <c r="J69"/>
  <c r="K69"/>
  <c r="L69"/>
  <c r="M69"/>
  <c r="N69"/>
  <c r="O69"/>
  <c r="P69"/>
  <c r="Q69"/>
  <c r="R69"/>
  <c r="S69"/>
  <c r="T69"/>
  <c r="U69"/>
  <c r="V69"/>
  <c r="W69"/>
  <c r="X69"/>
  <c r="Y69"/>
  <c r="Z69"/>
  <c r="AA69"/>
  <c r="AB69"/>
  <c r="AC69"/>
  <c r="AD69"/>
  <c r="AE69"/>
  <c r="AF69"/>
  <c r="AG69"/>
  <c r="AH69"/>
  <c r="AI69"/>
  <c r="AJ69"/>
  <c r="AK69"/>
  <c r="AL69"/>
  <c r="B70"/>
  <c r="C70"/>
  <c r="D70"/>
  <c r="E70"/>
  <c r="F70"/>
  <c r="G70"/>
  <c r="H70"/>
  <c r="I70"/>
  <c r="J70"/>
  <c r="K70"/>
  <c r="L70"/>
  <c r="M70"/>
  <c r="N70"/>
  <c r="O70"/>
  <c r="P70"/>
  <c r="Q70"/>
  <c r="R70"/>
  <c r="S70"/>
  <c r="T70"/>
  <c r="U70"/>
  <c r="V70"/>
  <c r="W70"/>
  <c r="X70"/>
  <c r="Y70"/>
  <c r="Z70"/>
  <c r="AA70"/>
  <c r="AB70"/>
  <c r="AC70"/>
  <c r="AD70"/>
  <c r="AE70"/>
  <c r="AF70"/>
  <c r="AG70"/>
  <c r="AH70"/>
  <c r="AI70"/>
  <c r="AJ70"/>
  <c r="AK70"/>
  <c r="AL70"/>
  <c r="B71"/>
  <c r="C71"/>
  <c r="D71"/>
  <c r="E71"/>
  <c r="F71"/>
  <c r="G71"/>
  <c r="H71"/>
  <c r="I71"/>
  <c r="J71"/>
  <c r="K71"/>
  <c r="L71"/>
  <c r="M71"/>
  <c r="N71"/>
  <c r="O71"/>
  <c r="P71"/>
  <c r="Q71"/>
  <c r="R71"/>
  <c r="S71"/>
  <c r="T71"/>
  <c r="U71"/>
  <c r="V71"/>
  <c r="W71"/>
  <c r="X71"/>
  <c r="Y71"/>
  <c r="Z71"/>
  <c r="AA71"/>
  <c r="AB71"/>
  <c r="AC71"/>
  <c r="AD71"/>
  <c r="AE71"/>
  <c r="AF71"/>
  <c r="AG71"/>
  <c r="AH71"/>
  <c r="AI71"/>
  <c r="AJ71"/>
  <c r="AK71"/>
  <c r="AL71"/>
  <c r="B72"/>
  <c r="C72"/>
  <c r="D72"/>
  <c r="E72"/>
  <c r="F72"/>
  <c r="G72"/>
  <c r="H72"/>
  <c r="I72"/>
  <c r="J72"/>
  <c r="K72"/>
  <c r="L72"/>
  <c r="M72"/>
  <c r="N72"/>
  <c r="O72"/>
  <c r="P72"/>
  <c r="Q72"/>
  <c r="R72"/>
  <c r="S72"/>
  <c r="T72"/>
  <c r="U72"/>
  <c r="V72"/>
  <c r="W72"/>
  <c r="X72"/>
  <c r="Y72"/>
  <c r="Z72"/>
  <c r="AA72"/>
  <c r="AB72"/>
  <c r="AC72"/>
  <c r="AD72"/>
  <c r="AE72"/>
  <c r="AF72"/>
  <c r="AG72"/>
  <c r="AH72"/>
  <c r="AI72"/>
  <c r="AJ72"/>
  <c r="AK72"/>
  <c r="AL72"/>
  <c r="B73"/>
  <c r="C73"/>
  <c r="D73"/>
  <c r="E73"/>
  <c r="F73"/>
  <c r="G73"/>
  <c r="H73"/>
  <c r="I73"/>
  <c r="J73"/>
  <c r="K73"/>
  <c r="L73"/>
  <c r="M73"/>
  <c r="N73"/>
  <c r="O73"/>
  <c r="P73"/>
  <c r="Q73"/>
  <c r="R73"/>
  <c r="S73"/>
  <c r="T73"/>
  <c r="U73"/>
  <c r="V73"/>
  <c r="W73"/>
  <c r="X73"/>
  <c r="Y73"/>
  <c r="Z73"/>
  <c r="AA73"/>
  <c r="AB73"/>
  <c r="AC73"/>
  <c r="AD73"/>
  <c r="AE73"/>
  <c r="AF73"/>
  <c r="AG73"/>
  <c r="AH73"/>
  <c r="AI73"/>
  <c r="AJ73"/>
  <c r="AK73"/>
  <c r="AL73"/>
  <c r="B74"/>
  <c r="C74"/>
  <c r="D74"/>
  <c r="E74"/>
  <c r="F74"/>
  <c r="G74"/>
  <c r="H74"/>
  <c r="I74"/>
  <c r="J74"/>
  <c r="K74"/>
  <c r="L74"/>
  <c r="M74"/>
  <c r="N74"/>
  <c r="O74"/>
  <c r="P74"/>
  <c r="Q74"/>
  <c r="R74"/>
  <c r="S74"/>
  <c r="T74"/>
  <c r="U74"/>
  <c r="V74"/>
  <c r="W74"/>
  <c r="X74"/>
  <c r="Y74"/>
  <c r="Z74"/>
  <c r="AA74"/>
  <c r="AB74"/>
  <c r="AC74"/>
  <c r="AD74"/>
  <c r="AE74"/>
  <c r="AF74"/>
  <c r="AG74"/>
  <c r="AH74"/>
  <c r="AI74"/>
  <c r="AJ74"/>
  <c r="AK74"/>
  <c r="AL74"/>
  <c r="B75"/>
  <c r="C75"/>
  <c r="D75"/>
  <c r="E75"/>
  <c r="F75"/>
  <c r="G75"/>
  <c r="H75"/>
  <c r="I75"/>
  <c r="J75"/>
  <c r="K75"/>
  <c r="L75"/>
  <c r="M75"/>
  <c r="N75"/>
  <c r="O75"/>
  <c r="P75"/>
  <c r="Q75"/>
  <c r="R75"/>
  <c r="S75"/>
  <c r="T75"/>
  <c r="U75"/>
  <c r="V75"/>
  <c r="W75"/>
  <c r="X75"/>
  <c r="Y75"/>
  <c r="Z75"/>
  <c r="AA75"/>
  <c r="AB75"/>
  <c r="AC75"/>
  <c r="AD75"/>
  <c r="AE75"/>
  <c r="AF75"/>
  <c r="AG75"/>
  <c r="AH75"/>
  <c r="AI75"/>
  <c r="AJ75"/>
  <c r="AK75"/>
  <c r="AL75"/>
  <c r="B76"/>
  <c r="C76"/>
  <c r="D76"/>
  <c r="E76"/>
  <c r="F76"/>
  <c r="G76"/>
  <c r="H76"/>
  <c r="I76"/>
  <c r="J76"/>
  <c r="K76"/>
  <c r="L76"/>
  <c r="M76"/>
  <c r="N76"/>
  <c r="O76"/>
  <c r="P76"/>
  <c r="Q76"/>
  <c r="R76"/>
  <c r="S76"/>
  <c r="T76"/>
  <c r="U76"/>
  <c r="V76"/>
  <c r="W76"/>
  <c r="X76"/>
  <c r="Y76"/>
  <c r="Z76"/>
  <c r="AA76"/>
  <c r="AB76"/>
  <c r="AC76"/>
  <c r="AD76"/>
  <c r="AE76"/>
  <c r="AF76"/>
  <c r="AG76"/>
  <c r="AH76"/>
  <c r="AI76"/>
  <c r="AJ76"/>
  <c r="AK76"/>
  <c r="AL76"/>
  <c r="B77"/>
  <c r="C77"/>
  <c r="D77"/>
  <c r="E77"/>
  <c r="F77"/>
  <c r="G77"/>
  <c r="H77"/>
  <c r="I77"/>
  <c r="J77"/>
  <c r="K77"/>
  <c r="L77"/>
  <c r="M77"/>
  <c r="N77"/>
  <c r="O77"/>
  <c r="P77"/>
  <c r="Q77"/>
  <c r="R77"/>
  <c r="S77"/>
  <c r="T77"/>
  <c r="U77"/>
  <c r="V77"/>
  <c r="W77"/>
  <c r="X77"/>
  <c r="Y77"/>
  <c r="Z77"/>
  <c r="AA77"/>
  <c r="AB77"/>
  <c r="AC77"/>
  <c r="AD77"/>
  <c r="AE77"/>
  <c r="AF77"/>
  <c r="AG77"/>
  <c r="AH77"/>
  <c r="AI77"/>
  <c r="AJ77"/>
  <c r="AK77"/>
  <c r="AL77"/>
  <c r="B78"/>
  <c r="C78"/>
  <c r="D78"/>
  <c r="E78"/>
  <c r="F78"/>
  <c r="G78"/>
  <c r="H78"/>
  <c r="I78"/>
  <c r="J78"/>
  <c r="K78"/>
  <c r="L78"/>
  <c r="M78"/>
  <c r="N78"/>
  <c r="O78"/>
  <c r="P78"/>
  <c r="Q78"/>
  <c r="R78"/>
  <c r="S78"/>
  <c r="T78"/>
  <c r="U78"/>
  <c r="V78"/>
  <c r="W78"/>
  <c r="X78"/>
  <c r="Y78"/>
  <c r="Z78"/>
  <c r="AA78"/>
  <c r="AB78"/>
  <c r="AC78"/>
  <c r="AD78"/>
  <c r="AE78"/>
  <c r="AF78"/>
  <c r="AG78"/>
  <c r="AH78"/>
  <c r="AI78"/>
  <c r="AJ78"/>
  <c r="AK78"/>
  <c r="AL78"/>
  <c r="B79"/>
  <c r="C79"/>
  <c r="D79"/>
  <c r="E79"/>
  <c r="F79"/>
  <c r="G79"/>
  <c r="H79"/>
  <c r="I79"/>
  <c r="J79"/>
  <c r="K79"/>
  <c r="L79"/>
  <c r="M79"/>
  <c r="N79"/>
  <c r="O79"/>
  <c r="P79"/>
  <c r="Q79"/>
  <c r="R79"/>
  <c r="S79"/>
  <c r="T79"/>
  <c r="U79"/>
  <c r="V79"/>
  <c r="W79"/>
  <c r="X79"/>
  <c r="Y79"/>
  <c r="Z79"/>
  <c r="AA79"/>
  <c r="AB79"/>
  <c r="AC79"/>
  <c r="AD79"/>
  <c r="AE79"/>
  <c r="AF79"/>
  <c r="AG79"/>
  <c r="AH79"/>
  <c r="AI79"/>
  <c r="AJ79"/>
  <c r="AK79"/>
  <c r="AL79"/>
  <c r="B80"/>
  <c r="C80"/>
  <c r="D80"/>
  <c r="E80"/>
  <c r="F80"/>
  <c r="G80"/>
  <c r="H80"/>
  <c r="I80"/>
  <c r="J80"/>
  <c r="K80"/>
  <c r="L80"/>
  <c r="M80"/>
  <c r="N80"/>
  <c r="O80"/>
  <c r="P80"/>
  <c r="Q80"/>
  <c r="R80"/>
  <c r="S80"/>
  <c r="T80"/>
  <c r="U80"/>
  <c r="V80"/>
  <c r="W80"/>
  <c r="X80"/>
  <c r="Y80"/>
  <c r="Z80"/>
  <c r="AA80"/>
  <c r="AB80"/>
  <c r="AC80"/>
  <c r="AD80"/>
  <c r="AE80"/>
  <c r="AF80"/>
  <c r="AG80"/>
  <c r="AH80"/>
  <c r="AI80"/>
  <c r="AJ80"/>
  <c r="AK80"/>
  <c r="AL80"/>
  <c r="B81"/>
  <c r="C81"/>
  <c r="D81"/>
  <c r="E81"/>
  <c r="F81"/>
  <c r="G81"/>
  <c r="H81"/>
  <c r="I81"/>
  <c r="J81"/>
  <c r="K81"/>
  <c r="L81"/>
  <c r="M81"/>
  <c r="N81"/>
  <c r="O81"/>
  <c r="P81"/>
  <c r="Q81"/>
  <c r="R81"/>
  <c r="S81"/>
  <c r="T81"/>
  <c r="U81"/>
  <c r="V81"/>
  <c r="W81"/>
  <c r="X81"/>
  <c r="Y81"/>
  <c r="Z81"/>
  <c r="AA81"/>
  <c r="AB81"/>
  <c r="AC81"/>
  <c r="AD81"/>
  <c r="AE81"/>
  <c r="AF81"/>
  <c r="AG81"/>
  <c r="AH81"/>
  <c r="AI81"/>
  <c r="AJ81"/>
  <c r="AK81"/>
  <c r="AL81"/>
  <c r="B82"/>
  <c r="C82"/>
  <c r="D82"/>
  <c r="E82"/>
  <c r="F82"/>
  <c r="G82"/>
  <c r="H82"/>
  <c r="I82"/>
  <c r="J82"/>
  <c r="K82"/>
  <c r="L82"/>
  <c r="M82"/>
  <c r="N82"/>
  <c r="O82"/>
  <c r="P82"/>
  <c r="Q82"/>
  <c r="R82"/>
  <c r="S82"/>
  <c r="T82"/>
  <c r="U82"/>
  <c r="V82"/>
  <c r="W82"/>
  <c r="X82"/>
  <c r="Y82"/>
  <c r="Z82"/>
  <c r="AA82"/>
  <c r="AB82"/>
  <c r="AC82"/>
  <c r="AD82"/>
  <c r="AE82"/>
  <c r="AF82"/>
  <c r="AG82"/>
  <c r="AH82"/>
  <c r="AI82"/>
  <c r="AJ82"/>
  <c r="AK82"/>
  <c r="AL82"/>
  <c r="B83"/>
  <c r="C83"/>
  <c r="D83"/>
  <c r="E83"/>
  <c r="F83"/>
  <c r="G83"/>
  <c r="H83"/>
  <c r="I83"/>
  <c r="J83"/>
  <c r="K83"/>
  <c r="L83"/>
  <c r="M83"/>
  <c r="N83"/>
  <c r="O83"/>
  <c r="P83"/>
  <c r="Q83"/>
  <c r="R83"/>
  <c r="S83"/>
  <c r="T83"/>
  <c r="U83"/>
  <c r="V83"/>
  <c r="W83"/>
  <c r="X83"/>
  <c r="Y83"/>
  <c r="Z83"/>
  <c r="AA83"/>
  <c r="AB83"/>
  <c r="AC83"/>
  <c r="AD83"/>
  <c r="AE83"/>
  <c r="AF83"/>
  <c r="AG83"/>
  <c r="AH83"/>
  <c r="AI83"/>
  <c r="AJ83"/>
  <c r="AK83"/>
  <c r="AL83"/>
  <c r="B84"/>
  <c r="C84"/>
  <c r="D84"/>
  <c r="E84"/>
  <c r="F84"/>
  <c r="G84"/>
  <c r="H84"/>
  <c r="I84"/>
  <c r="J84"/>
  <c r="K84"/>
  <c r="L84"/>
  <c r="M84"/>
  <c r="N84"/>
  <c r="O84"/>
  <c r="P84"/>
  <c r="Q84"/>
  <c r="R84"/>
  <c r="S84"/>
  <c r="T84"/>
  <c r="U84"/>
  <c r="V84"/>
  <c r="W84"/>
  <c r="X84"/>
  <c r="Y84"/>
  <c r="Z84"/>
  <c r="AA84"/>
  <c r="AB84"/>
  <c r="AC84"/>
  <c r="AD84"/>
  <c r="AE84"/>
  <c r="AF84"/>
  <c r="AG84"/>
  <c r="AH84"/>
  <c r="AI84"/>
  <c r="AJ84"/>
  <c r="AK84"/>
  <c r="AL84"/>
  <c r="B85"/>
  <c r="C85"/>
  <c r="D85"/>
  <c r="E85"/>
  <c r="F85"/>
  <c r="G85"/>
  <c r="H85"/>
  <c r="I85"/>
  <c r="J85"/>
  <c r="K85"/>
  <c r="L85"/>
  <c r="M85"/>
  <c r="N85"/>
  <c r="O85"/>
  <c r="P85"/>
  <c r="Q85"/>
  <c r="R85"/>
  <c r="S85"/>
  <c r="T85"/>
  <c r="U85"/>
  <c r="V85"/>
  <c r="W85"/>
  <c r="X85"/>
  <c r="Y85"/>
  <c r="Z85"/>
  <c r="AA85"/>
  <c r="AB85"/>
  <c r="AC85"/>
  <c r="AD85"/>
  <c r="AE85"/>
  <c r="AF85"/>
  <c r="AG85"/>
  <c r="AH85"/>
  <c r="AI85"/>
  <c r="AJ85"/>
  <c r="AK85"/>
  <c r="AL85"/>
  <c r="B86"/>
  <c r="C86"/>
  <c r="D86"/>
  <c r="E86"/>
  <c r="F86"/>
  <c r="G86"/>
  <c r="H86"/>
  <c r="I86"/>
  <c r="J86"/>
  <c r="K86"/>
  <c r="L86"/>
  <c r="M86"/>
  <c r="N86"/>
  <c r="O86"/>
  <c r="P86"/>
  <c r="Q86"/>
  <c r="R86"/>
  <c r="S86"/>
  <c r="T86"/>
  <c r="U86"/>
  <c r="V86"/>
  <c r="W86"/>
  <c r="X86"/>
  <c r="Y86"/>
  <c r="Z86"/>
  <c r="AA86"/>
  <c r="AB86"/>
  <c r="AC86"/>
  <c r="AD86"/>
  <c r="AE86"/>
  <c r="AF86"/>
  <c r="AG86"/>
  <c r="AH86"/>
  <c r="AI86"/>
  <c r="AJ86"/>
  <c r="AK86"/>
  <c r="AL86"/>
  <c r="B87"/>
  <c r="C87"/>
  <c r="D87"/>
  <c r="E87"/>
  <c r="F87"/>
  <c r="G87"/>
  <c r="H87"/>
  <c r="I87"/>
  <c r="J87"/>
  <c r="K87"/>
  <c r="L87"/>
  <c r="M87"/>
  <c r="N87"/>
  <c r="O87"/>
  <c r="P87"/>
  <c r="Q87"/>
  <c r="R87"/>
  <c r="S87"/>
  <c r="T87"/>
  <c r="U87"/>
  <c r="V87"/>
  <c r="W87"/>
  <c r="X87"/>
  <c r="Y87"/>
  <c r="Z87"/>
  <c r="AA87"/>
  <c r="AB87"/>
  <c r="AC87"/>
  <c r="AD87"/>
  <c r="AE87"/>
  <c r="AF87"/>
  <c r="AG87"/>
  <c r="AH87"/>
  <c r="AI87"/>
  <c r="AJ87"/>
  <c r="AK87"/>
  <c r="AL87"/>
  <c r="B88"/>
  <c r="C88"/>
  <c r="D88"/>
  <c r="E88"/>
  <c r="F88"/>
  <c r="G88"/>
  <c r="H88"/>
  <c r="I88"/>
  <c r="J88"/>
  <c r="K88"/>
  <c r="L88"/>
  <c r="M88"/>
  <c r="N88"/>
  <c r="O88"/>
  <c r="P88"/>
  <c r="Q88"/>
  <c r="R88"/>
  <c r="S88"/>
  <c r="T88"/>
  <c r="U88"/>
  <c r="V88"/>
  <c r="W88"/>
  <c r="X88"/>
  <c r="Y88"/>
  <c r="Z88"/>
  <c r="AA88"/>
  <c r="AB88"/>
  <c r="AC88"/>
  <c r="AD88"/>
  <c r="AE88"/>
  <c r="AF88"/>
  <c r="AG88"/>
  <c r="AH88"/>
  <c r="AI88"/>
  <c r="AJ88"/>
  <c r="AK88"/>
  <c r="AL88"/>
  <c r="B89"/>
  <c r="C89"/>
  <c r="D89"/>
  <c r="E89"/>
  <c r="F89"/>
  <c r="G89"/>
  <c r="H89"/>
  <c r="I89"/>
  <c r="J89"/>
  <c r="K89"/>
  <c r="L89"/>
  <c r="M89"/>
  <c r="N89"/>
  <c r="O89"/>
  <c r="P89"/>
  <c r="Q89"/>
  <c r="R89"/>
  <c r="S89"/>
  <c r="T89"/>
  <c r="U89"/>
  <c r="V89"/>
  <c r="W89"/>
  <c r="X89"/>
  <c r="Y89"/>
  <c r="Z89"/>
  <c r="AA89"/>
  <c r="AB89"/>
  <c r="AC89"/>
  <c r="AD89"/>
  <c r="AE89"/>
  <c r="AF89"/>
  <c r="AG89"/>
  <c r="AH89"/>
  <c r="AI89"/>
  <c r="AJ89"/>
  <c r="AK89"/>
  <c r="AL89"/>
  <c r="B90"/>
  <c r="C90"/>
  <c r="D90"/>
  <c r="E90"/>
  <c r="F90"/>
  <c r="G90"/>
  <c r="H90"/>
  <c r="I90"/>
  <c r="J90"/>
  <c r="K90"/>
  <c r="L90"/>
  <c r="M90"/>
  <c r="N90"/>
  <c r="O90"/>
  <c r="P90"/>
  <c r="Q90"/>
  <c r="R90"/>
  <c r="S90"/>
  <c r="T90"/>
  <c r="U90"/>
  <c r="V90"/>
  <c r="W90"/>
  <c r="X90"/>
  <c r="Y90"/>
  <c r="Z90"/>
  <c r="AA90"/>
  <c r="AB90"/>
  <c r="AC90"/>
  <c r="AD90"/>
  <c r="AE90"/>
  <c r="AF90"/>
  <c r="AG90"/>
  <c r="AH90"/>
  <c r="AI90"/>
  <c r="AJ90"/>
  <c r="AK90"/>
  <c r="AL90"/>
  <c r="B91"/>
  <c r="C91"/>
  <c r="D91"/>
  <c r="E91"/>
  <c r="F91"/>
  <c r="G91"/>
  <c r="H91"/>
  <c r="I91"/>
  <c r="J91"/>
  <c r="K91"/>
  <c r="L91"/>
  <c r="M91"/>
  <c r="N91"/>
  <c r="O91"/>
  <c r="P91"/>
  <c r="Q91"/>
  <c r="R91"/>
  <c r="S91"/>
  <c r="T91"/>
  <c r="U91"/>
  <c r="V91"/>
  <c r="W91"/>
  <c r="X91"/>
  <c r="Y91"/>
  <c r="Z91"/>
  <c r="AA91"/>
  <c r="AB91"/>
  <c r="AC91"/>
  <c r="AD91"/>
  <c r="AE91"/>
  <c r="AF91"/>
  <c r="AG91"/>
  <c r="AH91"/>
  <c r="AI91"/>
  <c r="AJ91"/>
  <c r="AK91"/>
  <c r="AL91"/>
  <c r="B92"/>
  <c r="C92"/>
  <c r="D92"/>
  <c r="E92"/>
  <c r="F92"/>
  <c r="G92"/>
  <c r="H92"/>
  <c r="I92"/>
  <c r="J92"/>
  <c r="K92"/>
  <c r="L92"/>
  <c r="M92"/>
  <c r="N92"/>
  <c r="O92"/>
  <c r="P92"/>
  <c r="Q92"/>
  <c r="R92"/>
  <c r="S92"/>
  <c r="T92"/>
  <c r="U92"/>
  <c r="V92"/>
  <c r="W92"/>
  <c r="X92"/>
  <c r="Y92"/>
  <c r="Z92"/>
  <c r="AA92"/>
  <c r="AB92"/>
  <c r="AC92"/>
  <c r="AD92"/>
  <c r="AE92"/>
  <c r="AF92"/>
  <c r="AG92"/>
  <c r="AH92"/>
  <c r="AI92"/>
  <c r="AJ92"/>
  <c r="AK92"/>
  <c r="AL92"/>
  <c r="B93"/>
  <c r="C93"/>
  <c r="D93"/>
  <c r="E93"/>
  <c r="F93"/>
  <c r="G93"/>
  <c r="H93"/>
  <c r="I93"/>
  <c r="J93"/>
  <c r="K93"/>
  <c r="L93"/>
  <c r="M93"/>
  <c r="N93"/>
  <c r="O93"/>
  <c r="P93"/>
  <c r="Q93"/>
  <c r="R93"/>
  <c r="S93"/>
  <c r="T93"/>
  <c r="U93"/>
  <c r="V93"/>
  <c r="W93"/>
  <c r="X93"/>
  <c r="Y93"/>
  <c r="Z93"/>
  <c r="AA93"/>
  <c r="AB93"/>
  <c r="AC93"/>
  <c r="AD93"/>
  <c r="AE93"/>
  <c r="AF93"/>
  <c r="AG93"/>
  <c r="AH93"/>
  <c r="AI93"/>
  <c r="AJ93"/>
  <c r="AK93"/>
  <c r="AL93"/>
  <c r="B94"/>
  <c r="C94"/>
  <c r="D94"/>
  <c r="E94"/>
  <c r="F94"/>
  <c r="G94"/>
  <c r="H94"/>
  <c r="I94"/>
  <c r="J94"/>
  <c r="K94"/>
  <c r="L94"/>
  <c r="M94"/>
  <c r="N94"/>
  <c r="O94"/>
  <c r="P94"/>
  <c r="Q94"/>
  <c r="R94"/>
  <c r="S94"/>
  <c r="T94"/>
  <c r="U94"/>
  <c r="V94"/>
  <c r="W94"/>
  <c r="X94"/>
  <c r="Y94"/>
  <c r="Z94"/>
  <c r="AA94"/>
  <c r="AB94"/>
  <c r="AC94"/>
  <c r="AD94"/>
  <c r="AE94"/>
  <c r="AF94"/>
  <c r="AG94"/>
  <c r="AH94"/>
  <c r="AI94"/>
  <c r="AJ94"/>
  <c r="AK94"/>
  <c r="AL94"/>
  <c r="B95"/>
  <c r="C95"/>
  <c r="D95"/>
  <c r="E95"/>
  <c r="F95"/>
  <c r="G95"/>
  <c r="H95"/>
  <c r="I95"/>
  <c r="J95"/>
  <c r="K95"/>
  <c r="L95"/>
  <c r="M95"/>
  <c r="N95"/>
  <c r="O95"/>
  <c r="P95"/>
  <c r="Q95"/>
  <c r="R95"/>
  <c r="S95"/>
  <c r="T95"/>
  <c r="U95"/>
  <c r="V95"/>
  <c r="W95"/>
  <c r="X95"/>
  <c r="Y95"/>
  <c r="Z95"/>
  <c r="AA95"/>
  <c r="AB95"/>
  <c r="AC95"/>
  <c r="AD95"/>
  <c r="AE95"/>
  <c r="AF95"/>
  <c r="AG95"/>
  <c r="AH95"/>
  <c r="AI95"/>
  <c r="AJ95"/>
  <c r="AK95"/>
  <c r="AL95"/>
  <c r="B96"/>
  <c r="C96"/>
  <c r="D96"/>
  <c r="E96"/>
  <c r="F96"/>
  <c r="G96"/>
  <c r="H96"/>
  <c r="I96"/>
  <c r="J96"/>
  <c r="K96"/>
  <c r="L96"/>
  <c r="M96"/>
  <c r="N96"/>
  <c r="O96"/>
  <c r="P96"/>
  <c r="Q96"/>
  <c r="R96"/>
  <c r="S96"/>
  <c r="T96"/>
  <c r="U96"/>
  <c r="V96"/>
  <c r="W96"/>
  <c r="X96"/>
  <c r="Y96"/>
  <c r="Z96"/>
  <c r="AA96"/>
  <c r="AB96"/>
  <c r="AC96"/>
  <c r="AD96"/>
  <c r="AE96"/>
  <c r="AF96"/>
  <c r="AG96"/>
  <c r="AH96"/>
  <c r="AI96"/>
  <c r="AJ96"/>
  <c r="AK96"/>
  <c r="AL96"/>
  <c r="B97"/>
  <c r="C97"/>
  <c r="D97"/>
  <c r="E97"/>
  <c r="F97"/>
  <c r="G97"/>
  <c r="H97"/>
  <c r="I97"/>
  <c r="J97"/>
  <c r="K97"/>
  <c r="L97"/>
  <c r="M97"/>
  <c r="N97"/>
  <c r="O97"/>
  <c r="P97"/>
  <c r="Q97"/>
  <c r="R97"/>
  <c r="S97"/>
  <c r="T97"/>
  <c r="U97"/>
  <c r="V97"/>
  <c r="W97"/>
  <c r="X97"/>
  <c r="Y97"/>
  <c r="Z97"/>
  <c r="AA97"/>
  <c r="AB97"/>
  <c r="AC97"/>
  <c r="AD97"/>
  <c r="AE97"/>
  <c r="AF97"/>
  <c r="AG97"/>
  <c r="AH97"/>
  <c r="AI97"/>
  <c r="AJ97"/>
  <c r="AK97"/>
  <c r="AL97"/>
  <c r="B98"/>
  <c r="C98"/>
  <c r="D98"/>
  <c r="E98"/>
  <c r="F98"/>
  <c r="G98"/>
  <c r="H98"/>
  <c r="I98"/>
  <c r="J98"/>
  <c r="K98"/>
  <c r="L98"/>
  <c r="M98"/>
  <c r="N98"/>
  <c r="O98"/>
  <c r="P98"/>
  <c r="Q98"/>
  <c r="R98"/>
  <c r="S98"/>
  <c r="T98"/>
  <c r="U98"/>
  <c r="V98"/>
  <c r="W98"/>
  <c r="X98"/>
  <c r="Y98"/>
  <c r="Z98"/>
  <c r="AA98"/>
  <c r="AB98"/>
  <c r="AC98"/>
  <c r="AD98"/>
  <c r="AE98"/>
  <c r="AF98"/>
  <c r="AG98"/>
  <c r="AH98"/>
  <c r="AI98"/>
  <c r="AJ98"/>
  <c r="AK98"/>
  <c r="AL98"/>
  <c r="B99"/>
  <c r="C99"/>
  <c r="D99"/>
  <c r="E99"/>
  <c r="F99"/>
  <c r="G99"/>
  <c r="H99"/>
  <c r="I99"/>
  <c r="J99"/>
  <c r="K99"/>
  <c r="L99"/>
  <c r="M99"/>
  <c r="N99"/>
  <c r="O99"/>
  <c r="P99"/>
  <c r="Q99"/>
  <c r="R99"/>
  <c r="S99"/>
  <c r="T99"/>
  <c r="U99"/>
  <c r="V99"/>
  <c r="W99"/>
  <c r="X99"/>
  <c r="Y99"/>
  <c r="Z99"/>
  <c r="AA99"/>
  <c r="AB99"/>
  <c r="AC99"/>
  <c r="AD99"/>
  <c r="AE99"/>
  <c r="AF99"/>
  <c r="AG99"/>
  <c r="AH99"/>
  <c r="AI99"/>
  <c r="AJ99"/>
  <c r="AK99"/>
  <c r="AL99"/>
  <c r="B100"/>
  <c r="C100"/>
  <c r="D100"/>
  <c r="E100"/>
  <c r="F100"/>
  <c r="G100"/>
  <c r="H100"/>
  <c r="I100"/>
  <c r="J100"/>
  <c r="K100"/>
  <c r="L100"/>
  <c r="M100"/>
  <c r="N100"/>
  <c r="O100"/>
  <c r="P100"/>
  <c r="Q100"/>
  <c r="R100"/>
  <c r="S100"/>
  <c r="T100"/>
  <c r="U100"/>
  <c r="V100"/>
  <c r="W100"/>
  <c r="X100"/>
  <c r="Y100"/>
  <c r="Z100"/>
  <c r="AA100"/>
  <c r="AB100"/>
  <c r="AC100"/>
  <c r="AD100"/>
  <c r="AE100"/>
  <c r="AF100"/>
  <c r="AG100"/>
  <c r="AH100"/>
  <c r="AI100"/>
  <c r="AJ100"/>
  <c r="AK100"/>
  <c r="AL100"/>
  <c r="B101"/>
  <c r="C101"/>
  <c r="D101"/>
  <c r="E101"/>
  <c r="F101"/>
  <c r="G101"/>
  <c r="H101"/>
  <c r="I101"/>
  <c r="J101"/>
  <c r="K101"/>
  <c r="L101"/>
  <c r="M101"/>
  <c r="N101"/>
  <c r="O101"/>
  <c r="P101"/>
  <c r="Q101"/>
  <c r="R101"/>
  <c r="S101"/>
  <c r="T101"/>
  <c r="U101"/>
  <c r="V101"/>
  <c r="W101"/>
  <c r="X101"/>
  <c r="Y101"/>
  <c r="Z101"/>
  <c r="AA101"/>
  <c r="AB101"/>
  <c r="AC101"/>
  <c r="AD101"/>
  <c r="AE101"/>
  <c r="AF101"/>
  <c r="AG101"/>
  <c r="AH101"/>
  <c r="AI101"/>
  <c r="AJ101"/>
  <c r="AK101"/>
  <c r="AL101"/>
  <c r="B102"/>
  <c r="C102"/>
  <c r="D102"/>
  <c r="E102"/>
  <c r="F102"/>
  <c r="G102"/>
  <c r="H102"/>
  <c r="I102"/>
  <c r="J102"/>
  <c r="K102"/>
  <c r="L102"/>
  <c r="M102"/>
  <c r="N102"/>
  <c r="O102"/>
  <c r="P102"/>
  <c r="Q102"/>
  <c r="R102"/>
  <c r="S102"/>
  <c r="T102"/>
  <c r="U102"/>
  <c r="V102"/>
  <c r="W102"/>
  <c r="X102"/>
  <c r="Y102"/>
  <c r="Z102"/>
  <c r="AA102"/>
  <c r="AB102"/>
  <c r="AC102"/>
  <c r="AD102"/>
  <c r="AE102"/>
  <c r="AF102"/>
  <c r="AG102"/>
  <c r="AH102"/>
  <c r="AI102"/>
  <c r="AJ102"/>
  <c r="AK102"/>
  <c r="AL102"/>
  <c r="B103"/>
  <c r="C103"/>
  <c r="D103"/>
  <c r="E103"/>
  <c r="F103"/>
  <c r="G103"/>
  <c r="H103"/>
  <c r="I103"/>
  <c r="J103"/>
  <c r="K103"/>
  <c r="L103"/>
  <c r="M103"/>
  <c r="N103"/>
  <c r="O103"/>
  <c r="P103"/>
  <c r="Q103"/>
  <c r="R103"/>
  <c r="S103"/>
  <c r="T103"/>
  <c r="U103"/>
  <c r="V103"/>
  <c r="W103"/>
  <c r="X103"/>
  <c r="Y103"/>
  <c r="Z103"/>
  <c r="AA103"/>
  <c r="AB103"/>
  <c r="AC103"/>
  <c r="AD103"/>
  <c r="AE103"/>
  <c r="AF103"/>
  <c r="AG103"/>
  <c r="AH103"/>
  <c r="AI103"/>
  <c r="AJ103"/>
  <c r="AK103"/>
  <c r="AL103"/>
  <c r="B104"/>
  <c r="C104"/>
  <c r="D104"/>
  <c r="E104"/>
  <c r="F104"/>
  <c r="G104"/>
  <c r="H104"/>
  <c r="I104"/>
  <c r="J104"/>
  <c r="K104"/>
  <c r="L104"/>
  <c r="M104"/>
  <c r="N104"/>
  <c r="O104"/>
  <c r="P104"/>
  <c r="Q104"/>
  <c r="R104"/>
  <c r="S104"/>
  <c r="T104"/>
  <c r="U104"/>
  <c r="V104"/>
  <c r="W104"/>
  <c r="X104"/>
  <c r="Y104"/>
  <c r="Z104"/>
  <c r="AA104"/>
  <c r="AB104"/>
  <c r="AC104"/>
  <c r="AD104"/>
  <c r="AE104"/>
  <c r="AF104"/>
  <c r="AG104"/>
  <c r="AH104"/>
  <c r="AI104"/>
  <c r="AJ104"/>
  <c r="AK104"/>
  <c r="AL104"/>
  <c r="B105"/>
  <c r="C105"/>
  <c r="D105"/>
  <c r="E105"/>
  <c r="F105"/>
  <c r="G105"/>
  <c r="H105"/>
  <c r="I105"/>
  <c r="J105"/>
  <c r="K105"/>
  <c r="L105"/>
  <c r="M105"/>
  <c r="N105"/>
  <c r="O105"/>
  <c r="P105"/>
  <c r="Q105"/>
  <c r="R105"/>
  <c r="S105"/>
  <c r="T105"/>
  <c r="U105"/>
  <c r="V105"/>
  <c r="W105"/>
  <c r="X105"/>
  <c r="Y105"/>
  <c r="Z105"/>
  <c r="AA105"/>
  <c r="AB105"/>
  <c r="AC105"/>
  <c r="AD105"/>
  <c r="AE105"/>
  <c r="AF105"/>
  <c r="AG105"/>
  <c r="AH105"/>
  <c r="AI105"/>
  <c r="AJ105"/>
  <c r="AK105"/>
  <c r="AL105"/>
  <c r="B106"/>
  <c r="C106"/>
  <c r="D106"/>
  <c r="E106"/>
  <c r="F106"/>
  <c r="G106"/>
  <c r="H106"/>
  <c r="I106"/>
  <c r="J106"/>
  <c r="K106"/>
  <c r="L106"/>
  <c r="M106"/>
  <c r="N106"/>
  <c r="O106"/>
  <c r="P106"/>
  <c r="Q106"/>
  <c r="R106"/>
  <c r="S106"/>
  <c r="T106"/>
  <c r="U106"/>
  <c r="V106"/>
  <c r="W106"/>
  <c r="X106"/>
  <c r="Y106"/>
  <c r="Z106"/>
  <c r="AA106"/>
  <c r="AB106"/>
  <c r="AC106"/>
  <c r="AD106"/>
  <c r="AE106"/>
  <c r="AF106"/>
  <c r="AG106"/>
  <c r="AH106"/>
  <c r="AI106"/>
  <c r="AJ106"/>
  <c r="AK106"/>
  <c r="AL106"/>
  <c r="B107"/>
  <c r="C107"/>
  <c r="D107"/>
  <c r="E107"/>
  <c r="F107"/>
  <c r="G107"/>
  <c r="H107"/>
  <c r="I107"/>
  <c r="J107"/>
  <c r="K107"/>
  <c r="L107"/>
  <c r="M107"/>
  <c r="N107"/>
  <c r="O107"/>
  <c r="P107"/>
  <c r="Q107"/>
  <c r="R107"/>
  <c r="S107"/>
  <c r="T107"/>
  <c r="U107"/>
  <c r="V107"/>
  <c r="W107"/>
  <c r="X107"/>
  <c r="Y107"/>
  <c r="Z107"/>
  <c r="AA107"/>
  <c r="AB107"/>
  <c r="AC107"/>
  <c r="AD107"/>
  <c r="AE107"/>
  <c r="AF107"/>
  <c r="AG107"/>
  <c r="AH107"/>
  <c r="AI107"/>
  <c r="AJ107"/>
  <c r="AK107"/>
  <c r="AL107"/>
  <c r="B108"/>
  <c r="C108"/>
  <c r="D108"/>
  <c r="E108"/>
  <c r="F108"/>
  <c r="G108"/>
  <c r="H108"/>
  <c r="I108"/>
  <c r="J108"/>
  <c r="K108"/>
  <c r="L108"/>
  <c r="M108"/>
  <c r="N108"/>
  <c r="O108"/>
  <c r="P108"/>
  <c r="Q108"/>
  <c r="R108"/>
  <c r="S108"/>
  <c r="T108"/>
  <c r="U108"/>
  <c r="V108"/>
  <c r="W108"/>
  <c r="X108"/>
  <c r="Y108"/>
  <c r="Z108"/>
  <c r="AA108"/>
  <c r="AB108"/>
  <c r="AC108"/>
  <c r="AD108"/>
  <c r="AE108"/>
  <c r="AF108"/>
  <c r="AG108"/>
  <c r="AH108"/>
  <c r="AI108"/>
  <c r="AJ108"/>
  <c r="AK108"/>
  <c r="AL108"/>
  <c r="B109"/>
  <c r="C109"/>
  <c r="D109"/>
  <c r="E109"/>
  <c r="F109"/>
  <c r="G109"/>
  <c r="H109"/>
  <c r="I109"/>
  <c r="J109"/>
  <c r="K109"/>
  <c r="L109"/>
  <c r="M109"/>
  <c r="N109"/>
  <c r="O109"/>
  <c r="P109"/>
  <c r="Q109"/>
  <c r="R109"/>
  <c r="S109"/>
  <c r="T109"/>
  <c r="U109"/>
  <c r="V109"/>
  <c r="W109"/>
  <c r="X109"/>
  <c r="Y109"/>
  <c r="Z109"/>
  <c r="AA109"/>
  <c r="AB109"/>
  <c r="AC109"/>
  <c r="AD109"/>
  <c r="AE109"/>
  <c r="AF109"/>
  <c r="AG109"/>
  <c r="AH109"/>
  <c r="AI109"/>
  <c r="AJ109"/>
  <c r="AK109"/>
  <c r="AL109"/>
  <c r="B110"/>
  <c r="C110"/>
  <c r="D110"/>
  <c r="E110"/>
  <c r="F110"/>
  <c r="G110"/>
  <c r="H110"/>
  <c r="I110"/>
  <c r="J110"/>
  <c r="K110"/>
  <c r="L110"/>
  <c r="M110"/>
  <c r="N110"/>
  <c r="O110"/>
  <c r="P110"/>
  <c r="Q110"/>
  <c r="R110"/>
  <c r="S110"/>
  <c r="T110"/>
  <c r="U110"/>
  <c r="V110"/>
  <c r="W110"/>
  <c r="X110"/>
  <c r="Y110"/>
  <c r="Z110"/>
  <c r="AA110"/>
  <c r="AB110"/>
  <c r="AC110"/>
  <c r="AD110"/>
  <c r="AE110"/>
  <c r="AF110"/>
  <c r="AG110"/>
  <c r="AH110"/>
  <c r="AI110"/>
  <c r="AJ110"/>
  <c r="AK110"/>
  <c r="AL110"/>
  <c r="B111"/>
  <c r="C111"/>
  <c r="D111"/>
  <c r="E111"/>
  <c r="F111"/>
  <c r="G111"/>
  <c r="H111"/>
  <c r="I111"/>
  <c r="J111"/>
  <c r="K111"/>
  <c r="L111"/>
  <c r="M111"/>
  <c r="N111"/>
  <c r="O111"/>
  <c r="P111"/>
  <c r="Q111"/>
  <c r="R111"/>
  <c r="S111"/>
  <c r="T111"/>
  <c r="U111"/>
  <c r="V111"/>
  <c r="W111"/>
  <c r="X111"/>
  <c r="Y111"/>
  <c r="Z111"/>
  <c r="AA111"/>
  <c r="AB111"/>
  <c r="AC111"/>
  <c r="AD111"/>
  <c r="AE111"/>
  <c r="AF111"/>
  <c r="AG111"/>
  <c r="AH111"/>
  <c r="AI111"/>
  <c r="AJ111"/>
  <c r="AK111"/>
  <c r="AL111"/>
  <c r="B112"/>
  <c r="C112"/>
  <c r="D112"/>
  <c r="E112"/>
  <c r="F112"/>
  <c r="G112"/>
  <c r="H112"/>
  <c r="I112"/>
  <c r="J112"/>
  <c r="K112"/>
  <c r="L112"/>
  <c r="M112"/>
  <c r="N112"/>
  <c r="O112"/>
  <c r="P112"/>
  <c r="Q112"/>
  <c r="R112"/>
  <c r="S112"/>
  <c r="T112"/>
  <c r="U112"/>
  <c r="V112"/>
  <c r="W112"/>
  <c r="X112"/>
  <c r="Y112"/>
  <c r="Z112"/>
  <c r="AA112"/>
  <c r="AB112"/>
  <c r="AC112"/>
  <c r="AD112"/>
  <c r="AE112"/>
  <c r="AF112"/>
  <c r="AG112"/>
  <c r="AH112"/>
  <c r="AI112"/>
  <c r="AJ112"/>
  <c r="AK112"/>
  <c r="AL112"/>
  <c r="B113"/>
  <c r="C113"/>
  <c r="D113"/>
  <c r="E113"/>
  <c r="F113"/>
  <c r="G113"/>
  <c r="H113"/>
  <c r="I113"/>
  <c r="J113"/>
  <c r="K113"/>
  <c r="L113"/>
  <c r="M113"/>
  <c r="N113"/>
  <c r="O113"/>
  <c r="P113"/>
  <c r="Q113"/>
  <c r="R113"/>
  <c r="S113"/>
  <c r="T113"/>
  <c r="U113"/>
  <c r="V113"/>
  <c r="W113"/>
  <c r="X113"/>
  <c r="Y113"/>
  <c r="Z113"/>
  <c r="AA113"/>
  <c r="AB113"/>
  <c r="AC113"/>
  <c r="AD113"/>
  <c r="AE113"/>
  <c r="AF113"/>
  <c r="AG113"/>
  <c r="AH113"/>
  <c r="AI113"/>
  <c r="AJ113"/>
  <c r="AK113"/>
  <c r="AL113"/>
  <c r="B114"/>
  <c r="C114"/>
  <c r="D114"/>
  <c r="E114"/>
  <c r="F114"/>
  <c r="G114"/>
  <c r="H114"/>
  <c r="I114"/>
  <c r="J114"/>
  <c r="K114"/>
  <c r="L114"/>
  <c r="M114"/>
  <c r="N114"/>
  <c r="O114"/>
  <c r="P114"/>
  <c r="Q114"/>
  <c r="R114"/>
  <c r="S114"/>
  <c r="T114"/>
  <c r="U114"/>
  <c r="V114"/>
  <c r="W114"/>
  <c r="X114"/>
  <c r="Y114"/>
  <c r="Z114"/>
  <c r="AA114"/>
  <c r="AB114"/>
  <c r="AC114"/>
  <c r="AD114"/>
  <c r="AE114"/>
  <c r="AF114"/>
  <c r="AG114"/>
  <c r="AH114"/>
  <c r="AI114"/>
  <c r="AJ114"/>
  <c r="AK114"/>
  <c r="AL114"/>
  <c r="B115"/>
  <c r="C115"/>
  <c r="D115"/>
  <c r="E115"/>
  <c r="F115"/>
  <c r="G115"/>
  <c r="H115"/>
  <c r="I115"/>
  <c r="J115"/>
  <c r="K115"/>
  <c r="L115"/>
  <c r="M115"/>
  <c r="N115"/>
  <c r="O115"/>
  <c r="P115"/>
  <c r="Q115"/>
  <c r="R115"/>
  <c r="S115"/>
  <c r="T115"/>
  <c r="U115"/>
  <c r="V115"/>
  <c r="W115"/>
  <c r="X115"/>
  <c r="Y115"/>
  <c r="Z115"/>
  <c r="AA115"/>
  <c r="AB115"/>
  <c r="AC115"/>
  <c r="AD115"/>
  <c r="AE115"/>
  <c r="AF115"/>
  <c r="AG115"/>
  <c r="AH115"/>
  <c r="AI115"/>
  <c r="AJ115"/>
  <c r="AK115"/>
  <c r="AL115"/>
  <c r="B116"/>
  <c r="C116"/>
  <c r="D116"/>
  <c r="E116"/>
  <c r="F116"/>
  <c r="G116"/>
  <c r="H116"/>
  <c r="I116"/>
  <c r="J116"/>
  <c r="K116"/>
  <c r="L116"/>
  <c r="M116"/>
  <c r="N116"/>
  <c r="O116"/>
  <c r="P116"/>
  <c r="Q116"/>
  <c r="R116"/>
  <c r="S116"/>
  <c r="T116"/>
  <c r="U116"/>
  <c r="V116"/>
  <c r="W116"/>
  <c r="X116"/>
  <c r="Y116"/>
  <c r="Z116"/>
  <c r="AA116"/>
  <c r="AB116"/>
  <c r="AC116"/>
  <c r="AD116"/>
  <c r="AE116"/>
  <c r="AF116"/>
  <c r="AG116"/>
  <c r="AH116"/>
  <c r="AI116"/>
  <c r="AJ116"/>
  <c r="AK116"/>
  <c r="AL116"/>
  <c r="B117"/>
  <c r="C117"/>
  <c r="D117"/>
  <c r="E117"/>
  <c r="F117"/>
  <c r="G117"/>
  <c r="H117"/>
  <c r="I117"/>
  <c r="J117"/>
  <c r="K117"/>
  <c r="L117"/>
  <c r="M117"/>
  <c r="N117"/>
  <c r="O117"/>
  <c r="P117"/>
  <c r="Q117"/>
  <c r="R117"/>
  <c r="S117"/>
  <c r="T117"/>
  <c r="U117"/>
  <c r="V117"/>
  <c r="W117"/>
  <c r="X117"/>
  <c r="Y117"/>
  <c r="Z117"/>
  <c r="AA117"/>
  <c r="AB117"/>
  <c r="AC117"/>
  <c r="AD117"/>
  <c r="AE117"/>
  <c r="AF117"/>
  <c r="AG117"/>
  <c r="AH117"/>
  <c r="AI117"/>
  <c r="AJ117"/>
  <c r="AK117"/>
  <c r="AL117"/>
  <c r="B118"/>
  <c r="C118"/>
  <c r="D118"/>
  <c r="E118"/>
  <c r="F118"/>
  <c r="G118"/>
  <c r="H118"/>
  <c r="I118"/>
  <c r="J118"/>
  <c r="K118"/>
  <c r="L118"/>
  <c r="M118"/>
  <c r="N118"/>
  <c r="O118"/>
  <c r="P118"/>
  <c r="Q118"/>
  <c r="R118"/>
  <c r="S118"/>
  <c r="T118"/>
  <c r="U118"/>
  <c r="V118"/>
  <c r="W118"/>
  <c r="X118"/>
  <c r="Y118"/>
  <c r="Z118"/>
  <c r="AA118"/>
  <c r="AB118"/>
  <c r="AC118"/>
  <c r="AD118"/>
  <c r="AE118"/>
  <c r="AF118"/>
  <c r="AG118"/>
  <c r="AH118"/>
  <c r="AI118"/>
  <c r="AJ118"/>
  <c r="AK118"/>
  <c r="AL118"/>
  <c r="B119"/>
  <c r="C119"/>
  <c r="D119"/>
  <c r="E119"/>
  <c r="F119"/>
  <c r="G119"/>
  <c r="H119"/>
  <c r="I119"/>
  <c r="J119"/>
  <c r="K119"/>
  <c r="L119"/>
  <c r="M119"/>
  <c r="N119"/>
  <c r="O119"/>
  <c r="P119"/>
  <c r="Q119"/>
  <c r="R119"/>
  <c r="S119"/>
  <c r="T119"/>
  <c r="U119"/>
  <c r="V119"/>
  <c r="W119"/>
  <c r="X119"/>
  <c r="Y119"/>
  <c r="Z119"/>
  <c r="AA119"/>
  <c r="AB119"/>
  <c r="AC119"/>
  <c r="AD119"/>
  <c r="AE119"/>
  <c r="AF119"/>
  <c r="AG119"/>
  <c r="AH119"/>
  <c r="AI119"/>
  <c r="AJ119"/>
  <c r="AK119"/>
  <c r="AL119"/>
  <c r="B120"/>
  <c r="C120"/>
  <c r="D120"/>
  <c r="E120"/>
  <c r="F120"/>
  <c r="G120"/>
  <c r="H120"/>
  <c r="I120"/>
  <c r="J120"/>
  <c r="K120"/>
  <c r="L120"/>
  <c r="M120"/>
  <c r="N120"/>
  <c r="O120"/>
  <c r="P120"/>
  <c r="Q120"/>
  <c r="R120"/>
  <c r="S120"/>
  <c r="T120"/>
  <c r="U120"/>
  <c r="V120"/>
  <c r="W120"/>
  <c r="X120"/>
  <c r="Y120"/>
  <c r="Z120"/>
  <c r="AA120"/>
  <c r="AB120"/>
  <c r="AC120"/>
  <c r="AD120"/>
  <c r="AE120"/>
  <c r="AF120"/>
  <c r="AG120"/>
  <c r="AH120"/>
  <c r="AI120"/>
  <c r="AJ120"/>
  <c r="AK120"/>
  <c r="AL120"/>
  <c r="B121"/>
  <c r="C121"/>
  <c r="D121"/>
  <c r="E121"/>
  <c r="F121"/>
  <c r="G121"/>
  <c r="H121"/>
  <c r="I121"/>
  <c r="J121"/>
  <c r="K121"/>
  <c r="L121"/>
  <c r="M121"/>
  <c r="N121"/>
  <c r="O121"/>
  <c r="P121"/>
  <c r="Q121"/>
  <c r="R121"/>
  <c r="S121"/>
  <c r="T121"/>
  <c r="U121"/>
  <c r="V121"/>
  <c r="W121"/>
  <c r="X121"/>
  <c r="Y121"/>
  <c r="Z121"/>
  <c r="AA121"/>
  <c r="AB121"/>
  <c r="AC121"/>
  <c r="AD121"/>
  <c r="AE121"/>
  <c r="AF121"/>
  <c r="AG121"/>
  <c r="AH121"/>
  <c r="AI121"/>
  <c r="AJ121"/>
  <c r="AK121"/>
  <c r="AL121"/>
  <c r="B122"/>
  <c r="C122"/>
  <c r="D122"/>
  <c r="E122"/>
  <c r="F122"/>
  <c r="G122"/>
  <c r="H122"/>
  <c r="I122"/>
  <c r="J122"/>
  <c r="K122"/>
  <c r="L122"/>
  <c r="M122"/>
  <c r="N122"/>
  <c r="O122"/>
  <c r="P122"/>
  <c r="Q122"/>
  <c r="R122"/>
  <c r="S122"/>
  <c r="T122"/>
  <c r="U122"/>
  <c r="V122"/>
  <c r="W122"/>
  <c r="X122"/>
  <c r="Y122"/>
  <c r="Z122"/>
  <c r="AA122"/>
  <c r="AB122"/>
  <c r="AC122"/>
  <c r="AD122"/>
  <c r="AE122"/>
  <c r="AF122"/>
  <c r="AG122"/>
  <c r="AH122"/>
  <c r="AI122"/>
  <c r="AJ122"/>
  <c r="AK122"/>
  <c r="AL122"/>
  <c r="B123"/>
  <c r="C123"/>
  <c r="D123"/>
  <c r="E123"/>
  <c r="F123"/>
  <c r="G123"/>
  <c r="H123"/>
  <c r="I123"/>
  <c r="J123"/>
  <c r="K123"/>
  <c r="L123"/>
  <c r="M123"/>
  <c r="N123"/>
  <c r="O123"/>
  <c r="P123"/>
  <c r="Q123"/>
  <c r="R123"/>
  <c r="S123"/>
  <c r="T123"/>
  <c r="U123"/>
  <c r="V123"/>
  <c r="W123"/>
  <c r="X123"/>
  <c r="Y123"/>
  <c r="Z123"/>
  <c r="AA123"/>
  <c r="AB123"/>
  <c r="AC123"/>
  <c r="AD123"/>
  <c r="AE123"/>
  <c r="AF123"/>
  <c r="AG123"/>
  <c r="AH123"/>
  <c r="AI123"/>
  <c r="AJ123"/>
  <c r="AK123"/>
  <c r="AL123"/>
  <c r="B124"/>
  <c r="C124"/>
  <c r="D124"/>
  <c r="E124"/>
  <c r="F124"/>
  <c r="G124"/>
  <c r="H124"/>
  <c r="I124"/>
  <c r="J124"/>
  <c r="K124"/>
  <c r="L124"/>
  <c r="M124"/>
  <c r="N124"/>
  <c r="O124"/>
  <c r="P124"/>
  <c r="Q124"/>
  <c r="R124"/>
  <c r="S124"/>
  <c r="T124"/>
  <c r="U124"/>
  <c r="V124"/>
  <c r="W124"/>
  <c r="X124"/>
  <c r="Y124"/>
  <c r="Z124"/>
  <c r="AA124"/>
  <c r="AB124"/>
  <c r="AC124"/>
  <c r="AD124"/>
  <c r="AE124"/>
  <c r="AF124"/>
  <c r="AG124"/>
  <c r="AH124"/>
  <c r="AI124"/>
  <c r="AJ124"/>
  <c r="AK124"/>
  <c r="AL124"/>
  <c r="B125"/>
  <c r="C125"/>
  <c r="D125"/>
  <c r="E125"/>
  <c r="F125"/>
  <c r="G125"/>
  <c r="H125"/>
  <c r="I125"/>
  <c r="J125"/>
  <c r="K125"/>
  <c r="L125"/>
  <c r="M125"/>
  <c r="N125"/>
  <c r="O125"/>
  <c r="P125"/>
  <c r="Q125"/>
  <c r="R125"/>
  <c r="S125"/>
  <c r="T125"/>
  <c r="U125"/>
  <c r="V125"/>
  <c r="W125"/>
  <c r="X125"/>
  <c r="Y125"/>
  <c r="Z125"/>
  <c r="AA125"/>
  <c r="AB125"/>
  <c r="AC125"/>
  <c r="AD125"/>
  <c r="AE125"/>
  <c r="AF125"/>
  <c r="AG125"/>
  <c r="AH125"/>
  <c r="AI125"/>
  <c r="AJ125"/>
  <c r="AK125"/>
  <c r="AL125"/>
  <c r="B126"/>
  <c r="C126"/>
  <c r="D126"/>
  <c r="E126"/>
  <c r="F126"/>
  <c r="G126"/>
  <c r="H126"/>
  <c r="I126"/>
  <c r="J126"/>
  <c r="K126"/>
  <c r="L126"/>
  <c r="M126"/>
  <c r="N126"/>
  <c r="O126"/>
  <c r="P126"/>
  <c r="Q126"/>
  <c r="R126"/>
  <c r="S126"/>
  <c r="T126"/>
  <c r="U126"/>
  <c r="V126"/>
  <c r="W126"/>
  <c r="X126"/>
  <c r="Y126"/>
  <c r="Z126"/>
  <c r="AA126"/>
  <c r="AB126"/>
  <c r="AC126"/>
  <c r="AD126"/>
  <c r="AE126"/>
  <c r="AF126"/>
  <c r="AG126"/>
  <c r="AH126"/>
  <c r="AI126"/>
  <c r="AJ126"/>
  <c r="AK126"/>
  <c r="AL126"/>
  <c r="B127"/>
  <c r="C127"/>
  <c r="D127"/>
  <c r="E127"/>
  <c r="F127"/>
  <c r="G127"/>
  <c r="H127"/>
  <c r="I127"/>
  <c r="J127"/>
  <c r="K127"/>
  <c r="L127"/>
  <c r="M127"/>
  <c r="N127"/>
  <c r="O127"/>
  <c r="P127"/>
  <c r="Q127"/>
  <c r="R127"/>
  <c r="S127"/>
  <c r="T127"/>
  <c r="U127"/>
  <c r="V127"/>
  <c r="W127"/>
  <c r="X127"/>
  <c r="Y127"/>
  <c r="Z127"/>
  <c r="AA127"/>
  <c r="AB127"/>
  <c r="AC127"/>
  <c r="AD127"/>
  <c r="AE127"/>
  <c r="AF127"/>
  <c r="AG127"/>
  <c r="AH127"/>
  <c r="AI127"/>
  <c r="AJ127"/>
  <c r="AK127"/>
  <c r="AL127"/>
  <c r="B128"/>
  <c r="C128"/>
  <c r="D128"/>
  <c r="E128"/>
  <c r="F128"/>
  <c r="G128"/>
  <c r="H128"/>
  <c r="I128"/>
  <c r="J128"/>
  <c r="K128"/>
  <c r="L128"/>
  <c r="M128"/>
  <c r="N128"/>
  <c r="O128"/>
  <c r="P128"/>
  <c r="Q128"/>
  <c r="R128"/>
  <c r="S128"/>
  <c r="T128"/>
  <c r="U128"/>
  <c r="V128"/>
  <c r="W128"/>
  <c r="X128"/>
  <c r="Y128"/>
  <c r="Z128"/>
  <c r="AA128"/>
  <c r="AB128"/>
  <c r="AC128"/>
  <c r="AD128"/>
  <c r="AE128"/>
  <c r="AF128"/>
  <c r="AG128"/>
  <c r="AH128"/>
  <c r="AI128"/>
  <c r="AJ128"/>
  <c r="AK128"/>
  <c r="AL128"/>
  <c r="B129"/>
  <c r="C129"/>
  <c r="D129"/>
  <c r="E129"/>
  <c r="F129"/>
  <c r="G129"/>
  <c r="H129"/>
  <c r="I129"/>
  <c r="J129"/>
  <c r="K129"/>
  <c r="L129"/>
  <c r="M129"/>
  <c r="N129"/>
  <c r="O129"/>
  <c r="P129"/>
  <c r="Q129"/>
  <c r="R129"/>
  <c r="S129"/>
  <c r="T129"/>
  <c r="U129"/>
  <c r="V129"/>
  <c r="W129"/>
  <c r="X129"/>
  <c r="Y129"/>
  <c r="Z129"/>
  <c r="AA129"/>
  <c r="AB129"/>
  <c r="AC129"/>
  <c r="AD129"/>
  <c r="AE129"/>
  <c r="AF129"/>
  <c r="AG129"/>
  <c r="AH129"/>
  <c r="AI129"/>
  <c r="AJ129"/>
  <c r="AK129"/>
  <c r="AL129"/>
  <c r="B130"/>
  <c r="C130"/>
  <c r="D130"/>
  <c r="E130"/>
  <c r="F130"/>
  <c r="G130"/>
  <c r="H130"/>
  <c r="I130"/>
  <c r="J130"/>
  <c r="K130"/>
  <c r="L130"/>
  <c r="M130"/>
  <c r="N130"/>
  <c r="O130"/>
  <c r="P130"/>
  <c r="Q130"/>
  <c r="R130"/>
  <c r="S130"/>
  <c r="T130"/>
  <c r="U130"/>
  <c r="V130"/>
  <c r="W130"/>
  <c r="X130"/>
  <c r="Y130"/>
  <c r="Z130"/>
  <c r="AA130"/>
  <c r="AB130"/>
  <c r="AC130"/>
  <c r="AD130"/>
  <c r="AE130"/>
  <c r="AF130"/>
  <c r="AG130"/>
  <c r="AH130"/>
  <c r="AI130"/>
  <c r="AJ130"/>
  <c r="AK130"/>
  <c r="AL130"/>
  <c r="B131"/>
  <c r="C131"/>
  <c r="D131"/>
  <c r="E131"/>
  <c r="F131"/>
  <c r="G131"/>
  <c r="H131"/>
  <c r="I131"/>
  <c r="J131"/>
  <c r="K131"/>
  <c r="L131"/>
  <c r="M131"/>
  <c r="N131"/>
  <c r="O131"/>
  <c r="P131"/>
  <c r="Q131"/>
  <c r="R131"/>
  <c r="S131"/>
  <c r="T131"/>
  <c r="U131"/>
  <c r="V131"/>
  <c r="W131"/>
  <c r="X131"/>
  <c r="Y131"/>
  <c r="Z131"/>
  <c r="AA131"/>
  <c r="AB131"/>
  <c r="AC131"/>
  <c r="AD131"/>
  <c r="AE131"/>
  <c r="AF131"/>
  <c r="AG131"/>
  <c r="AH131"/>
  <c r="AI131"/>
  <c r="AJ131"/>
  <c r="AK131"/>
  <c r="AL131"/>
  <c r="B132"/>
  <c r="C132"/>
  <c r="D132"/>
  <c r="E132"/>
  <c r="F132"/>
  <c r="G132"/>
  <c r="H132"/>
  <c r="I132"/>
  <c r="J132"/>
  <c r="K132"/>
  <c r="L132"/>
  <c r="M132"/>
  <c r="N132"/>
  <c r="O132"/>
  <c r="P132"/>
  <c r="Q132"/>
  <c r="R132"/>
  <c r="S132"/>
  <c r="T132"/>
  <c r="U132"/>
  <c r="V132"/>
  <c r="W132"/>
  <c r="X132"/>
  <c r="Y132"/>
  <c r="Z132"/>
  <c r="AA132"/>
  <c r="AB132"/>
  <c r="AC132"/>
  <c r="AD132"/>
  <c r="AE132"/>
  <c r="AF132"/>
  <c r="AG132"/>
  <c r="AH132"/>
  <c r="AI132"/>
  <c r="AJ132"/>
  <c r="AK132"/>
  <c r="AL132"/>
  <c r="B133"/>
  <c r="C133"/>
  <c r="D133"/>
  <c r="E133"/>
  <c r="F133"/>
  <c r="G133"/>
  <c r="H133"/>
  <c r="I133"/>
  <c r="J133"/>
  <c r="K133"/>
  <c r="L133"/>
  <c r="M133"/>
  <c r="N133"/>
  <c r="O133"/>
  <c r="P133"/>
  <c r="Q133"/>
  <c r="R133"/>
  <c r="S133"/>
  <c r="T133"/>
  <c r="U133"/>
  <c r="V133"/>
  <c r="W133"/>
  <c r="X133"/>
  <c r="Y133"/>
  <c r="Z133"/>
  <c r="AA133"/>
  <c r="AB133"/>
  <c r="AC133"/>
  <c r="AD133"/>
  <c r="AE133"/>
  <c r="AF133"/>
  <c r="AG133"/>
  <c r="AH133"/>
  <c r="AI133"/>
  <c r="AJ133"/>
  <c r="AK133"/>
  <c r="AL133"/>
  <c r="B134"/>
  <c r="C134"/>
  <c r="D134"/>
  <c r="E134"/>
  <c r="F134"/>
  <c r="G134"/>
  <c r="H134"/>
  <c r="I134"/>
  <c r="J134"/>
  <c r="K134"/>
  <c r="L134"/>
  <c r="M134"/>
  <c r="N134"/>
  <c r="O134"/>
  <c r="P134"/>
  <c r="Q134"/>
  <c r="R134"/>
  <c r="S134"/>
  <c r="T134"/>
  <c r="U134"/>
  <c r="V134"/>
  <c r="W134"/>
  <c r="X134"/>
  <c r="Y134"/>
  <c r="Z134"/>
  <c r="AA134"/>
  <c r="AB134"/>
  <c r="AC134"/>
  <c r="AD134"/>
  <c r="AE134"/>
  <c r="AF134"/>
  <c r="AG134"/>
  <c r="AH134"/>
  <c r="AI134"/>
  <c r="AJ134"/>
  <c r="AK134"/>
  <c r="AL134"/>
  <c r="B135"/>
  <c r="C135"/>
  <c r="D135"/>
  <c r="E135"/>
  <c r="F135"/>
  <c r="G135"/>
  <c r="H135"/>
  <c r="I135"/>
  <c r="J135"/>
  <c r="K135"/>
  <c r="L135"/>
  <c r="M135"/>
  <c r="N135"/>
  <c r="O135"/>
  <c r="P135"/>
  <c r="Q135"/>
  <c r="R135"/>
  <c r="S135"/>
  <c r="T135"/>
  <c r="U135"/>
  <c r="V135"/>
  <c r="W135"/>
  <c r="X135"/>
  <c r="Y135"/>
  <c r="Z135"/>
  <c r="AA135"/>
  <c r="AB135"/>
  <c r="AC135"/>
  <c r="AD135"/>
  <c r="AE135"/>
  <c r="AF135"/>
  <c r="AG135"/>
  <c r="AH135"/>
  <c r="AI135"/>
  <c r="AJ135"/>
  <c r="AK135"/>
  <c r="AL135"/>
  <c r="B136"/>
  <c r="C136"/>
  <c r="D136"/>
  <c r="E136"/>
  <c r="F136"/>
  <c r="G136"/>
  <c r="H136"/>
  <c r="I136"/>
  <c r="J136"/>
  <c r="K136"/>
  <c r="L136"/>
  <c r="M136"/>
  <c r="N136"/>
  <c r="O136"/>
  <c r="P136"/>
  <c r="Q136"/>
  <c r="R136"/>
  <c r="S136"/>
  <c r="T136"/>
  <c r="U136"/>
  <c r="V136"/>
  <c r="W136"/>
  <c r="X136"/>
  <c r="Y136"/>
  <c r="Z136"/>
  <c r="AA136"/>
  <c r="AB136"/>
  <c r="AC136"/>
  <c r="AD136"/>
  <c r="AE136"/>
  <c r="AF136"/>
  <c r="AG136"/>
  <c r="AH136"/>
  <c r="AI136"/>
  <c r="AJ136"/>
  <c r="AK136"/>
  <c r="AL136"/>
  <c r="B137"/>
  <c r="C137"/>
  <c r="D137"/>
  <c r="E137"/>
  <c r="F137"/>
  <c r="G137"/>
  <c r="H137"/>
  <c r="I137"/>
  <c r="J137"/>
  <c r="K137"/>
  <c r="L137"/>
  <c r="M137"/>
  <c r="N137"/>
  <c r="O137"/>
  <c r="P137"/>
  <c r="Q137"/>
  <c r="R137"/>
  <c r="S137"/>
  <c r="T137"/>
  <c r="U137"/>
  <c r="V137"/>
  <c r="W137"/>
  <c r="X137"/>
  <c r="Y137"/>
  <c r="Z137"/>
  <c r="AA137"/>
  <c r="AB137"/>
  <c r="AC137"/>
  <c r="AD137"/>
  <c r="AE137"/>
  <c r="AF137"/>
  <c r="AG137"/>
  <c r="AH137"/>
  <c r="AI137"/>
  <c r="AJ137"/>
  <c r="AK137"/>
  <c r="AL137"/>
  <c r="B138"/>
  <c r="C138"/>
  <c r="D138"/>
  <c r="E138"/>
  <c r="F138"/>
  <c r="G138"/>
  <c r="H138"/>
  <c r="I138"/>
  <c r="J138"/>
  <c r="K138"/>
  <c r="L138"/>
  <c r="M138"/>
  <c r="N138"/>
  <c r="O138"/>
  <c r="P138"/>
  <c r="Q138"/>
  <c r="R138"/>
  <c r="S138"/>
  <c r="T138"/>
  <c r="U138"/>
  <c r="V138"/>
  <c r="W138"/>
  <c r="X138"/>
  <c r="Y138"/>
  <c r="Z138"/>
  <c r="AA138"/>
  <c r="AB138"/>
  <c r="AC138"/>
  <c r="AD138"/>
  <c r="AE138"/>
  <c r="AF138"/>
  <c r="AG138"/>
  <c r="AH138"/>
  <c r="AI138"/>
  <c r="AJ138"/>
  <c r="AK138"/>
  <c r="AL138"/>
  <c r="B139"/>
  <c r="C139"/>
  <c r="D139"/>
  <c r="E139"/>
  <c r="F139"/>
  <c r="G139"/>
  <c r="H139"/>
  <c r="I139"/>
  <c r="J139"/>
  <c r="K139"/>
  <c r="L139"/>
  <c r="M139"/>
  <c r="N139"/>
  <c r="O139"/>
  <c r="P139"/>
  <c r="Q139"/>
  <c r="R139"/>
  <c r="S139"/>
  <c r="T139"/>
  <c r="U139"/>
  <c r="V139"/>
  <c r="W139"/>
  <c r="X139"/>
  <c r="Y139"/>
  <c r="Z139"/>
  <c r="AA139"/>
  <c r="AB139"/>
  <c r="AC139"/>
  <c r="AD139"/>
  <c r="AE139"/>
  <c r="AF139"/>
  <c r="AG139"/>
  <c r="AH139"/>
  <c r="AI139"/>
  <c r="AJ139"/>
  <c r="AK139"/>
  <c r="AL139"/>
  <c r="B140"/>
  <c r="C140"/>
  <c r="D140"/>
  <c r="E140"/>
  <c r="F140"/>
  <c r="G140"/>
  <c r="H140"/>
  <c r="I140"/>
  <c r="J140"/>
  <c r="K140"/>
  <c r="L140"/>
  <c r="M140"/>
  <c r="N140"/>
  <c r="O140"/>
  <c r="P140"/>
  <c r="Q140"/>
  <c r="R140"/>
  <c r="S140"/>
  <c r="T140"/>
  <c r="U140"/>
  <c r="V140"/>
  <c r="W140"/>
  <c r="X140"/>
  <c r="Y140"/>
  <c r="Z140"/>
  <c r="AA140"/>
  <c r="AB140"/>
  <c r="AC140"/>
  <c r="AD140"/>
  <c r="AE140"/>
  <c r="AF140"/>
  <c r="AG140"/>
  <c r="AH140"/>
  <c r="AI140"/>
  <c r="AJ140"/>
  <c r="AK140"/>
  <c r="AL140"/>
  <c r="B141"/>
  <c r="C141"/>
  <c r="D141"/>
  <c r="E141"/>
  <c r="F141"/>
  <c r="G141"/>
  <c r="H141"/>
  <c r="I141"/>
  <c r="J141"/>
  <c r="K141"/>
  <c r="L141"/>
  <c r="M141"/>
  <c r="N141"/>
  <c r="O141"/>
  <c r="P141"/>
  <c r="Q141"/>
  <c r="R141"/>
  <c r="S141"/>
  <c r="T141"/>
  <c r="U141"/>
  <c r="V141"/>
  <c r="W141"/>
  <c r="X141"/>
  <c r="Y141"/>
  <c r="Z141"/>
  <c r="AA141"/>
  <c r="AB141"/>
  <c r="AC141"/>
  <c r="AD141"/>
  <c r="AE141"/>
  <c r="AF141"/>
  <c r="AG141"/>
  <c r="AH141"/>
  <c r="AI141"/>
  <c r="AJ141"/>
  <c r="AK141"/>
  <c r="AL141"/>
  <c r="B142"/>
  <c r="C142"/>
  <c r="D142"/>
  <c r="E142"/>
  <c r="F142"/>
  <c r="G142"/>
  <c r="H142"/>
  <c r="I142"/>
  <c r="J142"/>
  <c r="K142"/>
  <c r="L142"/>
  <c r="M142"/>
  <c r="N142"/>
  <c r="O142"/>
  <c r="P142"/>
  <c r="Q142"/>
  <c r="R142"/>
  <c r="S142"/>
  <c r="T142"/>
  <c r="U142"/>
  <c r="V142"/>
  <c r="W142"/>
  <c r="X142"/>
  <c r="Y142"/>
  <c r="Z142"/>
  <c r="AA142"/>
  <c r="AB142"/>
  <c r="AC142"/>
  <c r="AD142"/>
  <c r="AE142"/>
  <c r="AF142"/>
  <c r="AG142"/>
  <c r="AH142"/>
  <c r="AI142"/>
  <c r="AJ142"/>
  <c r="AK142"/>
  <c r="AL142"/>
  <c r="B143"/>
  <c r="C143"/>
  <c r="D143"/>
  <c r="E143"/>
  <c r="F143"/>
  <c r="G143"/>
  <c r="H143"/>
  <c r="I143"/>
  <c r="J143"/>
  <c r="K143"/>
  <c r="L143"/>
  <c r="M143"/>
  <c r="N143"/>
  <c r="O143"/>
  <c r="P143"/>
  <c r="Q143"/>
  <c r="R143"/>
  <c r="S143"/>
  <c r="T143"/>
  <c r="U143"/>
  <c r="V143"/>
  <c r="W143"/>
  <c r="X143"/>
  <c r="Y143"/>
  <c r="Z143"/>
  <c r="AA143"/>
  <c r="AB143"/>
  <c r="AC143"/>
  <c r="AD143"/>
  <c r="AE143"/>
  <c r="AF143"/>
  <c r="AG143"/>
  <c r="AH143"/>
  <c r="AI143"/>
  <c r="AJ143"/>
  <c r="AK143"/>
  <c r="AL143"/>
  <c r="B144"/>
  <c r="C144"/>
  <c r="D144"/>
  <c r="E144"/>
  <c r="F144"/>
  <c r="G144"/>
  <c r="H144"/>
  <c r="I144"/>
  <c r="J144"/>
  <c r="K144"/>
  <c r="L144"/>
  <c r="M144"/>
  <c r="N144"/>
  <c r="O144"/>
  <c r="P144"/>
  <c r="Q144"/>
  <c r="R144"/>
  <c r="S144"/>
  <c r="T144"/>
  <c r="U144"/>
  <c r="V144"/>
  <c r="W144"/>
  <c r="X144"/>
  <c r="Y144"/>
  <c r="Z144"/>
  <c r="AA144"/>
  <c r="AB144"/>
  <c r="AC144"/>
  <c r="AD144"/>
  <c r="AE144"/>
  <c r="AF144"/>
  <c r="AG144"/>
  <c r="AH144"/>
  <c r="AI144"/>
  <c r="AJ144"/>
  <c r="AK144"/>
  <c r="AL144"/>
  <c r="B145"/>
  <c r="C145"/>
  <c r="D145"/>
  <c r="E145"/>
  <c r="F145"/>
  <c r="G145"/>
  <c r="H145"/>
  <c r="I145"/>
  <c r="J145"/>
  <c r="K145"/>
  <c r="L145"/>
  <c r="M145"/>
  <c r="N145"/>
  <c r="O145"/>
  <c r="P145"/>
  <c r="Q145"/>
  <c r="R145"/>
  <c r="S145"/>
  <c r="T145"/>
  <c r="U145"/>
  <c r="V145"/>
  <c r="W145"/>
  <c r="X145"/>
  <c r="Y145"/>
  <c r="Z145"/>
  <c r="AA145"/>
  <c r="AB145"/>
  <c r="AC145"/>
  <c r="AD145"/>
  <c r="AE145"/>
  <c r="AF145"/>
  <c r="AG145"/>
  <c r="AH145"/>
  <c r="AI145"/>
  <c r="AJ145"/>
  <c r="AK145"/>
  <c r="AL145"/>
  <c r="B146"/>
  <c r="C146"/>
  <c r="D146"/>
  <c r="E146"/>
  <c r="F146"/>
  <c r="G146"/>
  <c r="H146"/>
  <c r="I146"/>
  <c r="J146"/>
  <c r="K146"/>
  <c r="L146"/>
  <c r="M146"/>
  <c r="N146"/>
  <c r="O146"/>
  <c r="P146"/>
  <c r="Q146"/>
  <c r="R146"/>
  <c r="S146"/>
  <c r="T146"/>
  <c r="U146"/>
  <c r="V146"/>
  <c r="W146"/>
  <c r="X146"/>
  <c r="Y146"/>
  <c r="Z146"/>
  <c r="AA146"/>
  <c r="AB146"/>
  <c r="AC146"/>
  <c r="AD146"/>
  <c r="AE146"/>
  <c r="AF146"/>
  <c r="AG146"/>
  <c r="AH146"/>
  <c r="AI146"/>
  <c r="AJ146"/>
  <c r="AK146"/>
  <c r="AL146"/>
  <c r="B147"/>
  <c r="C147"/>
  <c r="D147"/>
  <c r="E147"/>
  <c r="F147"/>
  <c r="G147"/>
  <c r="H147"/>
  <c r="I147"/>
  <c r="J147"/>
  <c r="K147"/>
  <c r="L147"/>
  <c r="M147"/>
  <c r="N147"/>
  <c r="O147"/>
  <c r="P147"/>
  <c r="Q147"/>
  <c r="R147"/>
  <c r="S147"/>
  <c r="T147"/>
  <c r="U147"/>
  <c r="V147"/>
  <c r="W147"/>
  <c r="X147"/>
  <c r="Y147"/>
  <c r="Z147"/>
  <c r="AA147"/>
  <c r="AB147"/>
  <c r="AC147"/>
  <c r="AD147"/>
  <c r="AE147"/>
  <c r="AF147"/>
  <c r="AG147"/>
  <c r="AH147"/>
  <c r="AI147"/>
  <c r="AJ147"/>
  <c r="AK147"/>
  <c r="AL147"/>
  <c r="B148"/>
  <c r="C148"/>
  <c r="D148"/>
  <c r="E148"/>
  <c r="F148"/>
  <c r="G148"/>
  <c r="H148"/>
  <c r="I148"/>
  <c r="J148"/>
  <c r="K148"/>
  <c r="L148"/>
  <c r="M148"/>
  <c r="N148"/>
  <c r="O148"/>
  <c r="P148"/>
  <c r="Q148"/>
  <c r="R148"/>
  <c r="S148"/>
  <c r="T148"/>
  <c r="U148"/>
  <c r="V148"/>
  <c r="W148"/>
  <c r="X148"/>
  <c r="Y148"/>
  <c r="Z148"/>
  <c r="AA148"/>
  <c r="AB148"/>
  <c r="AC148"/>
  <c r="AD148"/>
  <c r="AE148"/>
  <c r="AF148"/>
  <c r="AG148"/>
  <c r="AH148"/>
  <c r="AI148"/>
  <c r="AJ148"/>
  <c r="AK148"/>
  <c r="AL148"/>
  <c r="B149"/>
  <c r="C149"/>
  <c r="D149"/>
  <c r="E149"/>
  <c r="F149"/>
  <c r="G149"/>
  <c r="H149"/>
  <c r="I149"/>
  <c r="J149"/>
  <c r="K149"/>
  <c r="L149"/>
  <c r="M149"/>
  <c r="N149"/>
  <c r="O149"/>
  <c r="P149"/>
  <c r="Q149"/>
  <c r="R149"/>
  <c r="S149"/>
  <c r="T149"/>
  <c r="U149"/>
  <c r="V149"/>
  <c r="W149"/>
  <c r="X149"/>
  <c r="Y149"/>
  <c r="Z149"/>
  <c r="AA149"/>
  <c r="AB149"/>
  <c r="AC149"/>
  <c r="AD149"/>
  <c r="AE149"/>
  <c r="AF149"/>
  <c r="AG149"/>
  <c r="AH149"/>
  <c r="AI149"/>
  <c r="AJ149"/>
  <c r="AK149"/>
  <c r="AL149"/>
  <c r="B150"/>
  <c r="C150"/>
  <c r="D150"/>
  <c r="E150"/>
  <c r="F150"/>
  <c r="G150"/>
  <c r="H150"/>
  <c r="I150"/>
  <c r="J150"/>
  <c r="K150"/>
  <c r="L150"/>
  <c r="M150"/>
  <c r="N150"/>
  <c r="O150"/>
  <c r="P150"/>
  <c r="Q150"/>
  <c r="R150"/>
  <c r="S150"/>
  <c r="T150"/>
  <c r="U150"/>
  <c r="V150"/>
  <c r="W150"/>
  <c r="X150"/>
  <c r="Y150"/>
  <c r="Z150"/>
  <c r="AA150"/>
  <c r="AB150"/>
  <c r="AC150"/>
  <c r="AD150"/>
  <c r="AE150"/>
  <c r="AF150"/>
  <c r="AG150"/>
  <c r="AH150"/>
  <c r="AI150"/>
  <c r="AJ150"/>
  <c r="AK150"/>
  <c r="AL150"/>
  <c r="B151"/>
  <c r="C151"/>
  <c r="D151"/>
  <c r="E151"/>
  <c r="F151"/>
  <c r="G151"/>
  <c r="H151"/>
  <c r="I151"/>
  <c r="J151"/>
  <c r="K151"/>
  <c r="L151"/>
  <c r="M151"/>
  <c r="N151"/>
  <c r="O151"/>
  <c r="P151"/>
  <c r="Q151"/>
  <c r="R151"/>
  <c r="S151"/>
  <c r="T151"/>
  <c r="U151"/>
  <c r="V151"/>
  <c r="W151"/>
  <c r="X151"/>
  <c r="Y151"/>
  <c r="Z151"/>
  <c r="AA151"/>
  <c r="AB151"/>
  <c r="AC151"/>
  <c r="AD151"/>
  <c r="AE151"/>
  <c r="AF151"/>
  <c r="AG151"/>
  <c r="AH151"/>
  <c r="AI151"/>
  <c r="AJ151"/>
  <c r="AK151"/>
  <c r="AL151"/>
  <c r="B152"/>
  <c r="C152"/>
  <c r="D152"/>
  <c r="E152"/>
  <c r="F152"/>
  <c r="G152"/>
  <c r="H152"/>
  <c r="I152"/>
  <c r="J152"/>
  <c r="K152"/>
  <c r="L152"/>
  <c r="M152"/>
  <c r="N152"/>
  <c r="O152"/>
  <c r="P152"/>
  <c r="Q152"/>
  <c r="R152"/>
  <c r="S152"/>
  <c r="T152"/>
  <c r="U152"/>
  <c r="V152"/>
  <c r="W152"/>
  <c r="X152"/>
  <c r="Y152"/>
  <c r="Z152"/>
  <c r="AA152"/>
  <c r="AB152"/>
  <c r="AC152"/>
  <c r="AD152"/>
  <c r="AE152"/>
  <c r="AF152"/>
  <c r="AG152"/>
  <c r="AH152"/>
  <c r="AI152"/>
  <c r="AJ152"/>
  <c r="AK152"/>
  <c r="AL152"/>
  <c r="B153"/>
  <c r="C153"/>
  <c r="D153"/>
  <c r="E153"/>
  <c r="F153"/>
  <c r="G153"/>
  <c r="H153"/>
  <c r="I153"/>
  <c r="J153"/>
  <c r="K153"/>
  <c r="L153"/>
  <c r="M153"/>
  <c r="N153"/>
  <c r="O153"/>
  <c r="P153"/>
  <c r="Q153"/>
  <c r="R153"/>
  <c r="S153"/>
  <c r="T153"/>
  <c r="U153"/>
  <c r="V153"/>
  <c r="W153"/>
  <c r="X153"/>
  <c r="Y153"/>
  <c r="Z153"/>
  <c r="AA153"/>
  <c r="AB153"/>
  <c r="AC153"/>
  <c r="AD153"/>
  <c r="AE153"/>
  <c r="AF153"/>
  <c r="AG153"/>
  <c r="AH153"/>
  <c r="AI153"/>
  <c r="AJ153"/>
  <c r="AK153"/>
  <c r="AL153"/>
  <c r="B154"/>
  <c r="C154"/>
  <c r="D154"/>
  <c r="E154"/>
  <c r="F154"/>
  <c r="G154"/>
  <c r="H154"/>
  <c r="I154"/>
  <c r="J154"/>
  <c r="K154"/>
  <c r="L154"/>
  <c r="M154"/>
  <c r="N154"/>
  <c r="O154"/>
  <c r="P154"/>
  <c r="Q154"/>
  <c r="R154"/>
  <c r="S154"/>
  <c r="T154"/>
  <c r="U154"/>
  <c r="V154"/>
  <c r="W154"/>
  <c r="X154"/>
  <c r="Y154"/>
  <c r="Z154"/>
  <c r="AA154"/>
  <c r="AB154"/>
  <c r="AC154"/>
  <c r="AD154"/>
  <c r="AE154"/>
  <c r="AF154"/>
  <c r="AG154"/>
  <c r="AH154"/>
  <c r="AI154"/>
  <c r="AJ154"/>
  <c r="AK154"/>
  <c r="AL154"/>
  <c r="B155"/>
  <c r="C155"/>
  <c r="D155"/>
  <c r="E155"/>
  <c r="F155"/>
  <c r="G155"/>
  <c r="H155"/>
  <c r="I155"/>
  <c r="J155"/>
  <c r="K155"/>
  <c r="L155"/>
  <c r="M155"/>
  <c r="N155"/>
  <c r="O155"/>
  <c r="P155"/>
  <c r="Q155"/>
  <c r="R155"/>
  <c r="S155"/>
  <c r="T155"/>
  <c r="U155"/>
  <c r="V155"/>
  <c r="W155"/>
  <c r="X155"/>
  <c r="Y155"/>
  <c r="Z155"/>
  <c r="AA155"/>
  <c r="AB155"/>
  <c r="AC155"/>
  <c r="AD155"/>
  <c r="AE155"/>
  <c r="AF155"/>
  <c r="AG155"/>
  <c r="AH155"/>
  <c r="AI155"/>
  <c r="AJ155"/>
  <c r="AK155"/>
  <c r="AL155"/>
  <c r="B156"/>
  <c r="C156"/>
  <c r="D156"/>
  <c r="E156"/>
  <c r="F156"/>
  <c r="G156"/>
  <c r="H156"/>
  <c r="I156"/>
  <c r="J156"/>
  <c r="K156"/>
  <c r="L156"/>
  <c r="M156"/>
  <c r="N156"/>
  <c r="O156"/>
  <c r="P156"/>
  <c r="Q156"/>
  <c r="R156"/>
  <c r="S156"/>
  <c r="T156"/>
  <c r="U156"/>
  <c r="V156"/>
  <c r="W156"/>
  <c r="X156"/>
  <c r="Y156"/>
  <c r="Z156"/>
  <c r="AA156"/>
  <c r="AB156"/>
  <c r="AC156"/>
  <c r="AD156"/>
  <c r="AE156"/>
  <c r="AF156"/>
  <c r="AG156"/>
  <c r="AH156"/>
  <c r="AI156"/>
  <c r="AJ156"/>
  <c r="AK156"/>
  <c r="AL156"/>
  <c r="B157"/>
  <c r="C157"/>
  <c r="D157"/>
  <c r="E157"/>
  <c r="F157"/>
  <c r="G157"/>
  <c r="H157"/>
  <c r="I157"/>
  <c r="J157"/>
  <c r="K157"/>
  <c r="L157"/>
  <c r="M157"/>
  <c r="N157"/>
  <c r="O157"/>
  <c r="P157"/>
  <c r="Q157"/>
  <c r="R157"/>
  <c r="S157"/>
  <c r="T157"/>
  <c r="U157"/>
  <c r="V157"/>
  <c r="W157"/>
  <c r="X157"/>
  <c r="Y157"/>
  <c r="Z157"/>
  <c r="AA157"/>
  <c r="AB157"/>
  <c r="AC157"/>
  <c r="AD157"/>
  <c r="AE157"/>
  <c r="AF157"/>
  <c r="AG157"/>
  <c r="AH157"/>
  <c r="AI157"/>
  <c r="AJ157"/>
  <c r="AK157"/>
  <c r="AL157"/>
  <c r="B158"/>
  <c r="C158"/>
  <c r="D158"/>
  <c r="E158"/>
  <c r="F158"/>
  <c r="G158"/>
  <c r="H158"/>
  <c r="I158"/>
  <c r="J158"/>
  <c r="K158"/>
  <c r="L158"/>
  <c r="M158"/>
  <c r="N158"/>
  <c r="O158"/>
  <c r="P158"/>
  <c r="Q158"/>
  <c r="R158"/>
  <c r="S158"/>
  <c r="T158"/>
  <c r="U158"/>
  <c r="V158"/>
  <c r="W158"/>
  <c r="X158"/>
  <c r="Y158"/>
  <c r="Z158"/>
  <c r="AA158"/>
  <c r="AB158"/>
  <c r="AC158"/>
  <c r="AD158"/>
  <c r="AE158"/>
  <c r="AF158"/>
  <c r="AG158"/>
  <c r="AH158"/>
  <c r="AI158"/>
  <c r="AJ158"/>
  <c r="AK158"/>
  <c r="AL158"/>
  <c r="B159"/>
  <c r="C159"/>
  <c r="D159"/>
  <c r="E159"/>
  <c r="F159"/>
  <c r="G159"/>
  <c r="H159"/>
  <c r="I159"/>
  <c r="J159"/>
  <c r="K159"/>
  <c r="L159"/>
  <c r="M159"/>
  <c r="N159"/>
  <c r="O159"/>
  <c r="P159"/>
  <c r="Q159"/>
  <c r="R159"/>
  <c r="S159"/>
  <c r="T159"/>
  <c r="U159"/>
  <c r="V159"/>
  <c r="W159"/>
  <c r="X159"/>
  <c r="Y159"/>
  <c r="Z159"/>
  <c r="AA159"/>
  <c r="AB159"/>
  <c r="AC159"/>
  <c r="AD159"/>
  <c r="AE159"/>
  <c r="AF159"/>
  <c r="AG159"/>
  <c r="AH159"/>
  <c r="AI159"/>
  <c r="AJ159"/>
  <c r="AK159"/>
  <c r="AL159"/>
  <c r="B160"/>
  <c r="C160"/>
  <c r="D160"/>
  <c r="E160"/>
  <c r="F160"/>
  <c r="G160"/>
  <c r="H160"/>
  <c r="I160"/>
  <c r="J160"/>
  <c r="K160"/>
  <c r="L160"/>
  <c r="M160"/>
  <c r="N160"/>
  <c r="O160"/>
  <c r="P160"/>
  <c r="Q160"/>
  <c r="R160"/>
  <c r="S160"/>
  <c r="T160"/>
  <c r="U160"/>
  <c r="V160"/>
  <c r="W160"/>
  <c r="X160"/>
  <c r="Y160"/>
  <c r="Z160"/>
  <c r="AA160"/>
  <c r="AB160"/>
  <c r="AC160"/>
  <c r="AD160"/>
  <c r="AE160"/>
  <c r="AF160"/>
  <c r="AG160"/>
  <c r="AH160"/>
  <c r="AI160"/>
  <c r="AJ160"/>
  <c r="AK160"/>
  <c r="AL160"/>
  <c r="B161"/>
  <c r="C161"/>
  <c r="D161"/>
  <c r="E161"/>
  <c r="F161"/>
  <c r="G161"/>
  <c r="H161"/>
  <c r="I161"/>
  <c r="J161"/>
  <c r="K161"/>
  <c r="L161"/>
  <c r="M161"/>
  <c r="N161"/>
  <c r="O161"/>
  <c r="P161"/>
  <c r="Q161"/>
  <c r="R161"/>
  <c r="S161"/>
  <c r="T161"/>
  <c r="U161"/>
  <c r="V161"/>
  <c r="W161"/>
  <c r="X161"/>
  <c r="Y161"/>
  <c r="Z161"/>
  <c r="AA161"/>
  <c r="AB161"/>
  <c r="AC161"/>
  <c r="AD161"/>
  <c r="AE161"/>
  <c r="AF161"/>
  <c r="AG161"/>
  <c r="AH161"/>
  <c r="AI161"/>
  <c r="AJ161"/>
  <c r="AK161"/>
  <c r="AL161"/>
  <c r="B162"/>
  <c r="C162"/>
  <c r="D162"/>
  <c r="E162"/>
  <c r="F162"/>
  <c r="G162"/>
  <c r="H162"/>
  <c r="I162"/>
  <c r="J162"/>
  <c r="K162"/>
  <c r="L162"/>
  <c r="M162"/>
  <c r="N162"/>
  <c r="O162"/>
  <c r="P162"/>
  <c r="Q162"/>
  <c r="R162"/>
  <c r="S162"/>
  <c r="T162"/>
  <c r="U162"/>
  <c r="V162"/>
  <c r="W162"/>
  <c r="X162"/>
  <c r="Y162"/>
  <c r="Z162"/>
  <c r="AA162"/>
  <c r="AB162"/>
  <c r="AC162"/>
  <c r="AD162"/>
  <c r="AE162"/>
  <c r="AF162"/>
  <c r="AG162"/>
  <c r="AH162"/>
  <c r="AI162"/>
  <c r="AJ162"/>
  <c r="AK162"/>
  <c r="AL162"/>
  <c r="B163"/>
  <c r="C163"/>
  <c r="D163"/>
  <c r="E163"/>
  <c r="F163"/>
  <c r="G163"/>
  <c r="H163"/>
  <c r="I163"/>
  <c r="J163"/>
  <c r="K163"/>
  <c r="L163"/>
  <c r="M163"/>
  <c r="N163"/>
  <c r="O163"/>
  <c r="P163"/>
  <c r="Q163"/>
  <c r="R163"/>
  <c r="S163"/>
  <c r="T163"/>
  <c r="U163"/>
  <c r="V163"/>
  <c r="W163"/>
  <c r="X163"/>
  <c r="Y163"/>
  <c r="Z163"/>
  <c r="AA163"/>
  <c r="AB163"/>
  <c r="AC163"/>
  <c r="AD163"/>
  <c r="AE163"/>
  <c r="AF163"/>
  <c r="AG163"/>
  <c r="AH163"/>
  <c r="AI163"/>
  <c r="AJ163"/>
  <c r="AK163"/>
  <c r="AL163"/>
  <c r="B164"/>
  <c r="C164"/>
  <c r="D164"/>
  <c r="E164"/>
  <c r="F164"/>
  <c r="G164"/>
  <c r="H164"/>
  <c r="I164"/>
  <c r="J164"/>
  <c r="K164"/>
  <c r="L164"/>
  <c r="M164"/>
  <c r="N164"/>
  <c r="O164"/>
  <c r="P164"/>
  <c r="Q164"/>
  <c r="R164"/>
  <c r="S164"/>
  <c r="T164"/>
  <c r="U164"/>
  <c r="V164"/>
  <c r="W164"/>
  <c r="X164"/>
  <c r="Y164"/>
  <c r="Z164"/>
  <c r="AA164"/>
  <c r="AB164"/>
  <c r="AC164"/>
  <c r="AD164"/>
  <c r="AE164"/>
  <c r="AF164"/>
  <c r="AG164"/>
  <c r="AH164"/>
  <c r="AI164"/>
  <c r="AJ164"/>
  <c r="AK164"/>
  <c r="AL164"/>
  <c r="B165"/>
  <c r="C165"/>
  <c r="D165"/>
  <c r="E165"/>
  <c r="F165"/>
  <c r="G165"/>
  <c r="H165"/>
  <c r="I165"/>
  <c r="J165"/>
  <c r="K165"/>
  <c r="L165"/>
  <c r="M165"/>
  <c r="N165"/>
  <c r="O165"/>
  <c r="P165"/>
  <c r="Q165"/>
  <c r="R165"/>
  <c r="S165"/>
  <c r="T165"/>
  <c r="U165"/>
  <c r="V165"/>
  <c r="W165"/>
  <c r="X165"/>
  <c r="Y165"/>
  <c r="Z165"/>
  <c r="AA165"/>
  <c r="AB165"/>
  <c r="AC165"/>
  <c r="AD165"/>
  <c r="AE165"/>
  <c r="AF165"/>
  <c r="AG165"/>
  <c r="AH165"/>
  <c r="AI165"/>
  <c r="AJ165"/>
  <c r="AK165"/>
  <c r="AL165"/>
  <c r="B166"/>
  <c r="C166"/>
  <c r="D166"/>
  <c r="E166"/>
  <c r="F166"/>
  <c r="G166"/>
  <c r="H166"/>
  <c r="I166"/>
  <c r="J166"/>
  <c r="K166"/>
  <c r="L166"/>
  <c r="M166"/>
  <c r="N166"/>
  <c r="O166"/>
  <c r="P166"/>
  <c r="Q166"/>
  <c r="R166"/>
  <c r="S166"/>
  <c r="T166"/>
  <c r="U166"/>
  <c r="V166"/>
  <c r="W166"/>
  <c r="X166"/>
  <c r="Y166"/>
  <c r="Z166"/>
  <c r="AA166"/>
  <c r="AB166"/>
  <c r="AC166"/>
  <c r="AD166"/>
  <c r="AE166"/>
  <c r="AF166"/>
  <c r="AG166"/>
  <c r="AH166"/>
  <c r="AI166"/>
  <c r="AJ166"/>
  <c r="AK166"/>
  <c r="AL166"/>
  <c r="B167"/>
  <c r="C167"/>
  <c r="D167"/>
  <c r="E167"/>
  <c r="F167"/>
  <c r="G167"/>
  <c r="H167"/>
  <c r="I167"/>
  <c r="J167"/>
  <c r="K167"/>
  <c r="L167"/>
  <c r="M167"/>
  <c r="N167"/>
  <c r="O167"/>
  <c r="P167"/>
  <c r="Q167"/>
  <c r="R167"/>
  <c r="S167"/>
  <c r="T167"/>
  <c r="U167"/>
  <c r="V167"/>
  <c r="W167"/>
  <c r="X167"/>
  <c r="Y167"/>
  <c r="Z167"/>
  <c r="AA167"/>
  <c r="AB167"/>
  <c r="AC167"/>
  <c r="AD167"/>
  <c r="AE167"/>
  <c r="AF167"/>
  <c r="AG167"/>
  <c r="AH167"/>
  <c r="AI167"/>
  <c r="AJ167"/>
  <c r="AK167"/>
  <c r="AL167"/>
  <c r="B168"/>
  <c r="C168"/>
  <c r="D168"/>
  <c r="E168"/>
  <c r="F168"/>
  <c r="G168"/>
  <c r="H168"/>
  <c r="I168"/>
  <c r="J168"/>
  <c r="K168"/>
  <c r="L168"/>
  <c r="M168"/>
  <c r="N168"/>
  <c r="O168"/>
  <c r="P168"/>
  <c r="Q168"/>
  <c r="R168"/>
  <c r="S168"/>
  <c r="T168"/>
  <c r="U168"/>
  <c r="V168"/>
  <c r="W168"/>
  <c r="X168"/>
  <c r="Y168"/>
  <c r="Z168"/>
  <c r="AA168"/>
  <c r="AB168"/>
  <c r="AC168"/>
  <c r="AD168"/>
  <c r="AE168"/>
  <c r="AF168"/>
  <c r="AG168"/>
  <c r="AH168"/>
  <c r="AI168"/>
  <c r="AJ168"/>
  <c r="AK168"/>
  <c r="AL168"/>
  <c r="B169"/>
  <c r="C169"/>
  <c r="D169"/>
  <c r="E169"/>
  <c r="F169"/>
  <c r="G169"/>
  <c r="H169"/>
  <c r="I169"/>
  <c r="J169"/>
  <c r="K169"/>
  <c r="L169"/>
  <c r="M169"/>
  <c r="N169"/>
  <c r="O169"/>
  <c r="P169"/>
  <c r="Q169"/>
  <c r="R169"/>
  <c r="S169"/>
  <c r="T169"/>
  <c r="U169"/>
  <c r="V169"/>
  <c r="W169"/>
  <c r="X169"/>
  <c r="Y169"/>
  <c r="Z169"/>
  <c r="AA169"/>
  <c r="AB169"/>
  <c r="AC169"/>
  <c r="AD169"/>
  <c r="AE169"/>
  <c r="AF169"/>
  <c r="AG169"/>
  <c r="AH169"/>
  <c r="AI169"/>
  <c r="AJ169"/>
  <c r="AK169"/>
  <c r="AL169"/>
  <c r="B170"/>
  <c r="C170"/>
  <c r="D170"/>
  <c r="E170"/>
  <c r="F170"/>
  <c r="G170"/>
  <c r="H170"/>
  <c r="I170"/>
  <c r="J170"/>
  <c r="K170"/>
  <c r="L170"/>
  <c r="M170"/>
  <c r="N170"/>
  <c r="O170"/>
  <c r="P170"/>
  <c r="Q170"/>
  <c r="R170"/>
  <c r="S170"/>
  <c r="T170"/>
  <c r="U170"/>
  <c r="V170"/>
  <c r="W170"/>
  <c r="X170"/>
  <c r="Y170"/>
  <c r="Z170"/>
  <c r="AA170"/>
  <c r="AB170"/>
  <c r="AC170"/>
  <c r="AD170"/>
  <c r="AE170"/>
  <c r="AF170"/>
  <c r="AG170"/>
  <c r="AH170"/>
  <c r="AI170"/>
  <c r="AJ170"/>
  <c r="AK170"/>
  <c r="AL170"/>
  <c r="B171"/>
  <c r="C171"/>
  <c r="D171"/>
  <c r="E171"/>
  <c r="F171"/>
  <c r="G171"/>
  <c r="H171"/>
  <c r="I171"/>
  <c r="J171"/>
  <c r="K171"/>
  <c r="L171"/>
  <c r="M171"/>
  <c r="N171"/>
  <c r="O171"/>
  <c r="P171"/>
  <c r="Q171"/>
  <c r="R171"/>
  <c r="S171"/>
  <c r="T171"/>
  <c r="U171"/>
  <c r="V171"/>
  <c r="W171"/>
  <c r="X171"/>
  <c r="Y171"/>
  <c r="Z171"/>
  <c r="AA171"/>
  <c r="AB171"/>
  <c r="AC171"/>
  <c r="AD171"/>
  <c r="AE171"/>
  <c r="AF171"/>
  <c r="AG171"/>
  <c r="AH171"/>
  <c r="AI171"/>
  <c r="AJ171"/>
  <c r="AK171"/>
  <c r="AL171"/>
  <c r="B172"/>
  <c r="C172"/>
  <c r="D172"/>
  <c r="E172"/>
  <c r="F172"/>
  <c r="G172"/>
  <c r="H172"/>
  <c r="I172"/>
  <c r="J172"/>
  <c r="K172"/>
  <c r="L172"/>
  <c r="M172"/>
  <c r="N172"/>
  <c r="O172"/>
  <c r="P172"/>
  <c r="Q172"/>
  <c r="R172"/>
  <c r="S172"/>
  <c r="T172"/>
  <c r="U172"/>
  <c r="V172"/>
  <c r="W172"/>
  <c r="X172"/>
  <c r="Y172"/>
  <c r="Z172"/>
  <c r="AA172"/>
  <c r="AB172"/>
  <c r="AC172"/>
  <c r="AD172"/>
  <c r="AE172"/>
  <c r="AF172"/>
  <c r="AG172"/>
  <c r="AH172"/>
  <c r="AI172"/>
  <c r="AJ172"/>
  <c r="AK172"/>
  <c r="AL172"/>
  <c r="B173"/>
  <c r="C173"/>
  <c r="D173"/>
  <c r="E173"/>
  <c r="F173"/>
  <c r="G173"/>
  <c r="H173"/>
  <c r="I173"/>
  <c r="J173"/>
  <c r="K173"/>
  <c r="L173"/>
  <c r="M173"/>
  <c r="N173"/>
  <c r="O173"/>
  <c r="P173"/>
  <c r="Q173"/>
  <c r="R173"/>
  <c r="S173"/>
  <c r="T173"/>
  <c r="U173"/>
  <c r="V173"/>
  <c r="W173"/>
  <c r="X173"/>
  <c r="Y173"/>
  <c r="Z173"/>
  <c r="AA173"/>
  <c r="AB173"/>
  <c r="AC173"/>
  <c r="AD173"/>
  <c r="AE173"/>
  <c r="AF173"/>
  <c r="AG173"/>
  <c r="AH173"/>
  <c r="AI173"/>
  <c r="AJ173"/>
  <c r="AK173"/>
  <c r="AL173"/>
  <c r="B174"/>
  <c r="C174"/>
  <c r="D174"/>
  <c r="E174"/>
  <c r="F174"/>
  <c r="G174"/>
  <c r="H174"/>
  <c r="I174"/>
  <c r="J174"/>
  <c r="K174"/>
  <c r="L174"/>
  <c r="M174"/>
  <c r="N174"/>
  <c r="O174"/>
  <c r="P174"/>
  <c r="Q174"/>
  <c r="R174"/>
  <c r="S174"/>
  <c r="T174"/>
  <c r="U174"/>
  <c r="V174"/>
  <c r="W174"/>
  <c r="X174"/>
  <c r="Y174"/>
  <c r="Z174"/>
  <c r="AA174"/>
  <c r="AB174"/>
  <c r="AC174"/>
  <c r="AD174"/>
  <c r="AE174"/>
  <c r="AF174"/>
  <c r="AG174"/>
  <c r="AH174"/>
  <c r="AI174"/>
  <c r="AJ174"/>
  <c r="AK174"/>
  <c r="AL174"/>
  <c r="B175"/>
  <c r="C175"/>
  <c r="D175"/>
  <c r="E175"/>
  <c r="F175"/>
  <c r="G175"/>
  <c r="H175"/>
  <c r="I175"/>
  <c r="J175"/>
  <c r="K175"/>
  <c r="L175"/>
  <c r="M175"/>
  <c r="N175"/>
  <c r="O175"/>
  <c r="P175"/>
  <c r="Q175"/>
  <c r="R175"/>
  <c r="S175"/>
  <c r="T175"/>
  <c r="U175"/>
  <c r="V175"/>
  <c r="W175"/>
  <c r="X175"/>
  <c r="Y175"/>
  <c r="Z175"/>
  <c r="AA175"/>
  <c r="AB175"/>
  <c r="AC175"/>
  <c r="AD175"/>
  <c r="AE175"/>
  <c r="AF175"/>
  <c r="AG175"/>
  <c r="AH175"/>
  <c r="AI175"/>
  <c r="C175" i="5" s="1"/>
  <c r="AJ175" i="1"/>
  <c r="AK175"/>
  <c r="AL175"/>
  <c r="B176"/>
  <c r="C176"/>
  <c r="D176"/>
  <c r="E176"/>
  <c r="F176"/>
  <c r="G176"/>
  <c r="H176"/>
  <c r="I176"/>
  <c r="J176"/>
  <c r="K176"/>
  <c r="L176"/>
  <c r="M176"/>
  <c r="N176"/>
  <c r="O176"/>
  <c r="P176"/>
  <c r="Q176"/>
  <c r="R176"/>
  <c r="S176"/>
  <c r="T176"/>
  <c r="U176"/>
  <c r="V176"/>
  <c r="W176"/>
  <c r="X176"/>
  <c r="Y176"/>
  <c r="Z176"/>
  <c r="AA176"/>
  <c r="AB176"/>
  <c r="AC176"/>
  <c r="AD176"/>
  <c r="AE176"/>
  <c r="AF176"/>
  <c r="AG176"/>
  <c r="AH176"/>
  <c r="AI176"/>
  <c r="AJ176"/>
  <c r="AK176"/>
  <c r="AL176"/>
  <c r="B177"/>
  <c r="C177"/>
  <c r="D177"/>
  <c r="E177"/>
  <c r="F177"/>
  <c r="G177"/>
  <c r="H177"/>
  <c r="I177"/>
  <c r="J177"/>
  <c r="K177"/>
  <c r="L177"/>
  <c r="M177"/>
  <c r="N177"/>
  <c r="O177"/>
  <c r="P177"/>
  <c r="Q177"/>
  <c r="R177"/>
  <c r="S177"/>
  <c r="T177"/>
  <c r="U177"/>
  <c r="V177"/>
  <c r="W177"/>
  <c r="X177"/>
  <c r="Y177"/>
  <c r="Z177"/>
  <c r="AA177"/>
  <c r="AB177"/>
  <c r="AC177"/>
  <c r="AD177"/>
  <c r="AE177"/>
  <c r="AF177"/>
  <c r="AG177"/>
  <c r="AH177"/>
  <c r="AI177"/>
  <c r="AJ177"/>
  <c r="AK177"/>
  <c r="AL177"/>
  <c r="B178"/>
  <c r="C178"/>
  <c r="D178"/>
  <c r="E178"/>
  <c r="F178"/>
  <c r="G178"/>
  <c r="H178"/>
  <c r="I178"/>
  <c r="J178"/>
  <c r="K178"/>
  <c r="L178"/>
  <c r="M178"/>
  <c r="N178"/>
  <c r="O178"/>
  <c r="P178"/>
  <c r="Q178"/>
  <c r="R178"/>
  <c r="S178"/>
  <c r="T178"/>
  <c r="U178"/>
  <c r="V178"/>
  <c r="W178"/>
  <c r="X178"/>
  <c r="Y178"/>
  <c r="Z178"/>
  <c r="AA178"/>
  <c r="AB178"/>
  <c r="AC178"/>
  <c r="AD178"/>
  <c r="AE178"/>
  <c r="AF178"/>
  <c r="AG178"/>
  <c r="AH178"/>
  <c r="AI178"/>
  <c r="AJ178"/>
  <c r="AK178"/>
  <c r="AL178"/>
  <c r="B179"/>
  <c r="C179"/>
  <c r="D179"/>
  <c r="E179"/>
  <c r="F179"/>
  <c r="G179"/>
  <c r="H179"/>
  <c r="I179"/>
  <c r="J179"/>
  <c r="K179"/>
  <c r="L179"/>
  <c r="M179"/>
  <c r="N179"/>
  <c r="O179"/>
  <c r="P179"/>
  <c r="Q179"/>
  <c r="R179"/>
  <c r="S179"/>
  <c r="C179" i="11" s="1"/>
  <c r="T179" i="1"/>
  <c r="U179"/>
  <c r="V179"/>
  <c r="W179"/>
  <c r="X179"/>
  <c r="Y179"/>
  <c r="Z179"/>
  <c r="AA179"/>
  <c r="AB179"/>
  <c r="AC179"/>
  <c r="AD179"/>
  <c r="AE179"/>
  <c r="AF179"/>
  <c r="AG179"/>
  <c r="AH179"/>
  <c r="AI179"/>
  <c r="AJ179"/>
  <c r="AK179"/>
  <c r="AL179"/>
  <c r="B180"/>
  <c r="C180"/>
  <c r="D180"/>
  <c r="E180"/>
  <c r="F180"/>
  <c r="G180"/>
  <c r="H180"/>
  <c r="I180"/>
  <c r="J180"/>
  <c r="K180"/>
  <c r="L180"/>
  <c r="M180"/>
  <c r="N180"/>
  <c r="O180"/>
  <c r="P180"/>
  <c r="Q180"/>
  <c r="R180"/>
  <c r="S180"/>
  <c r="T180"/>
  <c r="U180"/>
  <c r="V180"/>
  <c r="W180"/>
  <c r="X180"/>
  <c r="Y180"/>
  <c r="Z180"/>
  <c r="AA180"/>
  <c r="AB180"/>
  <c r="AC180"/>
  <c r="AD180"/>
  <c r="AE180"/>
  <c r="AF180"/>
  <c r="AG180"/>
  <c r="AH180"/>
  <c r="AI180"/>
  <c r="AJ180"/>
  <c r="AK180"/>
  <c r="AL180"/>
  <c r="B181"/>
  <c r="C181"/>
  <c r="D181"/>
  <c r="E181"/>
  <c r="F181"/>
  <c r="G181"/>
  <c r="H181"/>
  <c r="I181"/>
  <c r="J181"/>
  <c r="K181"/>
  <c r="L181"/>
  <c r="M181"/>
  <c r="N181"/>
  <c r="O181"/>
  <c r="P181"/>
  <c r="Q181"/>
  <c r="R181"/>
  <c r="S181"/>
  <c r="T181"/>
  <c r="U181"/>
  <c r="V181"/>
  <c r="W181"/>
  <c r="X181"/>
  <c r="Y181"/>
  <c r="Z181"/>
  <c r="AA181"/>
  <c r="AB181"/>
  <c r="AC181"/>
  <c r="AD181"/>
  <c r="AE181"/>
  <c r="AF181"/>
  <c r="AG181"/>
  <c r="AH181"/>
  <c r="AI181"/>
  <c r="AJ181"/>
  <c r="AK181"/>
  <c r="AL181"/>
  <c r="B182"/>
  <c r="C182"/>
  <c r="D182"/>
  <c r="E182"/>
  <c r="F182"/>
  <c r="G182"/>
  <c r="H182"/>
  <c r="I182"/>
  <c r="J182"/>
  <c r="K182"/>
  <c r="L182"/>
  <c r="M182"/>
  <c r="N182"/>
  <c r="O182"/>
  <c r="P182"/>
  <c r="Q182"/>
  <c r="R182"/>
  <c r="S182"/>
  <c r="T182"/>
  <c r="U182"/>
  <c r="V182"/>
  <c r="W182"/>
  <c r="X182"/>
  <c r="Y182"/>
  <c r="Z182"/>
  <c r="AA182"/>
  <c r="AB182"/>
  <c r="AC182"/>
  <c r="AD182"/>
  <c r="AE182"/>
  <c r="AF182"/>
  <c r="AG182"/>
  <c r="AH182"/>
  <c r="AI182"/>
  <c r="AJ182"/>
  <c r="AK182"/>
  <c r="AL182"/>
  <c r="B183"/>
  <c r="C183"/>
  <c r="D183"/>
  <c r="E183"/>
  <c r="F183"/>
  <c r="G183"/>
  <c r="H183"/>
  <c r="I183"/>
  <c r="J183"/>
  <c r="K183"/>
  <c r="L183"/>
  <c r="M183"/>
  <c r="N183"/>
  <c r="O183"/>
  <c r="P183"/>
  <c r="Q183"/>
  <c r="R183"/>
  <c r="S183"/>
  <c r="T183"/>
  <c r="U183"/>
  <c r="V183"/>
  <c r="W183"/>
  <c r="X183"/>
  <c r="Y183"/>
  <c r="Z183"/>
  <c r="AA183"/>
  <c r="AB183"/>
  <c r="AC183"/>
  <c r="AD183"/>
  <c r="AE183"/>
  <c r="AF183"/>
  <c r="AG183"/>
  <c r="AH183"/>
  <c r="AI183"/>
  <c r="C183" i="5" s="1"/>
  <c r="AJ183" i="1"/>
  <c r="AK183"/>
  <c r="AL183"/>
  <c r="B184"/>
  <c r="C184"/>
  <c r="D184"/>
  <c r="E184"/>
  <c r="F184"/>
  <c r="G184"/>
  <c r="H184"/>
  <c r="I184"/>
  <c r="J184"/>
  <c r="K184"/>
  <c r="L184"/>
  <c r="M184"/>
  <c r="N184"/>
  <c r="O184"/>
  <c r="P184"/>
  <c r="Q184"/>
  <c r="R184"/>
  <c r="S184"/>
  <c r="T184"/>
  <c r="U184"/>
  <c r="V184"/>
  <c r="W184"/>
  <c r="X184"/>
  <c r="Y184"/>
  <c r="Z184"/>
  <c r="AA184"/>
  <c r="AB184"/>
  <c r="AC184"/>
  <c r="AD184"/>
  <c r="AE184"/>
  <c r="AF184"/>
  <c r="AG184"/>
  <c r="AH184"/>
  <c r="AI184"/>
  <c r="AJ184"/>
  <c r="AK184"/>
  <c r="AL184"/>
  <c r="B185"/>
  <c r="C185"/>
  <c r="D185"/>
  <c r="E185"/>
  <c r="F185"/>
  <c r="G185"/>
  <c r="H185"/>
  <c r="I185"/>
  <c r="J185"/>
  <c r="K185"/>
  <c r="L185"/>
  <c r="M185"/>
  <c r="N185"/>
  <c r="O185"/>
  <c r="P185"/>
  <c r="Q185"/>
  <c r="R185"/>
  <c r="S185"/>
  <c r="T185"/>
  <c r="U185"/>
  <c r="V185"/>
  <c r="W185"/>
  <c r="X185"/>
  <c r="Y185"/>
  <c r="Z185"/>
  <c r="AA185"/>
  <c r="AB185"/>
  <c r="AC185"/>
  <c r="AD185"/>
  <c r="AE185"/>
  <c r="AF185"/>
  <c r="AG185"/>
  <c r="AH185"/>
  <c r="AI185"/>
  <c r="AJ185"/>
  <c r="AK185"/>
  <c r="AL185"/>
  <c r="B186"/>
  <c r="C186"/>
  <c r="D186"/>
  <c r="E186"/>
  <c r="F186"/>
  <c r="G186"/>
  <c r="H186"/>
  <c r="I186"/>
  <c r="J186"/>
  <c r="K186"/>
  <c r="L186"/>
  <c r="M186"/>
  <c r="N186"/>
  <c r="O186"/>
  <c r="P186"/>
  <c r="Q186"/>
  <c r="R186"/>
  <c r="S186"/>
  <c r="T186"/>
  <c r="U186"/>
  <c r="V186"/>
  <c r="W186"/>
  <c r="X186"/>
  <c r="Y186"/>
  <c r="Z186"/>
  <c r="AA186"/>
  <c r="AB186"/>
  <c r="AC186"/>
  <c r="AD186"/>
  <c r="AE186"/>
  <c r="AF186"/>
  <c r="AG186"/>
  <c r="AH186"/>
  <c r="AI186"/>
  <c r="AJ186"/>
  <c r="AK186"/>
  <c r="AL186"/>
  <c r="B187"/>
  <c r="C187"/>
  <c r="D187"/>
  <c r="E187"/>
  <c r="F187"/>
  <c r="G187"/>
  <c r="H187"/>
  <c r="I187"/>
  <c r="J187"/>
  <c r="K187"/>
  <c r="L187"/>
  <c r="M187"/>
  <c r="N187"/>
  <c r="O187"/>
  <c r="P187"/>
  <c r="Q187"/>
  <c r="R187"/>
  <c r="S187"/>
  <c r="C187" i="11" s="1"/>
  <c r="T187" i="1"/>
  <c r="U187"/>
  <c r="V187"/>
  <c r="W187"/>
  <c r="X187"/>
  <c r="Y187"/>
  <c r="Z187"/>
  <c r="AA187"/>
  <c r="AB187"/>
  <c r="AC187"/>
  <c r="AD187"/>
  <c r="AE187"/>
  <c r="AF187"/>
  <c r="AG187"/>
  <c r="AH187"/>
  <c r="AI187"/>
  <c r="AJ187"/>
  <c r="AK187"/>
  <c r="AL187"/>
  <c r="B188"/>
  <c r="C188"/>
  <c r="D188"/>
  <c r="E188"/>
  <c r="F188"/>
  <c r="G188"/>
  <c r="H188"/>
  <c r="I188"/>
  <c r="J188"/>
  <c r="K188"/>
  <c r="L188"/>
  <c r="M188"/>
  <c r="N188"/>
  <c r="O188"/>
  <c r="P188"/>
  <c r="Q188"/>
  <c r="R188"/>
  <c r="S188"/>
  <c r="T188"/>
  <c r="U188"/>
  <c r="V188"/>
  <c r="W188"/>
  <c r="X188"/>
  <c r="Y188"/>
  <c r="Z188"/>
  <c r="AA188"/>
  <c r="AB188"/>
  <c r="AC188"/>
  <c r="AD188"/>
  <c r="AE188"/>
  <c r="AF188"/>
  <c r="AG188"/>
  <c r="AH188"/>
  <c r="AI188"/>
  <c r="AJ188"/>
  <c r="AK188"/>
  <c r="AL188"/>
  <c r="B189"/>
  <c r="C189"/>
  <c r="D189"/>
  <c r="E189"/>
  <c r="F189"/>
  <c r="G189"/>
  <c r="H189"/>
  <c r="I189"/>
  <c r="J189"/>
  <c r="K189"/>
  <c r="L189"/>
  <c r="M189"/>
  <c r="N189"/>
  <c r="O189"/>
  <c r="P189"/>
  <c r="Q189"/>
  <c r="R189"/>
  <c r="S189"/>
  <c r="T189"/>
  <c r="U189"/>
  <c r="V189"/>
  <c r="W189"/>
  <c r="X189"/>
  <c r="Y189"/>
  <c r="Z189"/>
  <c r="AA189"/>
  <c r="AB189"/>
  <c r="AC189"/>
  <c r="AD189"/>
  <c r="AE189"/>
  <c r="AF189"/>
  <c r="AG189"/>
  <c r="AH189"/>
  <c r="AI189"/>
  <c r="AJ189"/>
  <c r="AK189"/>
  <c r="AL189"/>
  <c r="B190"/>
  <c r="C190"/>
  <c r="D190"/>
  <c r="E190"/>
  <c r="F190"/>
  <c r="G190"/>
  <c r="H190"/>
  <c r="I190"/>
  <c r="J190"/>
  <c r="K190"/>
  <c r="L190"/>
  <c r="M190"/>
  <c r="N190"/>
  <c r="O190"/>
  <c r="P190"/>
  <c r="Q190"/>
  <c r="R190"/>
  <c r="S190"/>
  <c r="T190"/>
  <c r="U190"/>
  <c r="V190"/>
  <c r="W190"/>
  <c r="X190"/>
  <c r="Y190"/>
  <c r="Z190"/>
  <c r="AA190"/>
  <c r="AB190"/>
  <c r="AC190"/>
  <c r="AD190"/>
  <c r="AE190"/>
  <c r="AF190"/>
  <c r="AG190"/>
  <c r="AH190"/>
  <c r="AI190"/>
  <c r="AJ190"/>
  <c r="AK190"/>
  <c r="AL190"/>
  <c r="B191"/>
  <c r="C191"/>
  <c r="D191"/>
  <c r="E191"/>
  <c r="F191"/>
  <c r="G191"/>
  <c r="H191"/>
  <c r="I191"/>
  <c r="J191"/>
  <c r="K191"/>
  <c r="L191"/>
  <c r="M191"/>
  <c r="N191"/>
  <c r="O191"/>
  <c r="P191"/>
  <c r="Q191"/>
  <c r="R191"/>
  <c r="S191"/>
  <c r="C191" i="11" s="1"/>
  <c r="T191" i="1"/>
  <c r="U191"/>
  <c r="V191"/>
  <c r="W191"/>
  <c r="F191" i="12" s="1"/>
  <c r="X191" i="1"/>
  <c r="Y191"/>
  <c r="Z191"/>
  <c r="AA191"/>
  <c r="AB191"/>
  <c r="AC191"/>
  <c r="AD191"/>
  <c r="AE191"/>
  <c r="AF191"/>
  <c r="AG191"/>
  <c r="AH191"/>
  <c r="AI191"/>
  <c r="AJ191"/>
  <c r="AK191"/>
  <c r="AL191"/>
  <c r="B192"/>
  <c r="C192"/>
  <c r="D192"/>
  <c r="E192"/>
  <c r="F192"/>
  <c r="G192"/>
  <c r="H192"/>
  <c r="I192"/>
  <c r="J192"/>
  <c r="K192"/>
  <c r="L192"/>
  <c r="M192"/>
  <c r="N192"/>
  <c r="O192"/>
  <c r="P192"/>
  <c r="Q192"/>
  <c r="R192"/>
  <c r="S192"/>
  <c r="T192"/>
  <c r="U192"/>
  <c r="V192"/>
  <c r="W192"/>
  <c r="X192"/>
  <c r="Y192"/>
  <c r="Z192"/>
  <c r="AA192"/>
  <c r="AB192"/>
  <c r="AC192"/>
  <c r="AD192"/>
  <c r="AE192"/>
  <c r="AF192"/>
  <c r="AG192"/>
  <c r="AH192"/>
  <c r="AI192"/>
  <c r="AJ192"/>
  <c r="AK192"/>
  <c r="AL192"/>
  <c r="B193"/>
  <c r="C193"/>
  <c r="D193"/>
  <c r="E193"/>
  <c r="F193"/>
  <c r="G193"/>
  <c r="H193"/>
  <c r="I193"/>
  <c r="J193"/>
  <c r="K193"/>
  <c r="L193"/>
  <c r="M193"/>
  <c r="N193"/>
  <c r="O193"/>
  <c r="P193"/>
  <c r="Q193"/>
  <c r="R193"/>
  <c r="S193"/>
  <c r="T193"/>
  <c r="U193"/>
  <c r="E193" i="11" s="1"/>
  <c r="V193" i="1"/>
  <c r="W193"/>
  <c r="X193"/>
  <c r="Y193"/>
  <c r="Z193"/>
  <c r="AA193"/>
  <c r="AB193"/>
  <c r="AC193"/>
  <c r="AD193"/>
  <c r="AE193"/>
  <c r="AF193"/>
  <c r="AG193"/>
  <c r="AH193"/>
  <c r="AI193"/>
  <c r="AJ193"/>
  <c r="AK193"/>
  <c r="AL193"/>
  <c r="B194"/>
  <c r="C194"/>
  <c r="D194"/>
  <c r="E194"/>
  <c r="F194"/>
  <c r="G194"/>
  <c r="H194"/>
  <c r="I194"/>
  <c r="J194"/>
  <c r="K194"/>
  <c r="L194"/>
  <c r="M194"/>
  <c r="N194"/>
  <c r="O194"/>
  <c r="P194"/>
  <c r="Q194"/>
  <c r="R194"/>
  <c r="S194"/>
  <c r="T194"/>
  <c r="U194"/>
  <c r="V194"/>
  <c r="W194"/>
  <c r="X194"/>
  <c r="Y194"/>
  <c r="Z194"/>
  <c r="AA194"/>
  <c r="AB194"/>
  <c r="AC194"/>
  <c r="AD194"/>
  <c r="AE194"/>
  <c r="AF194"/>
  <c r="AG194"/>
  <c r="AH194"/>
  <c r="AI194"/>
  <c r="AJ194"/>
  <c r="AK194"/>
  <c r="AL194"/>
  <c r="B195"/>
  <c r="C195"/>
  <c r="D195"/>
  <c r="E195"/>
  <c r="F195"/>
  <c r="G195"/>
  <c r="H195"/>
  <c r="I195"/>
  <c r="J195"/>
  <c r="K195"/>
  <c r="L195"/>
  <c r="M195"/>
  <c r="N195"/>
  <c r="O195"/>
  <c r="P195"/>
  <c r="Q195"/>
  <c r="R195"/>
  <c r="S195"/>
  <c r="C195" i="11" s="1"/>
  <c r="T195" i="1"/>
  <c r="U195"/>
  <c r="V195"/>
  <c r="W195"/>
  <c r="X195"/>
  <c r="Y195"/>
  <c r="Z195"/>
  <c r="AA195"/>
  <c r="AB195"/>
  <c r="AC195"/>
  <c r="AD195"/>
  <c r="AE195"/>
  <c r="AF195"/>
  <c r="AG195"/>
  <c r="AH195"/>
  <c r="AI195"/>
  <c r="AJ195"/>
  <c r="AK195"/>
  <c r="AL195"/>
  <c r="B196"/>
  <c r="C196"/>
  <c r="D196"/>
  <c r="E196"/>
  <c r="F196"/>
  <c r="G196"/>
  <c r="H196"/>
  <c r="I196"/>
  <c r="J196"/>
  <c r="K196"/>
  <c r="L196"/>
  <c r="M196"/>
  <c r="N196"/>
  <c r="O196"/>
  <c r="P196"/>
  <c r="Q196"/>
  <c r="R196"/>
  <c r="S196"/>
  <c r="T196"/>
  <c r="U196"/>
  <c r="V196"/>
  <c r="W196"/>
  <c r="X196"/>
  <c r="Y196"/>
  <c r="Z196"/>
  <c r="AA196"/>
  <c r="AB196"/>
  <c r="AC196"/>
  <c r="AD196"/>
  <c r="AE196"/>
  <c r="AF196"/>
  <c r="AG196"/>
  <c r="AH196"/>
  <c r="AI196"/>
  <c r="AJ196"/>
  <c r="AK196"/>
  <c r="AL196"/>
  <c r="B197"/>
  <c r="C197"/>
  <c r="D197"/>
  <c r="E197"/>
  <c r="F197"/>
  <c r="G197"/>
  <c r="H197"/>
  <c r="I197"/>
  <c r="J197"/>
  <c r="K197"/>
  <c r="L197"/>
  <c r="M197"/>
  <c r="N197"/>
  <c r="O197"/>
  <c r="P197"/>
  <c r="Q197"/>
  <c r="R197"/>
  <c r="S197"/>
  <c r="T197"/>
  <c r="U197"/>
  <c r="E197" i="11" s="1"/>
  <c r="V197" i="1"/>
  <c r="W197"/>
  <c r="X197"/>
  <c r="Y197"/>
  <c r="Z197"/>
  <c r="AA197"/>
  <c r="AB197"/>
  <c r="AC197"/>
  <c r="AD197"/>
  <c r="AE197"/>
  <c r="AF197"/>
  <c r="AG197"/>
  <c r="AH197"/>
  <c r="AI197"/>
  <c r="AJ197"/>
  <c r="AK197"/>
  <c r="AL197"/>
  <c r="B198"/>
  <c r="C198"/>
  <c r="D198"/>
  <c r="E198"/>
  <c r="F198"/>
  <c r="G198"/>
  <c r="H198"/>
  <c r="I198"/>
  <c r="J198"/>
  <c r="K198"/>
  <c r="L198"/>
  <c r="M198"/>
  <c r="N198"/>
  <c r="O198"/>
  <c r="P198"/>
  <c r="Q198"/>
  <c r="R198"/>
  <c r="S198"/>
  <c r="T198"/>
  <c r="U198"/>
  <c r="V198"/>
  <c r="W198"/>
  <c r="X198"/>
  <c r="Y198"/>
  <c r="Z198"/>
  <c r="AA198"/>
  <c r="AB198"/>
  <c r="AC198"/>
  <c r="AD198"/>
  <c r="AE198"/>
  <c r="AF198"/>
  <c r="AG198"/>
  <c r="AH198"/>
  <c r="AI198"/>
  <c r="AJ198"/>
  <c r="AK198"/>
  <c r="AL198"/>
  <c r="B199"/>
  <c r="C199"/>
  <c r="D199"/>
  <c r="E199"/>
  <c r="F199"/>
  <c r="G199"/>
  <c r="H199"/>
  <c r="I199"/>
  <c r="J199"/>
  <c r="K199"/>
  <c r="L199"/>
  <c r="M199"/>
  <c r="N199"/>
  <c r="O199"/>
  <c r="P199"/>
  <c r="Q199"/>
  <c r="R199"/>
  <c r="S199"/>
  <c r="T199"/>
  <c r="U199"/>
  <c r="V199"/>
  <c r="W199"/>
  <c r="F199" i="12" s="1"/>
  <c r="X199" i="1"/>
  <c r="Y199"/>
  <c r="Z199"/>
  <c r="AA199"/>
  <c r="AB199"/>
  <c r="AC199"/>
  <c r="AD199"/>
  <c r="AE199"/>
  <c r="AF199"/>
  <c r="AG199"/>
  <c r="AH199"/>
  <c r="AI199"/>
  <c r="C199" i="5" s="1"/>
  <c r="AJ199" i="1"/>
  <c r="AK199"/>
  <c r="AL199"/>
  <c r="B200"/>
  <c r="C200"/>
  <c r="D200"/>
  <c r="E200"/>
  <c r="F200"/>
  <c r="G200"/>
  <c r="H200"/>
  <c r="I200"/>
  <c r="J200"/>
  <c r="K200"/>
  <c r="L200"/>
  <c r="M200"/>
  <c r="N200"/>
  <c r="O200"/>
  <c r="P200"/>
  <c r="Q200"/>
  <c r="R200"/>
  <c r="S200"/>
  <c r="T200"/>
  <c r="U200"/>
  <c r="V200"/>
  <c r="W200"/>
  <c r="X200"/>
  <c r="Y200"/>
  <c r="Z200"/>
  <c r="AA200"/>
  <c r="AB200"/>
  <c r="AC200"/>
  <c r="AD200"/>
  <c r="AE200"/>
  <c r="AF200"/>
  <c r="AG200"/>
  <c r="AH200"/>
  <c r="AI200"/>
  <c r="AJ200"/>
  <c r="AK200"/>
  <c r="AL200"/>
  <c r="B201"/>
  <c r="C201"/>
  <c r="D201"/>
  <c r="E201"/>
  <c r="F201"/>
  <c r="G201"/>
  <c r="H201"/>
  <c r="I201"/>
  <c r="J201"/>
  <c r="K201"/>
  <c r="L201"/>
  <c r="M201"/>
  <c r="N201"/>
  <c r="O201"/>
  <c r="P201"/>
  <c r="Q201"/>
  <c r="R201"/>
  <c r="S201"/>
  <c r="T201"/>
  <c r="U201"/>
  <c r="E201" i="11" s="1"/>
  <c r="V201" i="1"/>
  <c r="W201"/>
  <c r="X201"/>
  <c r="Y201"/>
  <c r="Z201"/>
  <c r="AA201"/>
  <c r="AB201"/>
  <c r="AC201"/>
  <c r="AD201"/>
  <c r="AE201"/>
  <c r="AF201"/>
  <c r="AG201"/>
  <c r="AH201"/>
  <c r="AI201"/>
  <c r="AJ201"/>
  <c r="AK201"/>
  <c r="AL201"/>
  <c r="B202"/>
  <c r="C202"/>
  <c r="D202"/>
  <c r="E202"/>
  <c r="F202"/>
  <c r="G202"/>
  <c r="H202"/>
  <c r="I202"/>
  <c r="J202"/>
  <c r="K202"/>
  <c r="L202"/>
  <c r="M202"/>
  <c r="N202"/>
  <c r="O202"/>
  <c r="P202"/>
  <c r="Q202"/>
  <c r="R202"/>
  <c r="S202"/>
  <c r="T202"/>
  <c r="U202"/>
  <c r="V202"/>
  <c r="W202"/>
  <c r="X202"/>
  <c r="Y202"/>
  <c r="Z202"/>
  <c r="AA202"/>
  <c r="AB202"/>
  <c r="AC202"/>
  <c r="AD202"/>
  <c r="AE202"/>
  <c r="AF202"/>
  <c r="AG202"/>
  <c r="AH202"/>
  <c r="AI202"/>
  <c r="AJ202"/>
  <c r="AK202"/>
  <c r="AL202"/>
  <c r="B203"/>
  <c r="C203"/>
  <c r="D203"/>
  <c r="E203"/>
  <c r="F203"/>
  <c r="G203"/>
  <c r="H203"/>
  <c r="I203"/>
  <c r="J203"/>
  <c r="K203"/>
  <c r="L203"/>
  <c r="M203"/>
  <c r="N203"/>
  <c r="O203"/>
  <c r="P203"/>
  <c r="Q203"/>
  <c r="R203"/>
  <c r="S203"/>
  <c r="C203" i="11" s="1"/>
  <c r="T203" i="1"/>
  <c r="U203"/>
  <c r="V203"/>
  <c r="W203"/>
  <c r="X203"/>
  <c r="Y203"/>
  <c r="Z203"/>
  <c r="AA203"/>
  <c r="AB203"/>
  <c r="AC203"/>
  <c r="AD203"/>
  <c r="AE203"/>
  <c r="AF203"/>
  <c r="AG203"/>
  <c r="AH203"/>
  <c r="AI203"/>
  <c r="AJ203"/>
  <c r="AK203"/>
  <c r="AL203"/>
  <c r="B204"/>
  <c r="C204"/>
  <c r="D204"/>
  <c r="E204"/>
  <c r="F204"/>
  <c r="G204"/>
  <c r="H204"/>
  <c r="I204"/>
  <c r="J204"/>
  <c r="K204"/>
  <c r="L204"/>
  <c r="M204"/>
  <c r="N204"/>
  <c r="O204"/>
  <c r="P204"/>
  <c r="Q204"/>
  <c r="R204"/>
  <c r="S204"/>
  <c r="T204"/>
  <c r="U204"/>
  <c r="V204"/>
  <c r="W204"/>
  <c r="X204"/>
  <c r="Y204"/>
  <c r="Z204"/>
  <c r="AA204"/>
  <c r="AB204"/>
  <c r="AC204"/>
  <c r="AD204"/>
  <c r="AE204"/>
  <c r="AF204"/>
  <c r="AG204"/>
  <c r="AH204"/>
  <c r="AI204"/>
  <c r="AJ204"/>
  <c r="AK204"/>
  <c r="AL204"/>
  <c r="B205"/>
  <c r="C205"/>
  <c r="D205"/>
  <c r="E205"/>
  <c r="F205"/>
  <c r="G205"/>
  <c r="H205"/>
  <c r="I205"/>
  <c r="J205"/>
  <c r="K205"/>
  <c r="L205"/>
  <c r="M205"/>
  <c r="N205"/>
  <c r="O205"/>
  <c r="P205"/>
  <c r="Q205"/>
  <c r="R205"/>
  <c r="S205"/>
  <c r="T205"/>
  <c r="U205"/>
  <c r="E205" i="11" s="1"/>
  <c r="V205" i="1"/>
  <c r="W205"/>
  <c r="X205"/>
  <c r="Y205"/>
  <c r="Z205"/>
  <c r="AA205"/>
  <c r="AB205"/>
  <c r="AC205"/>
  <c r="AD205"/>
  <c r="AE205"/>
  <c r="AF205"/>
  <c r="AG205"/>
  <c r="AH205"/>
  <c r="AI205"/>
  <c r="AJ205"/>
  <c r="AK205"/>
  <c r="AL205"/>
  <c r="B206"/>
  <c r="C206"/>
  <c r="D206"/>
  <c r="E206"/>
  <c r="F206"/>
  <c r="G206"/>
  <c r="H206"/>
  <c r="I206"/>
  <c r="J206"/>
  <c r="K206"/>
  <c r="L206"/>
  <c r="M206"/>
  <c r="N206"/>
  <c r="O206"/>
  <c r="P206"/>
  <c r="Q206"/>
  <c r="R206"/>
  <c r="S206"/>
  <c r="T206"/>
  <c r="U206"/>
  <c r="V206"/>
  <c r="W206"/>
  <c r="X206"/>
  <c r="Y206"/>
  <c r="Z206"/>
  <c r="AA206"/>
  <c r="AB206"/>
  <c r="AC206"/>
  <c r="AD206"/>
  <c r="AE206"/>
  <c r="AF206"/>
  <c r="AG206"/>
  <c r="AH206"/>
  <c r="AI206"/>
  <c r="AJ206"/>
  <c r="AK206"/>
  <c r="AL206"/>
  <c r="B207"/>
  <c r="C207"/>
  <c r="D207"/>
  <c r="E207"/>
  <c r="F207"/>
  <c r="G207"/>
  <c r="H207"/>
  <c r="I207"/>
  <c r="J207"/>
  <c r="K207"/>
  <c r="C207" i="19" s="1"/>
  <c r="L207" i="1"/>
  <c r="M207"/>
  <c r="N207"/>
  <c r="O207"/>
  <c r="P207"/>
  <c r="Q207"/>
  <c r="R207"/>
  <c r="S207"/>
  <c r="T207"/>
  <c r="U207"/>
  <c r="V207"/>
  <c r="W207"/>
  <c r="F207" i="12" s="1"/>
  <c r="X207" i="1"/>
  <c r="Y207"/>
  <c r="Z207"/>
  <c r="AA207"/>
  <c r="AB207"/>
  <c r="AC207"/>
  <c r="AD207"/>
  <c r="AE207"/>
  <c r="AF207"/>
  <c r="AG207"/>
  <c r="AH207"/>
  <c r="AI207"/>
  <c r="C207" i="5" s="1"/>
  <c r="AJ207" i="1"/>
  <c r="AK207"/>
  <c r="AL207"/>
  <c r="B208"/>
  <c r="C208"/>
  <c r="D208"/>
  <c r="E208"/>
  <c r="F208"/>
  <c r="G208"/>
  <c r="H208"/>
  <c r="I208"/>
  <c r="J208"/>
  <c r="K208"/>
  <c r="L208"/>
  <c r="M208"/>
  <c r="N208"/>
  <c r="O208"/>
  <c r="P208"/>
  <c r="Q208"/>
  <c r="R208"/>
  <c r="S208"/>
  <c r="T208"/>
  <c r="U208"/>
  <c r="V208"/>
  <c r="W208"/>
  <c r="X208"/>
  <c r="Y208"/>
  <c r="Z208"/>
  <c r="AA208"/>
  <c r="AB208"/>
  <c r="AC208"/>
  <c r="AD208"/>
  <c r="AE208"/>
  <c r="AF208"/>
  <c r="AG208"/>
  <c r="AH208"/>
  <c r="AI208"/>
  <c r="AJ208"/>
  <c r="AK208"/>
  <c r="AL208"/>
  <c r="B209"/>
  <c r="C209"/>
  <c r="D209"/>
  <c r="E209"/>
  <c r="F209"/>
  <c r="G209"/>
  <c r="H209"/>
  <c r="I209"/>
  <c r="J209"/>
  <c r="K209"/>
  <c r="L209"/>
  <c r="M209"/>
  <c r="N209"/>
  <c r="O209"/>
  <c r="P209"/>
  <c r="Q209"/>
  <c r="R209"/>
  <c r="S209"/>
  <c r="T209"/>
  <c r="U209"/>
  <c r="V209"/>
  <c r="W209"/>
  <c r="X209"/>
  <c r="Y209"/>
  <c r="Z209"/>
  <c r="AA209"/>
  <c r="AB209"/>
  <c r="AC209"/>
  <c r="AD209"/>
  <c r="AE209"/>
  <c r="AF209"/>
  <c r="AG209"/>
  <c r="AH209"/>
  <c r="AI209"/>
  <c r="AJ209"/>
  <c r="AK209"/>
  <c r="AL209"/>
  <c r="B210"/>
  <c r="C210"/>
  <c r="D210"/>
  <c r="E210"/>
  <c r="F210"/>
  <c r="G210"/>
  <c r="H210"/>
  <c r="I210"/>
  <c r="J210"/>
  <c r="K210"/>
  <c r="L210"/>
  <c r="M210"/>
  <c r="N210"/>
  <c r="O210"/>
  <c r="P210"/>
  <c r="Q210"/>
  <c r="R210"/>
  <c r="S210"/>
  <c r="T210"/>
  <c r="U210"/>
  <c r="V210"/>
  <c r="W210"/>
  <c r="X210"/>
  <c r="Y210"/>
  <c r="Z210"/>
  <c r="AA210"/>
  <c r="AB210"/>
  <c r="AC210"/>
  <c r="AD210"/>
  <c r="AE210"/>
  <c r="AF210"/>
  <c r="AG210"/>
  <c r="AH210"/>
  <c r="AI210"/>
  <c r="AJ210"/>
  <c r="AK210"/>
  <c r="AL210"/>
  <c r="B211"/>
  <c r="C211"/>
  <c r="D211"/>
  <c r="E211"/>
  <c r="F211"/>
  <c r="G211"/>
  <c r="H211"/>
  <c r="I211"/>
  <c r="J211"/>
  <c r="K211"/>
  <c r="L211"/>
  <c r="M211"/>
  <c r="N211"/>
  <c r="O211"/>
  <c r="P211"/>
  <c r="Q211"/>
  <c r="R211"/>
  <c r="S211"/>
  <c r="T211"/>
  <c r="U211"/>
  <c r="V211"/>
  <c r="W211"/>
  <c r="X211"/>
  <c r="Y211"/>
  <c r="Z211"/>
  <c r="AA211"/>
  <c r="AB211"/>
  <c r="AC211"/>
  <c r="AD211"/>
  <c r="AE211"/>
  <c r="AF211"/>
  <c r="AG211"/>
  <c r="AH211"/>
  <c r="AI211"/>
  <c r="AJ211"/>
  <c r="AK211"/>
  <c r="AL211"/>
  <c r="B212"/>
  <c r="C212"/>
  <c r="D212"/>
  <c r="E212"/>
  <c r="F212"/>
  <c r="G212"/>
  <c r="H212"/>
  <c r="I212"/>
  <c r="J212"/>
  <c r="K212"/>
  <c r="L212"/>
  <c r="M212"/>
  <c r="N212"/>
  <c r="O212"/>
  <c r="P212"/>
  <c r="Q212"/>
  <c r="R212"/>
  <c r="S212"/>
  <c r="T212"/>
  <c r="U212"/>
  <c r="V212"/>
  <c r="W212"/>
  <c r="X212"/>
  <c r="Y212"/>
  <c r="Z212"/>
  <c r="AA212"/>
  <c r="AB212"/>
  <c r="AC212"/>
  <c r="AD212"/>
  <c r="AE212"/>
  <c r="AF212"/>
  <c r="AG212"/>
  <c r="AH212"/>
  <c r="AI212"/>
  <c r="AJ212"/>
  <c r="AK212"/>
  <c r="AL212"/>
  <c r="B213"/>
  <c r="C213"/>
  <c r="D213"/>
  <c r="E213"/>
  <c r="F213"/>
  <c r="G213"/>
  <c r="H213"/>
  <c r="I213"/>
  <c r="J213"/>
  <c r="K213"/>
  <c r="L213"/>
  <c r="M213"/>
  <c r="N213"/>
  <c r="O213"/>
  <c r="P213"/>
  <c r="Q213"/>
  <c r="R213"/>
  <c r="S213"/>
  <c r="T213"/>
  <c r="U213"/>
  <c r="V213"/>
  <c r="W213"/>
  <c r="X213"/>
  <c r="Y213"/>
  <c r="Z213"/>
  <c r="AA213"/>
  <c r="AB213"/>
  <c r="AC213"/>
  <c r="AD213"/>
  <c r="AE213"/>
  <c r="AF213"/>
  <c r="AG213"/>
  <c r="AH213"/>
  <c r="AI213"/>
  <c r="AJ213"/>
  <c r="AK213"/>
  <c r="AL213"/>
  <c r="B214"/>
  <c r="C214"/>
  <c r="D214"/>
  <c r="E214"/>
  <c r="F214"/>
  <c r="G214"/>
  <c r="H214"/>
  <c r="I214"/>
  <c r="J214"/>
  <c r="K214"/>
  <c r="L214"/>
  <c r="M214"/>
  <c r="N214"/>
  <c r="O214"/>
  <c r="P214"/>
  <c r="Q214"/>
  <c r="R214"/>
  <c r="S214"/>
  <c r="T214"/>
  <c r="U214"/>
  <c r="V214"/>
  <c r="W214"/>
  <c r="X214"/>
  <c r="Y214"/>
  <c r="Z214"/>
  <c r="AA214"/>
  <c r="AB214"/>
  <c r="AC214"/>
  <c r="AD214"/>
  <c r="AE214"/>
  <c r="AF214"/>
  <c r="AG214"/>
  <c r="AH214"/>
  <c r="AI214"/>
  <c r="AJ214"/>
  <c r="AK214"/>
  <c r="AL214"/>
  <c r="B215"/>
  <c r="C215"/>
  <c r="D215"/>
  <c r="E215"/>
  <c r="F215"/>
  <c r="G215"/>
  <c r="H215"/>
  <c r="I215"/>
  <c r="J215"/>
  <c r="K215"/>
  <c r="L215"/>
  <c r="M215"/>
  <c r="N215"/>
  <c r="O215"/>
  <c r="P215"/>
  <c r="Q215"/>
  <c r="R215"/>
  <c r="S215"/>
  <c r="T215"/>
  <c r="U215"/>
  <c r="V215"/>
  <c r="W215"/>
  <c r="F215" i="12" s="1"/>
  <c r="X215" i="1"/>
  <c r="Y215"/>
  <c r="Z215"/>
  <c r="AA215"/>
  <c r="AB215"/>
  <c r="AC215"/>
  <c r="AD215"/>
  <c r="AE215"/>
  <c r="AF215"/>
  <c r="AG215"/>
  <c r="AH215"/>
  <c r="AI215"/>
  <c r="C215" i="5" s="1"/>
  <c r="AJ215" i="1"/>
  <c r="AK215"/>
  <c r="AL215"/>
  <c r="B216"/>
  <c r="C216"/>
  <c r="D216"/>
  <c r="E216"/>
  <c r="F216"/>
  <c r="G216"/>
  <c r="H216"/>
  <c r="I216"/>
  <c r="J216"/>
  <c r="K216"/>
  <c r="L216"/>
  <c r="M216"/>
  <c r="N216"/>
  <c r="O216"/>
  <c r="P216"/>
  <c r="Q216"/>
  <c r="R216"/>
  <c r="S216"/>
  <c r="T216"/>
  <c r="U216"/>
  <c r="V216"/>
  <c r="W216"/>
  <c r="X216"/>
  <c r="Y216"/>
  <c r="Z216"/>
  <c r="AA216"/>
  <c r="AB216"/>
  <c r="AC216"/>
  <c r="AD216"/>
  <c r="AE216"/>
  <c r="AF216"/>
  <c r="AG216"/>
  <c r="AH216"/>
  <c r="AI216"/>
  <c r="AJ216"/>
  <c r="AK216"/>
  <c r="AL216"/>
  <c r="B217"/>
  <c r="C217"/>
  <c r="D217"/>
  <c r="E217"/>
  <c r="F217"/>
  <c r="G217"/>
  <c r="H217"/>
  <c r="I217"/>
  <c r="J217"/>
  <c r="K217"/>
  <c r="L217"/>
  <c r="M217"/>
  <c r="N217"/>
  <c r="O217"/>
  <c r="P217"/>
  <c r="Q217"/>
  <c r="R217"/>
  <c r="S217"/>
  <c r="T217"/>
  <c r="U217"/>
  <c r="V217"/>
  <c r="W217"/>
  <c r="X217"/>
  <c r="Y217"/>
  <c r="Z217"/>
  <c r="AA217"/>
  <c r="AB217"/>
  <c r="AC217"/>
  <c r="AD217"/>
  <c r="AE217"/>
  <c r="AF217"/>
  <c r="AG217"/>
  <c r="AH217"/>
  <c r="AI217"/>
  <c r="AJ217"/>
  <c r="AK217"/>
  <c r="AL217"/>
  <c r="B218"/>
  <c r="C218"/>
  <c r="D218"/>
  <c r="E218"/>
  <c r="F218"/>
  <c r="G218"/>
  <c r="H218"/>
  <c r="I218"/>
  <c r="J218"/>
  <c r="K218"/>
  <c r="L218"/>
  <c r="M218"/>
  <c r="N218"/>
  <c r="O218"/>
  <c r="P218"/>
  <c r="Q218"/>
  <c r="R218"/>
  <c r="S218"/>
  <c r="T218"/>
  <c r="D218" i="11" s="1"/>
  <c r="U218" i="1"/>
  <c r="V218"/>
  <c r="W218"/>
  <c r="X218"/>
  <c r="Y218"/>
  <c r="Z218"/>
  <c r="AA218"/>
  <c r="AB218"/>
  <c r="AC218"/>
  <c r="AD218"/>
  <c r="AE218"/>
  <c r="AF218"/>
  <c r="AG218"/>
  <c r="AH218"/>
  <c r="AI218"/>
  <c r="AJ218"/>
  <c r="AK218"/>
  <c r="AL218"/>
  <c r="B219"/>
  <c r="C219"/>
  <c r="D219"/>
  <c r="E219"/>
  <c r="F219"/>
  <c r="G219"/>
  <c r="H219"/>
  <c r="I219"/>
  <c r="J219"/>
  <c r="K219"/>
  <c r="L219"/>
  <c r="M219"/>
  <c r="N219"/>
  <c r="O219"/>
  <c r="P219"/>
  <c r="Q219"/>
  <c r="R219"/>
  <c r="S219"/>
  <c r="C219" i="11" s="1"/>
  <c r="T219" i="1"/>
  <c r="U219"/>
  <c r="V219"/>
  <c r="W219"/>
  <c r="X219"/>
  <c r="Y219"/>
  <c r="Z219"/>
  <c r="AA219"/>
  <c r="AB219"/>
  <c r="AC219"/>
  <c r="AD219"/>
  <c r="AE219"/>
  <c r="AF219"/>
  <c r="AG219"/>
  <c r="AH219"/>
  <c r="AI219"/>
  <c r="AJ219"/>
  <c r="AK219"/>
  <c r="AL219"/>
  <c r="B220"/>
  <c r="C220"/>
  <c r="D220"/>
  <c r="E220"/>
  <c r="F220"/>
  <c r="G220"/>
  <c r="H220"/>
  <c r="I220"/>
  <c r="J220"/>
  <c r="K220"/>
  <c r="L220"/>
  <c r="M220"/>
  <c r="N220"/>
  <c r="O220"/>
  <c r="P220"/>
  <c r="Q220"/>
  <c r="R220"/>
  <c r="S220"/>
  <c r="T220"/>
  <c r="U220"/>
  <c r="V220"/>
  <c r="W220"/>
  <c r="X220"/>
  <c r="Y220"/>
  <c r="Z220"/>
  <c r="AA220"/>
  <c r="AB220"/>
  <c r="AC220"/>
  <c r="AD220"/>
  <c r="AE220"/>
  <c r="AF220"/>
  <c r="AG220"/>
  <c r="AH220"/>
  <c r="AI220"/>
  <c r="AJ220"/>
  <c r="AK220"/>
  <c r="AL220"/>
  <c r="B221"/>
  <c r="C221"/>
  <c r="D221"/>
  <c r="E221"/>
  <c r="F221"/>
  <c r="G221"/>
  <c r="H221"/>
  <c r="I221"/>
  <c r="J221"/>
  <c r="K221"/>
  <c r="L221"/>
  <c r="M221"/>
  <c r="N221"/>
  <c r="O221"/>
  <c r="P221"/>
  <c r="Q221"/>
  <c r="R221"/>
  <c r="S221"/>
  <c r="T221"/>
  <c r="U221"/>
  <c r="E221" i="11" s="1"/>
  <c r="V221" i="1"/>
  <c r="W221"/>
  <c r="X221"/>
  <c r="Y221"/>
  <c r="Z221"/>
  <c r="AA221"/>
  <c r="AB221"/>
  <c r="AC221"/>
  <c r="AD221"/>
  <c r="AE221"/>
  <c r="AF221"/>
  <c r="AG221"/>
  <c r="AH221"/>
  <c r="AI221"/>
  <c r="AJ221"/>
  <c r="AK221"/>
  <c r="AL221"/>
  <c r="B222"/>
  <c r="C222"/>
  <c r="D222"/>
  <c r="E222"/>
  <c r="F222"/>
  <c r="G222"/>
  <c r="H222"/>
  <c r="I222"/>
  <c r="J222"/>
  <c r="K222"/>
  <c r="L222"/>
  <c r="M222"/>
  <c r="N222"/>
  <c r="O222"/>
  <c r="P222"/>
  <c r="Q222"/>
  <c r="R222"/>
  <c r="S222"/>
  <c r="T222"/>
  <c r="D222" i="11" s="1"/>
  <c r="U222" i="1"/>
  <c r="E222" i="11" s="1"/>
  <c r="V222" i="1"/>
  <c r="W222"/>
  <c r="X222"/>
  <c r="Y222"/>
  <c r="Z222"/>
  <c r="AA222"/>
  <c r="AB222"/>
  <c r="AC222"/>
  <c r="AD222"/>
  <c r="AE222"/>
  <c r="AF222"/>
  <c r="AG222"/>
  <c r="AH222"/>
  <c r="AI222"/>
  <c r="AJ222"/>
  <c r="AK222"/>
  <c r="AL222"/>
  <c r="B223"/>
  <c r="C223"/>
  <c r="D223"/>
  <c r="E223"/>
  <c r="F223"/>
  <c r="G223"/>
  <c r="H223"/>
  <c r="I223"/>
  <c r="J223"/>
  <c r="K223"/>
  <c r="L223"/>
  <c r="M223"/>
  <c r="N223"/>
  <c r="O223"/>
  <c r="D223" i="8" s="1"/>
  <c r="C223" s="1"/>
  <c r="P223" i="1"/>
  <c r="Q223"/>
  <c r="R223"/>
  <c r="S223"/>
  <c r="T223"/>
  <c r="U223"/>
  <c r="V223"/>
  <c r="W223"/>
  <c r="X223"/>
  <c r="Y223"/>
  <c r="Z223"/>
  <c r="AA223"/>
  <c r="AB223"/>
  <c r="AC223"/>
  <c r="AD223"/>
  <c r="AE223"/>
  <c r="AF223"/>
  <c r="AG223"/>
  <c r="AH223"/>
  <c r="AI223"/>
  <c r="C223" i="5" s="1"/>
  <c r="AJ223" i="1"/>
  <c r="AK223"/>
  <c r="AL223"/>
  <c r="B224"/>
  <c r="C224"/>
  <c r="D224"/>
  <c r="E224"/>
  <c r="F224"/>
  <c r="G224"/>
  <c r="H224"/>
  <c r="I224"/>
  <c r="J224"/>
  <c r="K224"/>
  <c r="L224"/>
  <c r="M224"/>
  <c r="N224"/>
  <c r="O224"/>
  <c r="P224"/>
  <c r="Q224"/>
  <c r="R224"/>
  <c r="S224"/>
  <c r="T224"/>
  <c r="U224"/>
  <c r="V224"/>
  <c r="W224"/>
  <c r="X224"/>
  <c r="Y224"/>
  <c r="Z224"/>
  <c r="AA224"/>
  <c r="AB224"/>
  <c r="AC224"/>
  <c r="AD224"/>
  <c r="AE224"/>
  <c r="AF224"/>
  <c r="AG224"/>
  <c r="AH224"/>
  <c r="AI224"/>
  <c r="AJ224"/>
  <c r="AK224"/>
  <c r="AL224"/>
  <c r="B225"/>
  <c r="C225"/>
  <c r="D225"/>
  <c r="E225"/>
  <c r="F225"/>
  <c r="G225"/>
  <c r="H225"/>
  <c r="I225"/>
  <c r="J225"/>
  <c r="K225"/>
  <c r="L225"/>
  <c r="M225"/>
  <c r="N225"/>
  <c r="O225"/>
  <c r="P225"/>
  <c r="Q225"/>
  <c r="R225"/>
  <c r="S225"/>
  <c r="T225"/>
  <c r="U225"/>
  <c r="V225"/>
  <c r="W225"/>
  <c r="X225"/>
  <c r="Y225"/>
  <c r="Z225"/>
  <c r="AA225"/>
  <c r="AB225"/>
  <c r="AC225"/>
  <c r="AD225"/>
  <c r="AE225"/>
  <c r="AF225"/>
  <c r="AG225"/>
  <c r="AH225"/>
  <c r="AI225"/>
  <c r="AJ225"/>
  <c r="AK225"/>
  <c r="AL225"/>
  <c r="B226"/>
  <c r="C226"/>
  <c r="D226"/>
  <c r="E226"/>
  <c r="F226"/>
  <c r="G226"/>
  <c r="H226"/>
  <c r="I226"/>
  <c r="J226"/>
  <c r="K226"/>
  <c r="L226"/>
  <c r="M226"/>
  <c r="N226"/>
  <c r="O226"/>
  <c r="P226"/>
  <c r="Q226"/>
  <c r="R226"/>
  <c r="S226"/>
  <c r="T226"/>
  <c r="U226"/>
  <c r="V226"/>
  <c r="W226"/>
  <c r="X226"/>
  <c r="Y226"/>
  <c r="Z226"/>
  <c r="AA226"/>
  <c r="AB226"/>
  <c r="AC226"/>
  <c r="AD226"/>
  <c r="AE226"/>
  <c r="AF226"/>
  <c r="AG226"/>
  <c r="AH226"/>
  <c r="AI226"/>
  <c r="AJ226"/>
  <c r="AK226"/>
  <c r="AL226"/>
  <c r="B227"/>
  <c r="C227"/>
  <c r="D227"/>
  <c r="E227"/>
  <c r="F227"/>
  <c r="G227"/>
  <c r="H227"/>
  <c r="I227"/>
  <c r="J227"/>
  <c r="K227"/>
  <c r="L227"/>
  <c r="M227"/>
  <c r="N227"/>
  <c r="O227"/>
  <c r="P227"/>
  <c r="Q227"/>
  <c r="R227"/>
  <c r="S227"/>
  <c r="T227"/>
  <c r="U227"/>
  <c r="V227"/>
  <c r="W227"/>
  <c r="X227"/>
  <c r="Y227"/>
  <c r="Z227"/>
  <c r="AA227"/>
  <c r="AB227"/>
  <c r="AC227"/>
  <c r="AD227"/>
  <c r="AE227"/>
  <c r="AF227"/>
  <c r="AG227"/>
  <c r="AH227"/>
  <c r="AI227"/>
  <c r="AJ227"/>
  <c r="AK227"/>
  <c r="AL227"/>
  <c r="B228"/>
  <c r="C228"/>
  <c r="D228"/>
  <c r="E228"/>
  <c r="F228"/>
  <c r="G228"/>
  <c r="H228"/>
  <c r="I228"/>
  <c r="J228"/>
  <c r="K228"/>
  <c r="L228"/>
  <c r="M228"/>
  <c r="N228"/>
  <c r="O228"/>
  <c r="P228"/>
  <c r="Q228"/>
  <c r="R228"/>
  <c r="S228"/>
  <c r="T228"/>
  <c r="U228"/>
  <c r="V228"/>
  <c r="W228"/>
  <c r="X228"/>
  <c r="Y228"/>
  <c r="Z228"/>
  <c r="AA228"/>
  <c r="AB228"/>
  <c r="AC228"/>
  <c r="AD228"/>
  <c r="AE228"/>
  <c r="AF228"/>
  <c r="AG228"/>
  <c r="AH228"/>
  <c r="AI228"/>
  <c r="AJ228"/>
  <c r="AK228"/>
  <c r="AL228"/>
  <c r="B229"/>
  <c r="C229"/>
  <c r="D229"/>
  <c r="E229"/>
  <c r="F229"/>
  <c r="G229"/>
  <c r="H229"/>
  <c r="I229"/>
  <c r="J229"/>
  <c r="K229"/>
  <c r="L229"/>
  <c r="M229"/>
  <c r="N229"/>
  <c r="O229"/>
  <c r="P229"/>
  <c r="Q229"/>
  <c r="R229"/>
  <c r="S229"/>
  <c r="T229"/>
  <c r="U229"/>
  <c r="E229" i="11" s="1"/>
  <c r="V229" i="1"/>
  <c r="W229"/>
  <c r="X229"/>
  <c r="Y229"/>
  <c r="Z229"/>
  <c r="AA229"/>
  <c r="AB229"/>
  <c r="AC229"/>
  <c r="AD229"/>
  <c r="AE229"/>
  <c r="AF229"/>
  <c r="AG229"/>
  <c r="AH229"/>
  <c r="AI229"/>
  <c r="AJ229"/>
  <c r="AK229"/>
  <c r="AL229"/>
  <c r="B230"/>
  <c r="C230"/>
  <c r="D230"/>
  <c r="E230"/>
  <c r="F230"/>
  <c r="G230"/>
  <c r="H230"/>
  <c r="I230"/>
  <c r="J230"/>
  <c r="K230"/>
  <c r="L230"/>
  <c r="M230"/>
  <c r="N230"/>
  <c r="O230"/>
  <c r="P230"/>
  <c r="Q230"/>
  <c r="R230"/>
  <c r="S230"/>
  <c r="T230"/>
  <c r="U230"/>
  <c r="E230" i="11" s="1"/>
  <c r="V230" i="1"/>
  <c r="W230"/>
  <c r="X230"/>
  <c r="Y230"/>
  <c r="Z230"/>
  <c r="AA230"/>
  <c r="AB230"/>
  <c r="AC230"/>
  <c r="AD230"/>
  <c r="AE230"/>
  <c r="AF230"/>
  <c r="AG230"/>
  <c r="AH230"/>
  <c r="AI230"/>
  <c r="AJ230"/>
  <c r="AK230"/>
  <c r="AL230"/>
  <c r="B231"/>
  <c r="C231"/>
  <c r="D231"/>
  <c r="E231"/>
  <c r="F231"/>
  <c r="G231"/>
  <c r="H231"/>
  <c r="I231"/>
  <c r="J231"/>
  <c r="K231"/>
  <c r="L231"/>
  <c r="M231"/>
  <c r="N231"/>
  <c r="O231"/>
  <c r="P231"/>
  <c r="Q231"/>
  <c r="R231"/>
  <c r="S231"/>
  <c r="T231"/>
  <c r="U231"/>
  <c r="V231"/>
  <c r="W231"/>
  <c r="X231"/>
  <c r="Y231"/>
  <c r="Z231"/>
  <c r="AA231"/>
  <c r="AB231"/>
  <c r="AC231"/>
  <c r="AD231"/>
  <c r="AE231"/>
  <c r="AF231"/>
  <c r="AG231"/>
  <c r="AH231"/>
  <c r="AI231"/>
  <c r="AJ231"/>
  <c r="AK231"/>
  <c r="AL231"/>
  <c r="B232"/>
  <c r="C232"/>
  <c r="D232"/>
  <c r="E232"/>
  <c r="F232"/>
  <c r="G232"/>
  <c r="H232"/>
  <c r="I232"/>
  <c r="J232"/>
  <c r="K232"/>
  <c r="L232"/>
  <c r="M232"/>
  <c r="N232"/>
  <c r="O232"/>
  <c r="P232"/>
  <c r="Q232"/>
  <c r="R232"/>
  <c r="S232"/>
  <c r="T232"/>
  <c r="U232"/>
  <c r="V232"/>
  <c r="W232"/>
  <c r="X232"/>
  <c r="Y232"/>
  <c r="Z232"/>
  <c r="AA232"/>
  <c r="AB232"/>
  <c r="AC232"/>
  <c r="AD232"/>
  <c r="AE232"/>
  <c r="AF232"/>
  <c r="AG232"/>
  <c r="AH232"/>
  <c r="AI232"/>
  <c r="AJ232"/>
  <c r="AK232"/>
  <c r="AL232"/>
  <c r="B233"/>
  <c r="C233"/>
  <c r="D233"/>
  <c r="E233"/>
  <c r="F233"/>
  <c r="G233"/>
  <c r="H233"/>
  <c r="I233"/>
  <c r="J233"/>
  <c r="K233"/>
  <c r="L233"/>
  <c r="M233"/>
  <c r="N233"/>
  <c r="O233"/>
  <c r="P233"/>
  <c r="Q233"/>
  <c r="R233"/>
  <c r="S233"/>
  <c r="T233"/>
  <c r="U233"/>
  <c r="E233" i="11" s="1"/>
  <c r="V233" i="1"/>
  <c r="W233"/>
  <c r="X233"/>
  <c r="Y233"/>
  <c r="Z233"/>
  <c r="AA233"/>
  <c r="AB233"/>
  <c r="AC233"/>
  <c r="AD233"/>
  <c r="AE233"/>
  <c r="AF233"/>
  <c r="AG233"/>
  <c r="AH233"/>
  <c r="AI233"/>
  <c r="AJ233"/>
  <c r="AK233"/>
  <c r="AL233"/>
  <c r="B234"/>
  <c r="C234"/>
  <c r="D234"/>
  <c r="E234"/>
  <c r="F234"/>
  <c r="G234"/>
  <c r="H234"/>
  <c r="I234"/>
  <c r="J234"/>
  <c r="K234"/>
  <c r="L234"/>
  <c r="M234"/>
  <c r="N234"/>
  <c r="O234"/>
  <c r="P234"/>
  <c r="Q234"/>
  <c r="R234"/>
  <c r="S234"/>
  <c r="T234"/>
  <c r="U234"/>
  <c r="V234"/>
  <c r="W234"/>
  <c r="X234"/>
  <c r="Y234"/>
  <c r="Z234"/>
  <c r="AA234"/>
  <c r="AB234"/>
  <c r="AC234"/>
  <c r="AD234"/>
  <c r="AE234"/>
  <c r="AF234"/>
  <c r="AG234"/>
  <c r="AH234"/>
  <c r="AI234"/>
  <c r="AJ234"/>
  <c r="AK234"/>
  <c r="AL234"/>
  <c r="B235"/>
  <c r="C235"/>
  <c r="D235"/>
  <c r="E235"/>
  <c r="F235"/>
  <c r="G235"/>
  <c r="H235"/>
  <c r="I235"/>
  <c r="J235"/>
  <c r="K235"/>
  <c r="L235"/>
  <c r="M235"/>
  <c r="N235"/>
  <c r="O235"/>
  <c r="P235"/>
  <c r="Q235"/>
  <c r="R235"/>
  <c r="S235"/>
  <c r="C235" i="11" s="1"/>
  <c r="T235" i="1"/>
  <c r="D235" i="11" s="1"/>
  <c r="U235" i="1"/>
  <c r="V235"/>
  <c r="W235"/>
  <c r="X235"/>
  <c r="Y235"/>
  <c r="Z235"/>
  <c r="AA235"/>
  <c r="AB235"/>
  <c r="AC235"/>
  <c r="AD235"/>
  <c r="AE235"/>
  <c r="AF235"/>
  <c r="AG235"/>
  <c r="AH235"/>
  <c r="AI235"/>
  <c r="AJ235"/>
  <c r="AK235"/>
  <c r="AL235"/>
  <c r="B236"/>
  <c r="C236"/>
  <c r="D236"/>
  <c r="E236"/>
  <c r="F236"/>
  <c r="G236"/>
  <c r="H236"/>
  <c r="I236"/>
  <c r="J236"/>
  <c r="K236"/>
  <c r="L236"/>
  <c r="M236"/>
  <c r="N236"/>
  <c r="O236"/>
  <c r="P236"/>
  <c r="Q236"/>
  <c r="R236"/>
  <c r="S236"/>
  <c r="T236"/>
  <c r="U236"/>
  <c r="V236"/>
  <c r="W236"/>
  <c r="X236"/>
  <c r="Y236"/>
  <c r="Z236"/>
  <c r="AA236"/>
  <c r="AB236"/>
  <c r="AC236"/>
  <c r="AD236"/>
  <c r="AE236"/>
  <c r="AF236"/>
  <c r="AG236"/>
  <c r="AH236"/>
  <c r="AI236"/>
  <c r="AJ236"/>
  <c r="AK236"/>
  <c r="AL236"/>
  <c r="B237"/>
  <c r="C237"/>
  <c r="D237"/>
  <c r="E237"/>
  <c r="F237"/>
  <c r="G237"/>
  <c r="H237"/>
  <c r="I237"/>
  <c r="J237"/>
  <c r="K237"/>
  <c r="L237"/>
  <c r="M237"/>
  <c r="N237"/>
  <c r="O237"/>
  <c r="P237"/>
  <c r="Q237"/>
  <c r="R237"/>
  <c r="S237"/>
  <c r="T237"/>
  <c r="U237"/>
  <c r="E237" i="11" s="1"/>
  <c r="V237" i="1"/>
  <c r="W237"/>
  <c r="X237"/>
  <c r="Y237"/>
  <c r="Z237"/>
  <c r="AA237"/>
  <c r="AB237"/>
  <c r="AC237"/>
  <c r="AD237"/>
  <c r="AE237"/>
  <c r="AF237"/>
  <c r="AG237"/>
  <c r="AH237"/>
  <c r="AI237"/>
  <c r="AJ237"/>
  <c r="AK237"/>
  <c r="AL237"/>
  <c r="B238"/>
  <c r="C238"/>
  <c r="D238"/>
  <c r="E238"/>
  <c r="F238"/>
  <c r="G238"/>
  <c r="H238"/>
  <c r="I238"/>
  <c r="J238"/>
  <c r="K238"/>
  <c r="L238"/>
  <c r="M238"/>
  <c r="N238"/>
  <c r="O238"/>
  <c r="P238"/>
  <c r="Q238"/>
  <c r="R238"/>
  <c r="S238"/>
  <c r="T238"/>
  <c r="U238"/>
  <c r="V238"/>
  <c r="W238"/>
  <c r="X238"/>
  <c r="Y238"/>
  <c r="Z238"/>
  <c r="AA238"/>
  <c r="AB238"/>
  <c r="AC238"/>
  <c r="AD238"/>
  <c r="AE238"/>
  <c r="AF238"/>
  <c r="AG238"/>
  <c r="AH238"/>
  <c r="AI238"/>
  <c r="AJ238"/>
  <c r="AK238"/>
  <c r="AL238"/>
  <c r="B239"/>
  <c r="C239"/>
  <c r="D239"/>
  <c r="E239"/>
  <c r="F239"/>
  <c r="G239"/>
  <c r="H239"/>
  <c r="I239"/>
  <c r="J239"/>
  <c r="K239"/>
  <c r="L239"/>
  <c r="M239"/>
  <c r="N239"/>
  <c r="O239"/>
  <c r="P239"/>
  <c r="Q239"/>
  <c r="R239"/>
  <c r="S239"/>
  <c r="C239" i="11" s="1"/>
  <c r="T239" i="1"/>
  <c r="U239"/>
  <c r="V239"/>
  <c r="W239"/>
  <c r="X239"/>
  <c r="Y239"/>
  <c r="Z239"/>
  <c r="AA239"/>
  <c r="AB239"/>
  <c r="AC239"/>
  <c r="AD239"/>
  <c r="AE239"/>
  <c r="AF239"/>
  <c r="AG239"/>
  <c r="AH239"/>
  <c r="AI239"/>
  <c r="AJ239"/>
  <c r="AK239"/>
  <c r="AL239"/>
  <c r="B240"/>
  <c r="C240"/>
  <c r="D240"/>
  <c r="E240"/>
  <c r="F240"/>
  <c r="G240"/>
  <c r="H240"/>
  <c r="I240"/>
  <c r="J240"/>
  <c r="K240"/>
  <c r="L240"/>
  <c r="M240"/>
  <c r="N240"/>
  <c r="O240"/>
  <c r="P240"/>
  <c r="Q240"/>
  <c r="R240"/>
  <c r="S240"/>
  <c r="T240"/>
  <c r="U240"/>
  <c r="V240"/>
  <c r="W240"/>
  <c r="X240"/>
  <c r="Y240"/>
  <c r="Z240"/>
  <c r="AA240"/>
  <c r="AB240"/>
  <c r="AC240"/>
  <c r="AD240"/>
  <c r="AE240"/>
  <c r="AF240"/>
  <c r="AG240"/>
  <c r="AH240"/>
  <c r="AI240"/>
  <c r="AJ240"/>
  <c r="AK240"/>
  <c r="AL240"/>
  <c r="B241"/>
  <c r="C241"/>
  <c r="D241"/>
  <c r="E241"/>
  <c r="F241"/>
  <c r="G241"/>
  <c r="H241"/>
  <c r="I241"/>
  <c r="J241"/>
  <c r="K241"/>
  <c r="L241"/>
  <c r="M241"/>
  <c r="N241"/>
  <c r="O241"/>
  <c r="P241"/>
  <c r="Q241"/>
  <c r="R241"/>
  <c r="S241"/>
  <c r="T241"/>
  <c r="U241"/>
  <c r="E241" i="11" s="1"/>
  <c r="V241" i="1"/>
  <c r="W241"/>
  <c r="X241"/>
  <c r="Y241"/>
  <c r="Z241"/>
  <c r="AA241"/>
  <c r="AB241"/>
  <c r="AC241"/>
  <c r="AD241"/>
  <c r="AE241"/>
  <c r="AF241"/>
  <c r="AG241"/>
  <c r="AH241"/>
  <c r="AI241"/>
  <c r="AJ241"/>
  <c r="AK241"/>
  <c r="AL241"/>
  <c r="B242"/>
  <c r="C242"/>
  <c r="D242"/>
  <c r="E242"/>
  <c r="F242"/>
  <c r="G242"/>
  <c r="H242"/>
  <c r="I242"/>
  <c r="J242"/>
  <c r="K242"/>
  <c r="L242"/>
  <c r="M242"/>
  <c r="N242"/>
  <c r="O242"/>
  <c r="P242"/>
  <c r="Q242"/>
  <c r="R242"/>
  <c r="S242"/>
  <c r="T242"/>
  <c r="U242"/>
  <c r="E242" i="11" s="1"/>
  <c r="V242" i="1"/>
  <c r="W242"/>
  <c r="X242"/>
  <c r="Y242"/>
  <c r="Z242"/>
  <c r="AA242"/>
  <c r="AB242"/>
  <c r="AC242"/>
  <c r="AD242"/>
  <c r="AE242"/>
  <c r="AF242"/>
  <c r="AG242"/>
  <c r="AH242"/>
  <c r="AI242"/>
  <c r="AJ242"/>
  <c r="AK242"/>
  <c r="AL242"/>
  <c r="B243"/>
  <c r="C243"/>
  <c r="D243"/>
  <c r="E243"/>
  <c r="F243"/>
  <c r="G243"/>
  <c r="H243"/>
  <c r="I243"/>
  <c r="J243"/>
  <c r="K243"/>
  <c r="L243"/>
  <c r="M243"/>
  <c r="N243"/>
  <c r="O243"/>
  <c r="P243"/>
  <c r="Q243"/>
  <c r="R243"/>
  <c r="S243"/>
  <c r="T243"/>
  <c r="D243" i="11" s="1"/>
  <c r="U243" i="1"/>
  <c r="V243"/>
  <c r="W243"/>
  <c r="X243"/>
  <c r="Y243"/>
  <c r="Z243"/>
  <c r="AA243"/>
  <c r="AB243"/>
  <c r="AC243"/>
  <c r="AD243"/>
  <c r="AE243"/>
  <c r="AF243"/>
  <c r="AG243"/>
  <c r="AH243"/>
  <c r="AI243"/>
  <c r="AJ243"/>
  <c r="AK243"/>
  <c r="AL243"/>
  <c r="B244"/>
  <c r="C244"/>
  <c r="D244"/>
  <c r="E244"/>
  <c r="F244"/>
  <c r="G244"/>
  <c r="H244"/>
  <c r="I244"/>
  <c r="J244"/>
  <c r="K244"/>
  <c r="L244"/>
  <c r="M244"/>
  <c r="N244"/>
  <c r="O244"/>
  <c r="P244"/>
  <c r="Q244"/>
  <c r="R244"/>
  <c r="S244"/>
  <c r="C244" i="11" s="1"/>
  <c r="T244" i="1"/>
  <c r="U244"/>
  <c r="V244"/>
  <c r="W244"/>
  <c r="X244"/>
  <c r="Y244"/>
  <c r="Z244"/>
  <c r="AA244"/>
  <c r="AB244"/>
  <c r="AC244"/>
  <c r="AD244"/>
  <c r="AE244"/>
  <c r="AF244"/>
  <c r="AG244"/>
  <c r="AH244"/>
  <c r="AI244"/>
  <c r="AJ244"/>
  <c r="AK244"/>
  <c r="AL244"/>
  <c r="B245"/>
  <c r="C245"/>
  <c r="D245"/>
  <c r="E245"/>
  <c r="F245"/>
  <c r="G245"/>
  <c r="H245"/>
  <c r="I245"/>
  <c r="J245"/>
  <c r="K245"/>
  <c r="L245"/>
  <c r="M245"/>
  <c r="N245"/>
  <c r="O245"/>
  <c r="P245"/>
  <c r="Q245"/>
  <c r="R245"/>
  <c r="S245"/>
  <c r="T245"/>
  <c r="U245"/>
  <c r="V245"/>
  <c r="W245"/>
  <c r="X245"/>
  <c r="Y245"/>
  <c r="Z245"/>
  <c r="AA245"/>
  <c r="AB245"/>
  <c r="AC245"/>
  <c r="AD245"/>
  <c r="AE245"/>
  <c r="AF245"/>
  <c r="AG245"/>
  <c r="AH245"/>
  <c r="AI245"/>
  <c r="AJ245"/>
  <c r="AK245"/>
  <c r="AL245"/>
  <c r="B246"/>
  <c r="C246"/>
  <c r="D246"/>
  <c r="E246"/>
  <c r="F246"/>
  <c r="G246"/>
  <c r="H246"/>
  <c r="I246"/>
  <c r="J246"/>
  <c r="K246"/>
  <c r="L246"/>
  <c r="M246"/>
  <c r="N246"/>
  <c r="O246"/>
  <c r="P246"/>
  <c r="Q246"/>
  <c r="R246"/>
  <c r="S246"/>
  <c r="T246"/>
  <c r="U246"/>
  <c r="V246"/>
  <c r="W246"/>
  <c r="X246"/>
  <c r="Y246"/>
  <c r="Z246"/>
  <c r="AA246"/>
  <c r="AB246"/>
  <c r="AC246"/>
  <c r="AD246"/>
  <c r="AE246"/>
  <c r="AF246"/>
  <c r="AG246"/>
  <c r="AH246"/>
  <c r="AI246"/>
  <c r="AJ246"/>
  <c r="AK246"/>
  <c r="AL246"/>
  <c r="B247"/>
  <c r="C247"/>
  <c r="D247"/>
  <c r="E247"/>
  <c r="F247"/>
  <c r="G247"/>
  <c r="H247"/>
  <c r="I247"/>
  <c r="J247"/>
  <c r="K247"/>
  <c r="L247"/>
  <c r="M247"/>
  <c r="N247"/>
  <c r="O247"/>
  <c r="P247"/>
  <c r="Q247"/>
  <c r="R247"/>
  <c r="S247"/>
  <c r="C247" i="11" s="1"/>
  <c r="T247" i="1"/>
  <c r="U247"/>
  <c r="V247"/>
  <c r="W247"/>
  <c r="X247"/>
  <c r="Y247"/>
  <c r="Z247"/>
  <c r="AA247"/>
  <c r="AB247"/>
  <c r="AC247"/>
  <c r="AD247"/>
  <c r="AE247"/>
  <c r="AF247"/>
  <c r="AG247"/>
  <c r="AH247"/>
  <c r="AI247"/>
  <c r="AJ247"/>
  <c r="AK247"/>
  <c r="AL247"/>
  <c r="B248"/>
  <c r="C248"/>
  <c r="D248"/>
  <c r="E248"/>
  <c r="F248"/>
  <c r="G248"/>
  <c r="H248"/>
  <c r="I248"/>
  <c r="J248"/>
  <c r="K248"/>
  <c r="L248"/>
  <c r="M248"/>
  <c r="N248"/>
  <c r="O248"/>
  <c r="P248"/>
  <c r="Q248"/>
  <c r="R248"/>
  <c r="S248"/>
  <c r="T248"/>
  <c r="U248"/>
  <c r="V248"/>
  <c r="W248"/>
  <c r="X248"/>
  <c r="Y248"/>
  <c r="Z248"/>
  <c r="AA248"/>
  <c r="AB248"/>
  <c r="AC248"/>
  <c r="AD248"/>
  <c r="AE248"/>
  <c r="AF248"/>
  <c r="AG248"/>
  <c r="AH248"/>
  <c r="AI248"/>
  <c r="AJ248"/>
  <c r="AK248"/>
  <c r="AL248"/>
  <c r="B249"/>
  <c r="C249"/>
  <c r="D249"/>
  <c r="E249"/>
  <c r="F249"/>
  <c r="G249"/>
  <c r="H249"/>
  <c r="I249"/>
  <c r="J249"/>
  <c r="K249"/>
  <c r="L249"/>
  <c r="M249"/>
  <c r="N249"/>
  <c r="O249"/>
  <c r="P249"/>
  <c r="Q249"/>
  <c r="R249"/>
  <c r="S249"/>
  <c r="T249"/>
  <c r="U249"/>
  <c r="V249"/>
  <c r="W249"/>
  <c r="X249"/>
  <c r="Y249"/>
  <c r="Z249"/>
  <c r="AA249"/>
  <c r="AB249"/>
  <c r="AC249"/>
  <c r="AD249"/>
  <c r="AE249"/>
  <c r="AF249"/>
  <c r="AG249"/>
  <c r="AH249"/>
  <c r="AI249"/>
  <c r="AJ249"/>
  <c r="AK249"/>
  <c r="AL249"/>
  <c r="B250"/>
  <c r="C250"/>
  <c r="D250"/>
  <c r="E250"/>
  <c r="F250"/>
  <c r="G250"/>
  <c r="H250"/>
  <c r="I250"/>
  <c r="J250"/>
  <c r="K250"/>
  <c r="L250"/>
  <c r="M250"/>
  <c r="N250"/>
  <c r="O250"/>
  <c r="P250"/>
  <c r="Q250"/>
  <c r="R250"/>
  <c r="S250"/>
  <c r="T250"/>
  <c r="D250" i="11" s="1"/>
  <c r="U250" i="1"/>
  <c r="V250"/>
  <c r="W250"/>
  <c r="X250"/>
  <c r="Y250"/>
  <c r="Z250"/>
  <c r="AA250"/>
  <c r="AB250"/>
  <c r="AC250"/>
  <c r="AD250"/>
  <c r="AE250"/>
  <c r="AF250"/>
  <c r="AG250"/>
  <c r="AH250"/>
  <c r="AI250"/>
  <c r="AJ250"/>
  <c r="AK250"/>
  <c r="AL250"/>
  <c r="B251"/>
  <c r="C251"/>
  <c r="D251"/>
  <c r="E251"/>
  <c r="F251"/>
  <c r="G251"/>
  <c r="H251"/>
  <c r="I251"/>
  <c r="J251"/>
  <c r="K251"/>
  <c r="L251"/>
  <c r="M251"/>
  <c r="N251"/>
  <c r="O251"/>
  <c r="P251"/>
  <c r="Q251"/>
  <c r="R251"/>
  <c r="S251"/>
  <c r="C251" i="11" s="1"/>
  <c r="T251" i="1"/>
  <c r="D251" i="11" s="1"/>
  <c r="U251" i="1"/>
  <c r="V251"/>
  <c r="W251"/>
  <c r="X251"/>
  <c r="Y251"/>
  <c r="Z251"/>
  <c r="AA251"/>
  <c r="AB251"/>
  <c r="AC251"/>
  <c r="AD251"/>
  <c r="AE251"/>
  <c r="AF251"/>
  <c r="AG251"/>
  <c r="AH251"/>
  <c r="AI251"/>
  <c r="AJ251"/>
  <c r="AK251"/>
  <c r="AL251"/>
  <c r="B252"/>
  <c r="C252"/>
  <c r="D252"/>
  <c r="E252"/>
  <c r="F252"/>
  <c r="G252"/>
  <c r="H252"/>
  <c r="I252"/>
  <c r="J252"/>
  <c r="K252"/>
  <c r="L252"/>
  <c r="M252"/>
  <c r="N252"/>
  <c r="O252"/>
  <c r="P252"/>
  <c r="Q252"/>
  <c r="R252"/>
  <c r="S252"/>
  <c r="C252" i="11" s="1"/>
  <c r="T252" i="1"/>
  <c r="U252"/>
  <c r="V252"/>
  <c r="W252"/>
  <c r="X252"/>
  <c r="Y252"/>
  <c r="Z252"/>
  <c r="AA252"/>
  <c r="AB252"/>
  <c r="AC252"/>
  <c r="AD252"/>
  <c r="AE252"/>
  <c r="AF252"/>
  <c r="AG252"/>
  <c r="AH252"/>
  <c r="AI252"/>
  <c r="AJ252"/>
  <c r="AK252"/>
  <c r="AL252"/>
  <c r="B253"/>
  <c r="C253"/>
  <c r="D253"/>
  <c r="E253"/>
  <c r="F253"/>
  <c r="G253"/>
  <c r="H253"/>
  <c r="I253"/>
  <c r="J253"/>
  <c r="K253"/>
  <c r="L253"/>
  <c r="M253"/>
  <c r="N253"/>
  <c r="O253"/>
  <c r="P253"/>
  <c r="Q253"/>
  <c r="R253"/>
  <c r="S253"/>
  <c r="T253"/>
  <c r="U253"/>
  <c r="E253" i="11" s="1"/>
  <c r="V253" i="1"/>
  <c r="W253"/>
  <c r="X253"/>
  <c r="Y253"/>
  <c r="Z253"/>
  <c r="AA253"/>
  <c r="AB253"/>
  <c r="AC253"/>
  <c r="AD253"/>
  <c r="AE253"/>
  <c r="AF253"/>
  <c r="AG253"/>
  <c r="AH253"/>
  <c r="AI253"/>
  <c r="AJ253"/>
  <c r="AK253"/>
  <c r="AL253"/>
  <c r="B254"/>
  <c r="C254"/>
  <c r="D254"/>
  <c r="E254"/>
  <c r="F254"/>
  <c r="G254"/>
  <c r="H254"/>
  <c r="I254"/>
  <c r="J254"/>
  <c r="K254"/>
  <c r="L254"/>
  <c r="M254"/>
  <c r="N254"/>
  <c r="O254"/>
  <c r="P254"/>
  <c r="Q254"/>
  <c r="R254"/>
  <c r="S254"/>
  <c r="T254"/>
  <c r="U254"/>
  <c r="V254"/>
  <c r="W254"/>
  <c r="X254"/>
  <c r="Y254"/>
  <c r="Z254"/>
  <c r="AA254"/>
  <c r="AB254"/>
  <c r="AC254"/>
  <c r="AD254"/>
  <c r="AE254"/>
  <c r="AF254"/>
  <c r="AG254"/>
  <c r="AH254"/>
  <c r="AI254"/>
  <c r="AJ254"/>
  <c r="AK254"/>
  <c r="AL254"/>
  <c r="B255"/>
  <c r="C255"/>
  <c r="D255"/>
  <c r="E255"/>
  <c r="F255"/>
  <c r="G255"/>
  <c r="H255"/>
  <c r="I255"/>
  <c r="J255"/>
  <c r="K255"/>
  <c r="C255" i="19" s="1"/>
  <c r="L255" i="1"/>
  <c r="M255"/>
  <c r="N255"/>
  <c r="O255"/>
  <c r="P255"/>
  <c r="Q255"/>
  <c r="R255"/>
  <c r="S255"/>
  <c r="C255" i="11" s="1"/>
  <c r="T255" i="1"/>
  <c r="U255"/>
  <c r="V255"/>
  <c r="W255"/>
  <c r="X255"/>
  <c r="Y255"/>
  <c r="Z255"/>
  <c r="AA255"/>
  <c r="AB255"/>
  <c r="AC255"/>
  <c r="AD255"/>
  <c r="AE255"/>
  <c r="AF255"/>
  <c r="AG255"/>
  <c r="AH255"/>
  <c r="AI255"/>
  <c r="AJ255"/>
  <c r="AK255"/>
  <c r="AL255"/>
  <c r="B256"/>
  <c r="C256"/>
  <c r="C256" i="9" s="1"/>
  <c r="G256" s="1"/>
  <c r="D256" i="1"/>
  <c r="E256"/>
  <c r="F256"/>
  <c r="G256"/>
  <c r="H256"/>
  <c r="B256" i="3" s="1"/>
  <c r="I256" i="1"/>
  <c r="C256" i="3" s="1"/>
  <c r="J256" i="1"/>
  <c r="D256" i="3" s="1"/>
  <c r="K256" i="1"/>
  <c r="L256"/>
  <c r="M256"/>
  <c r="N256"/>
  <c r="O256"/>
  <c r="D256" i="8" s="1"/>
  <c r="C256" s="1"/>
  <c r="P256" i="1"/>
  <c r="Q256"/>
  <c r="R256"/>
  <c r="S256"/>
  <c r="T256"/>
  <c r="U256"/>
  <c r="V256"/>
  <c r="W256"/>
  <c r="F256" i="12" s="1"/>
  <c r="X256" i="1"/>
  <c r="G256" i="12" s="1"/>
  <c r="Y256" i="1"/>
  <c r="H256" i="12" s="1"/>
  <c r="K256" s="1"/>
  <c r="Z256" i="1"/>
  <c r="AA256"/>
  <c r="AB256"/>
  <c r="AC256"/>
  <c r="E256" i="10" s="1"/>
  <c r="C256" s="1"/>
  <c r="AD256" i="1"/>
  <c r="AE256"/>
  <c r="AF256"/>
  <c r="AG256"/>
  <c r="AH256"/>
  <c r="AI256"/>
  <c r="AJ256"/>
  <c r="AK256"/>
  <c r="AL256"/>
  <c r="B257"/>
  <c r="C257"/>
  <c r="C257" i="9" s="1"/>
  <c r="G257" s="1"/>
  <c r="D257" i="1"/>
  <c r="E257"/>
  <c r="F257"/>
  <c r="G257"/>
  <c r="H257"/>
  <c r="B257" i="3" s="1"/>
  <c r="I257" i="1"/>
  <c r="C257" i="3" s="1"/>
  <c r="J257" i="1"/>
  <c r="D257" i="3" s="1"/>
  <c r="K257" i="1"/>
  <c r="L257"/>
  <c r="A257" i="19" s="1"/>
  <c r="M257" i="1"/>
  <c r="B257" i="19" s="1"/>
  <c r="N257" i="1"/>
  <c r="O257"/>
  <c r="D257" i="8" s="1"/>
  <c r="C257" s="1"/>
  <c r="P257" i="1"/>
  <c r="Q257"/>
  <c r="R257"/>
  <c r="S257"/>
  <c r="T257"/>
  <c r="U257"/>
  <c r="V257"/>
  <c r="W257"/>
  <c r="F257" i="12" s="1"/>
  <c r="X257" i="1"/>
  <c r="G257" i="12" s="1"/>
  <c r="Y257" i="1"/>
  <c r="H257" i="12" s="1"/>
  <c r="K257" s="1"/>
  <c r="Z257" i="1"/>
  <c r="AA257"/>
  <c r="AB257"/>
  <c r="AC257"/>
  <c r="E257" i="10" s="1"/>
  <c r="C257" s="1"/>
  <c r="AD257" i="1"/>
  <c r="AE257"/>
  <c r="AF257"/>
  <c r="AG257"/>
  <c r="AH257"/>
  <c r="AI257"/>
  <c r="AJ257"/>
  <c r="AK257"/>
  <c r="AL257"/>
  <c r="B258"/>
  <c r="C258"/>
  <c r="C258" i="9" s="1"/>
  <c r="G258" s="1"/>
  <c r="D258" i="1"/>
  <c r="E258"/>
  <c r="F258"/>
  <c r="G258"/>
  <c r="H258"/>
  <c r="B258" i="3" s="1"/>
  <c r="I258" i="1"/>
  <c r="C258" i="3" s="1"/>
  <c r="J258" i="1"/>
  <c r="D258" i="3" s="1"/>
  <c r="K258" i="1"/>
  <c r="L258"/>
  <c r="A258" i="19" s="1"/>
  <c r="M258" i="1"/>
  <c r="B258" i="19" s="1"/>
  <c r="N258" i="1"/>
  <c r="O258"/>
  <c r="D258" i="8" s="1"/>
  <c r="C258" s="1"/>
  <c r="P258" i="1"/>
  <c r="Q258"/>
  <c r="R258"/>
  <c r="S258"/>
  <c r="T258"/>
  <c r="U258"/>
  <c r="V258"/>
  <c r="W258"/>
  <c r="F258" i="12" s="1"/>
  <c r="X258" i="1"/>
  <c r="G258" i="12" s="1"/>
  <c r="Y258" i="1"/>
  <c r="H258" i="12" s="1"/>
  <c r="K258" s="1"/>
  <c r="Z258" i="1"/>
  <c r="AA258"/>
  <c r="AB258"/>
  <c r="AC258"/>
  <c r="E258" i="10" s="1"/>
  <c r="C258" s="1"/>
  <c r="AD258" i="1"/>
  <c r="AE258"/>
  <c r="AF258"/>
  <c r="AG258"/>
  <c r="AH258"/>
  <c r="AI258"/>
  <c r="AJ258"/>
  <c r="AK258"/>
  <c r="AL258"/>
  <c r="B259"/>
  <c r="C259"/>
  <c r="C259" i="9" s="1"/>
  <c r="G259" s="1"/>
  <c r="D259" i="1"/>
  <c r="E259"/>
  <c r="F259"/>
  <c r="G259"/>
  <c r="H259"/>
  <c r="B259" i="3" s="1"/>
  <c r="I259" i="1"/>
  <c r="C259" i="3" s="1"/>
  <c r="J259" i="1"/>
  <c r="D259" i="3" s="1"/>
  <c r="K259" i="1"/>
  <c r="L259"/>
  <c r="A259" i="19" s="1"/>
  <c r="M259" i="1"/>
  <c r="B259" i="19" s="1"/>
  <c r="N259" i="1"/>
  <c r="O259"/>
  <c r="D259" i="8" s="1"/>
  <c r="C259" s="1"/>
  <c r="P259" i="1"/>
  <c r="Q259"/>
  <c r="R259"/>
  <c r="S259"/>
  <c r="T259"/>
  <c r="U259"/>
  <c r="V259"/>
  <c r="W259"/>
  <c r="F259" i="12" s="1"/>
  <c r="X259" i="1"/>
  <c r="G259" i="12" s="1"/>
  <c r="Y259" i="1"/>
  <c r="H259" i="12" s="1"/>
  <c r="K259" s="1"/>
  <c r="Z259" i="1"/>
  <c r="AA259"/>
  <c r="AB259"/>
  <c r="AC259"/>
  <c r="E259" i="10" s="1"/>
  <c r="C259" s="1"/>
  <c r="AD259" i="1"/>
  <c r="AE259"/>
  <c r="AF259"/>
  <c r="AG259"/>
  <c r="AH259"/>
  <c r="AI259"/>
  <c r="AJ259"/>
  <c r="AK259"/>
  <c r="AL259"/>
  <c r="B260"/>
  <c r="C260"/>
  <c r="C260" i="9" s="1"/>
  <c r="G260" s="1"/>
  <c r="D260" i="1"/>
  <c r="E260"/>
  <c r="F260"/>
  <c r="G260"/>
  <c r="H260"/>
  <c r="B260" i="3" s="1"/>
  <c r="I260" i="1"/>
  <c r="C260" i="3" s="1"/>
  <c r="J260" i="1"/>
  <c r="D260" i="3" s="1"/>
  <c r="K260" i="1"/>
  <c r="L260"/>
  <c r="A260" i="19" s="1"/>
  <c r="M260" i="1"/>
  <c r="B260" i="19" s="1"/>
  <c r="N260" i="1"/>
  <c r="O260"/>
  <c r="D260" i="8" s="1"/>
  <c r="C260" s="1"/>
  <c r="P260" i="1"/>
  <c r="Q260"/>
  <c r="R260"/>
  <c r="S260"/>
  <c r="T260"/>
  <c r="U260"/>
  <c r="V260"/>
  <c r="W260"/>
  <c r="F260" i="12" s="1"/>
  <c r="X260" i="1"/>
  <c r="G260" i="12" s="1"/>
  <c r="Y260" i="1"/>
  <c r="H260" i="12" s="1"/>
  <c r="K260" s="1"/>
  <c r="Z260" i="1"/>
  <c r="AA260"/>
  <c r="AB260"/>
  <c r="AC260"/>
  <c r="E260" i="10" s="1"/>
  <c r="C260" s="1"/>
  <c r="AD260" i="1"/>
  <c r="AE260"/>
  <c r="AF260"/>
  <c r="AG260"/>
  <c r="AH260"/>
  <c r="AI260"/>
  <c r="AJ260"/>
  <c r="AK260"/>
  <c r="AL260"/>
  <c r="B261"/>
  <c r="C261"/>
  <c r="C261" i="9" s="1"/>
  <c r="G261" s="1"/>
  <c r="D261" i="1"/>
  <c r="E261"/>
  <c r="F261"/>
  <c r="G261"/>
  <c r="H261"/>
  <c r="B261" i="3" s="1"/>
  <c r="I261" i="1"/>
  <c r="C261" i="3" s="1"/>
  <c r="J261" i="1"/>
  <c r="D261" i="3" s="1"/>
  <c r="K261" i="1"/>
  <c r="L261"/>
  <c r="A261" i="19" s="1"/>
  <c r="M261" i="1"/>
  <c r="B261" i="19" s="1"/>
  <c r="N261" i="1"/>
  <c r="O261"/>
  <c r="D261" i="8" s="1"/>
  <c r="C261" s="1"/>
  <c r="P261" i="1"/>
  <c r="Q261"/>
  <c r="R261"/>
  <c r="S261"/>
  <c r="T261"/>
  <c r="U261"/>
  <c r="V261"/>
  <c r="W261"/>
  <c r="F261" i="12" s="1"/>
  <c r="X261" i="1"/>
  <c r="G261" i="12" s="1"/>
  <c r="Y261" i="1"/>
  <c r="H261" i="12" s="1"/>
  <c r="K261" s="1"/>
  <c r="Z261" i="1"/>
  <c r="AA261"/>
  <c r="AB261"/>
  <c r="AC261"/>
  <c r="E261" i="10" s="1"/>
  <c r="C261" s="1"/>
  <c r="AD261" i="1"/>
  <c r="AE261"/>
  <c r="AF261"/>
  <c r="AG261"/>
  <c r="AH261"/>
  <c r="AI261"/>
  <c r="AJ261"/>
  <c r="AK261"/>
  <c r="AL261"/>
  <c r="E71" i="10"/>
  <c r="C71" s="1"/>
  <c r="D72" i="11"/>
  <c r="B72"/>
  <c r="F73" i="12"/>
  <c r="D74" i="3"/>
  <c r="E74" i="4"/>
  <c r="E75" i="11"/>
  <c r="D76"/>
  <c r="F77" i="12"/>
  <c r="D78" i="3"/>
  <c r="E78" i="4"/>
  <c r="C79" i="3"/>
  <c r="B79" i="19"/>
  <c r="D80" i="11"/>
  <c r="C81"/>
  <c r="D82" i="3"/>
  <c r="C82" i="7"/>
  <c r="E82" i="4"/>
  <c r="E83" i="11"/>
  <c r="D85" i="8"/>
  <c r="C85" s="1"/>
  <c r="C85" i="11"/>
  <c r="C85" i="13"/>
  <c r="C86" i="7"/>
  <c r="E86" i="4"/>
  <c r="E87" i="11"/>
  <c r="D87" i="4"/>
  <c r="D87" i="7"/>
  <c r="C89" i="11"/>
  <c r="D90" i="3"/>
  <c r="E90" i="4"/>
  <c r="C91" i="3"/>
  <c r="B91" i="19"/>
  <c r="E91" i="10"/>
  <c r="C91" s="1"/>
  <c r="D92" i="11"/>
  <c r="C93"/>
  <c r="F93" i="12"/>
  <c r="C93" i="5"/>
  <c r="D94" i="3"/>
  <c r="C94" i="7"/>
  <c r="E94" i="4"/>
  <c r="E95" i="11"/>
  <c r="H95" i="12"/>
  <c r="K95" s="1"/>
  <c r="D96" i="11"/>
  <c r="D97" i="8"/>
  <c r="C97" s="1"/>
  <c r="C97" i="11"/>
  <c r="D98" i="3"/>
  <c r="C98" i="7"/>
  <c r="E98" i="4"/>
  <c r="E99" i="11"/>
  <c r="D99" i="4"/>
  <c r="D99" i="7"/>
  <c r="D100" i="11"/>
  <c r="C101" i="19"/>
  <c r="C101" i="11"/>
  <c r="D102" i="3"/>
  <c r="E102" i="4"/>
  <c r="E103" i="11"/>
  <c r="H103" i="12"/>
  <c r="K103" s="1"/>
  <c r="D104" i="11"/>
  <c r="G104" i="12"/>
  <c r="C104" i="4"/>
  <c r="D104" i="5"/>
  <c r="D105" i="8"/>
  <c r="C105" s="1"/>
  <c r="C105" i="11"/>
  <c r="D106" i="3"/>
  <c r="C106" i="7"/>
  <c r="E106" i="4"/>
  <c r="E107" i="11"/>
  <c r="D107" i="7"/>
  <c r="D108" i="11"/>
  <c r="C109"/>
  <c r="D110" i="3"/>
  <c r="E111" i="11"/>
  <c r="H111" i="12"/>
  <c r="K111" s="1"/>
  <c r="B112" i="3"/>
  <c r="A112" i="19"/>
  <c r="D112" i="11"/>
  <c r="B112"/>
  <c r="D112" i="5"/>
  <c r="C113" i="19"/>
  <c r="C113" i="11"/>
  <c r="C113" i="13"/>
  <c r="C113" i="5"/>
  <c r="D114" i="3"/>
  <c r="C114" i="7"/>
  <c r="E114" i="4"/>
  <c r="E115" i="11"/>
  <c r="H115" i="12"/>
  <c r="K115" s="1"/>
  <c r="E115" i="10"/>
  <c r="C115" s="1"/>
  <c r="B116" i="3"/>
  <c r="D116" i="11"/>
  <c r="C116" i="4"/>
  <c r="D116" i="5"/>
  <c r="C117" i="11"/>
  <c r="F117" i="12"/>
  <c r="C117" i="13"/>
  <c r="C117" i="5"/>
  <c r="D118" i="3"/>
  <c r="C118" i="7"/>
  <c r="E118" i="4"/>
  <c r="E119" i="11"/>
  <c r="H119" i="12"/>
  <c r="K119" s="1"/>
  <c r="E119" i="10"/>
  <c r="C119" s="1"/>
  <c r="D119" i="4"/>
  <c r="D119" i="7"/>
  <c r="B120" i="3"/>
  <c r="A120" i="19"/>
  <c r="D120" i="11"/>
  <c r="G120" i="12"/>
  <c r="B120" i="11"/>
  <c r="C120" i="4"/>
  <c r="D120" i="5"/>
  <c r="C121" i="19"/>
  <c r="C121" i="11"/>
  <c r="D122" i="3"/>
  <c r="C122" i="7"/>
  <c r="E122" i="4"/>
  <c r="C123" i="3"/>
  <c r="B123" i="19"/>
  <c r="E123" i="11"/>
  <c r="H123" i="12"/>
  <c r="K123" s="1"/>
  <c r="D123" i="4"/>
  <c r="D123" i="7"/>
  <c r="B124" i="3"/>
  <c r="A124" i="19"/>
  <c r="D124" i="11"/>
  <c r="G124" i="12"/>
  <c r="B124" i="11"/>
  <c r="C124" i="4"/>
  <c r="D124" i="5"/>
  <c r="C125" i="19"/>
  <c r="D125" i="8"/>
  <c r="C125" s="1"/>
  <c r="C125" i="11"/>
  <c r="F125" i="12"/>
  <c r="C125" i="5"/>
  <c r="C126" i="7"/>
  <c r="E126" i="4"/>
  <c r="C127" i="3"/>
  <c r="B127" i="19"/>
  <c r="E127" i="11"/>
  <c r="H127" i="12"/>
  <c r="K127" s="1"/>
  <c r="E127" i="10"/>
  <c r="C127" s="1"/>
  <c r="D127" i="4"/>
  <c r="D127" i="7"/>
  <c r="B128" i="3"/>
  <c r="A128" i="19"/>
  <c r="D128" i="11"/>
  <c r="C128" i="4"/>
  <c r="D128" i="5"/>
  <c r="C129" i="19"/>
  <c r="D129" i="8"/>
  <c r="C129" s="1"/>
  <c r="C129" i="11"/>
  <c r="F129" i="12"/>
  <c r="C129" i="5"/>
  <c r="D130" i="3"/>
  <c r="C130" i="7"/>
  <c r="E130" i="4"/>
  <c r="C131" i="3"/>
  <c r="B131" i="19"/>
  <c r="E131" i="11"/>
  <c r="H131" i="12"/>
  <c r="K131" s="1"/>
  <c r="E131" i="10"/>
  <c r="C131" s="1"/>
  <c r="D131" i="4"/>
  <c r="D131" i="7"/>
  <c r="B132" i="3"/>
  <c r="A132" i="19"/>
  <c r="D132" i="11"/>
  <c r="G132" i="12"/>
  <c r="B132" i="11"/>
  <c r="C133" i="9"/>
  <c r="G133" s="1"/>
  <c r="C133" i="19"/>
  <c r="D133" i="8"/>
  <c r="C133" s="1"/>
  <c r="C133" i="11"/>
  <c r="F133" i="12"/>
  <c r="C133" i="5"/>
  <c r="D134" i="3"/>
  <c r="C134" i="7"/>
  <c r="E134" i="4"/>
  <c r="C135" i="3"/>
  <c r="B135" i="19"/>
  <c r="E135" i="11"/>
  <c r="H135" i="12"/>
  <c r="K135" s="1"/>
  <c r="E135" i="10"/>
  <c r="C135" s="1"/>
  <c r="D135" i="4"/>
  <c r="D135" i="7"/>
  <c r="B136" i="3"/>
  <c r="A136" i="19"/>
  <c r="D136" i="11"/>
  <c r="G136" i="12"/>
  <c r="B136" i="11"/>
  <c r="D137" i="8"/>
  <c r="C137" s="1"/>
  <c r="C137" i="11"/>
  <c r="F137" i="12"/>
  <c r="C137" i="13"/>
  <c r="C137" i="5"/>
  <c r="D138" i="3"/>
  <c r="C138" i="7"/>
  <c r="E138" i="4"/>
  <c r="C139" i="3"/>
  <c r="B139" i="19"/>
  <c r="E139" i="11"/>
  <c r="H139" i="12"/>
  <c r="K139" s="1"/>
  <c r="E139" i="10"/>
  <c r="C139" s="1"/>
  <c r="D139" i="4"/>
  <c r="D139" i="7"/>
  <c r="B140" i="3"/>
  <c r="A140" i="19"/>
  <c r="D140" i="11"/>
  <c r="G140" i="12"/>
  <c r="B140" i="11"/>
  <c r="C140" i="4"/>
  <c r="D140" i="5"/>
  <c r="C141" i="19"/>
  <c r="D141" i="8"/>
  <c r="C141" s="1"/>
  <c r="C141" i="11"/>
  <c r="F141" i="12"/>
  <c r="C141" i="5"/>
  <c r="D142" i="3"/>
  <c r="C142" i="7"/>
  <c r="E142" i="4"/>
  <c r="C143" i="3"/>
  <c r="B143" i="19"/>
  <c r="E143" i="11"/>
  <c r="H143" i="12"/>
  <c r="K143" s="1"/>
  <c r="E143" i="10"/>
  <c r="C143" s="1"/>
  <c r="D143" i="4"/>
  <c r="D143" i="7"/>
  <c r="A144" i="19"/>
  <c r="D144" i="11"/>
  <c r="G144" i="12"/>
  <c r="B144" i="11"/>
  <c r="C144" i="4"/>
  <c r="D144" i="5"/>
  <c r="C145" i="19"/>
  <c r="D145" i="8"/>
  <c r="C145" s="1"/>
  <c r="C145" i="11"/>
  <c r="F145" i="12"/>
  <c r="C145" i="5"/>
  <c r="D146" i="3"/>
  <c r="C146" i="7"/>
  <c r="B146" i="12"/>
  <c r="E146" i="4"/>
  <c r="C147" i="3"/>
  <c r="B147" i="19"/>
  <c r="E147" i="11"/>
  <c r="H147" i="12"/>
  <c r="K147" s="1"/>
  <c r="E147" i="10"/>
  <c r="C147" s="1"/>
  <c r="D147" i="4"/>
  <c r="B148" i="3"/>
  <c r="A148" i="19"/>
  <c r="D148" i="11"/>
  <c r="B148"/>
  <c r="C148" i="4"/>
  <c r="D148" i="5"/>
  <c r="C149" i="19"/>
  <c r="D149" i="8"/>
  <c r="C149" s="1"/>
  <c r="C149" i="11"/>
  <c r="F149" i="12"/>
  <c r="C149" i="5"/>
  <c r="D150" i="3"/>
  <c r="C150" i="7"/>
  <c r="E150" i="4"/>
  <c r="C151" i="3"/>
  <c r="B151" i="19"/>
  <c r="E151" i="11"/>
  <c r="H151" i="12"/>
  <c r="K151" s="1"/>
  <c r="E151" i="10"/>
  <c r="C151" s="1"/>
  <c r="D151" i="4"/>
  <c r="D151" i="7"/>
  <c r="B152" i="3"/>
  <c r="A152" i="19"/>
  <c r="D152" i="11"/>
  <c r="G152" i="12"/>
  <c r="B152" i="11"/>
  <c r="C152" i="4"/>
  <c r="D152" i="5"/>
  <c r="C153" i="19"/>
  <c r="D153" i="8"/>
  <c r="C153" s="1"/>
  <c r="C153" i="11"/>
  <c r="F153" i="12"/>
  <c r="C153" i="5"/>
  <c r="D154" i="3"/>
  <c r="C154" i="7"/>
  <c r="E154" i="4"/>
  <c r="C155" i="3"/>
  <c r="B155" i="19"/>
  <c r="E155" i="11"/>
  <c r="H155" i="12"/>
  <c r="K155" s="1"/>
  <c r="E155" i="10"/>
  <c r="C155" s="1"/>
  <c r="D155" i="4"/>
  <c r="B156" i="3"/>
  <c r="A156" i="19"/>
  <c r="D156" i="11"/>
  <c r="G156" i="12"/>
  <c r="B156" i="11"/>
  <c r="C156" i="4"/>
  <c r="D156" i="5"/>
  <c r="C157" i="19"/>
  <c r="D157" i="8"/>
  <c r="C157" s="1"/>
  <c r="C157" i="11"/>
  <c r="F157" i="12"/>
  <c r="C157" i="5"/>
  <c r="D158" i="3"/>
  <c r="C158" i="7"/>
  <c r="E158" i="4"/>
  <c r="C159" i="3"/>
  <c r="B159" i="19"/>
  <c r="E159" i="11"/>
  <c r="D159" i="4"/>
  <c r="D159" i="7"/>
  <c r="B160" i="3"/>
  <c r="A160" i="19"/>
  <c r="D160" i="11"/>
  <c r="G160" i="12"/>
  <c r="B160" i="11"/>
  <c r="C160" i="4"/>
  <c r="D160" i="5"/>
  <c r="C161" i="19"/>
  <c r="D161" i="8"/>
  <c r="C161" s="1"/>
  <c r="C161" i="11"/>
  <c r="F161" i="12"/>
  <c r="C161" i="13"/>
  <c r="C161" i="5"/>
  <c r="D162" i="3"/>
  <c r="C162" i="7"/>
  <c r="E162" i="4"/>
  <c r="C163" i="3"/>
  <c r="E163" i="11"/>
  <c r="H163" i="12"/>
  <c r="K163" s="1"/>
  <c r="E163" i="10"/>
  <c r="C163" s="1"/>
  <c r="D163" i="4"/>
  <c r="D163" i="7"/>
  <c r="B164" i="3"/>
  <c r="A164" i="19"/>
  <c r="D164" i="11"/>
  <c r="G164" i="12"/>
  <c r="B164" i="11"/>
  <c r="C164" i="4"/>
  <c r="D164" i="5"/>
  <c r="C165" i="19"/>
  <c r="D165" i="8"/>
  <c r="C165" s="1"/>
  <c r="C165" i="11"/>
  <c r="F165" i="12"/>
  <c r="C165" i="13"/>
  <c r="C165" i="5"/>
  <c r="D166" i="3"/>
  <c r="C166" i="7"/>
  <c r="E166" i="4"/>
  <c r="C167" i="3"/>
  <c r="B167" i="19"/>
  <c r="E167" i="11"/>
  <c r="H167" i="12"/>
  <c r="K167" s="1"/>
  <c r="E167" i="10"/>
  <c r="C167" s="1"/>
  <c r="D167" i="4"/>
  <c r="D167" i="7"/>
  <c r="B168" i="3"/>
  <c r="A168" i="19"/>
  <c r="D168" i="11"/>
  <c r="G168" i="12"/>
  <c r="B168" i="11"/>
  <c r="D168" i="5"/>
  <c r="C169" i="9"/>
  <c r="G169" s="1"/>
  <c r="C169" i="19"/>
  <c r="D169" i="8"/>
  <c r="C169" s="1"/>
  <c r="C169" i="11"/>
  <c r="F169" i="12"/>
  <c r="C169" i="5"/>
  <c r="D170" i="3"/>
  <c r="C170" i="7"/>
  <c r="E170" i="4"/>
  <c r="C171" i="3"/>
  <c r="B171" i="19"/>
  <c r="E171" i="11"/>
  <c r="H171" i="12"/>
  <c r="K171" s="1"/>
  <c r="E171" i="10"/>
  <c r="C171" s="1"/>
  <c r="D171" i="4"/>
  <c r="D171" i="7"/>
  <c r="B172" i="3"/>
  <c r="A172" i="19"/>
  <c r="G172" i="12"/>
  <c r="B172" i="11"/>
  <c r="C172" i="4"/>
  <c r="D172" i="5"/>
  <c r="C173" i="19"/>
  <c r="D173" i="8"/>
  <c r="C173" s="1"/>
  <c r="C173" i="11"/>
  <c r="F173" i="12"/>
  <c r="C173" i="5"/>
  <c r="D174" i="3"/>
  <c r="C174" i="7"/>
  <c r="B174" i="12"/>
  <c r="E174" i="4"/>
  <c r="C175" i="3"/>
  <c r="B175" i="19"/>
  <c r="E175" i="11"/>
  <c r="H175" i="12"/>
  <c r="K175" s="1"/>
  <c r="E175" i="10"/>
  <c r="C175" s="1"/>
  <c r="D175" i="4"/>
  <c r="D175" i="7"/>
  <c r="A176" i="19"/>
  <c r="D176" i="11"/>
  <c r="G176" i="12"/>
  <c r="B176" i="11"/>
  <c r="C176" i="4"/>
  <c r="D176" i="5"/>
  <c r="D177" i="8"/>
  <c r="C177" s="1"/>
  <c r="C177" i="11"/>
  <c r="F177" i="12"/>
  <c r="C177" i="5"/>
  <c r="D178" i="3"/>
  <c r="C178" i="7"/>
  <c r="E178" i="4"/>
  <c r="C179" i="3"/>
  <c r="B179" i="19"/>
  <c r="E179" i="11"/>
  <c r="H179" i="12"/>
  <c r="K179" s="1"/>
  <c r="E179" i="10"/>
  <c r="C179" s="1"/>
  <c r="D179" i="4"/>
  <c r="D179" i="7"/>
  <c r="B180" i="3"/>
  <c r="A180" i="19"/>
  <c r="D180" i="11"/>
  <c r="C180" i="4"/>
  <c r="D180" i="5"/>
  <c r="C181" i="19"/>
  <c r="D181" i="8"/>
  <c r="C181" s="1"/>
  <c r="C181" i="11"/>
  <c r="F181" i="12"/>
  <c r="C181" i="5"/>
  <c r="D182" i="3"/>
  <c r="C182" i="7"/>
  <c r="C183" i="3"/>
  <c r="B183" i="19"/>
  <c r="E183" i="11"/>
  <c r="H183" i="12"/>
  <c r="K183" s="1"/>
  <c r="D183" i="4"/>
  <c r="D183" i="7"/>
  <c r="B184" i="3"/>
  <c r="A184" i="19"/>
  <c r="D184" i="11"/>
  <c r="B184"/>
  <c r="C184" i="4"/>
  <c r="D184" i="5"/>
  <c r="C185" i="19"/>
  <c r="D185" i="8"/>
  <c r="C185" s="1"/>
  <c r="C185" i="11"/>
  <c r="F185" i="12"/>
  <c r="C185" i="5"/>
  <c r="D186" i="3"/>
  <c r="C186" i="7"/>
  <c r="E186" i="4"/>
  <c r="C187" i="3"/>
  <c r="B187" i="19"/>
  <c r="E187" i="11"/>
  <c r="H187" i="12"/>
  <c r="K187" s="1"/>
  <c r="E187" i="10"/>
  <c r="C187" s="1"/>
  <c r="D187" i="4"/>
  <c r="D187" i="7"/>
  <c r="B188" i="3"/>
  <c r="D188" i="11"/>
  <c r="G188" i="12"/>
  <c r="B188" i="11"/>
  <c r="C188" i="4"/>
  <c r="D188" i="5"/>
  <c r="C189" i="19"/>
  <c r="D189" i="8"/>
  <c r="C189" s="1"/>
  <c r="C189" i="11"/>
  <c r="F189" i="12"/>
  <c r="C189" i="5"/>
  <c r="D190" i="3"/>
  <c r="C190" i="7"/>
  <c r="E190" i="4"/>
  <c r="C191" i="3"/>
  <c r="B191" i="19"/>
  <c r="E191" i="11"/>
  <c r="H191" i="12"/>
  <c r="K191" s="1"/>
  <c r="E191" i="10"/>
  <c r="C191" s="1"/>
  <c r="D191" i="4"/>
  <c r="D191" i="7"/>
  <c r="B192" i="3"/>
  <c r="A192" i="19"/>
  <c r="D192" i="11"/>
  <c r="B192"/>
  <c r="C193" i="19"/>
  <c r="D193" i="8"/>
  <c r="C193" s="1"/>
  <c r="C193" i="11"/>
  <c r="F193" i="12"/>
  <c r="C193" i="5"/>
  <c r="D194" i="3"/>
  <c r="C194" i="7"/>
  <c r="E194" i="4"/>
  <c r="C195" i="3"/>
  <c r="B195" i="19"/>
  <c r="E195" i="11"/>
  <c r="H195" i="12"/>
  <c r="K195" s="1"/>
  <c r="E195" i="10"/>
  <c r="C195" s="1"/>
  <c r="D195" i="4"/>
  <c r="D195" i="7"/>
  <c r="A196" i="19"/>
  <c r="D196" i="11"/>
  <c r="G196" i="12"/>
  <c r="B196" i="11"/>
  <c r="C196" i="4"/>
  <c r="D196" i="5"/>
  <c r="C197" i="9"/>
  <c r="G197" s="1"/>
  <c r="C197" i="19"/>
  <c r="D197" i="8"/>
  <c r="C197" s="1"/>
  <c r="C197" i="11"/>
  <c r="F197" i="12"/>
  <c r="C197" i="5"/>
  <c r="D198" i="3"/>
  <c r="C198" i="7"/>
  <c r="E198" i="4"/>
  <c r="C199" i="3"/>
  <c r="B199" i="19"/>
  <c r="E199" i="11"/>
  <c r="H199" i="12"/>
  <c r="K199" s="1"/>
  <c r="E199" i="10"/>
  <c r="C199" s="1"/>
  <c r="D199" i="4"/>
  <c r="D199" i="7"/>
  <c r="B200" i="3"/>
  <c r="A200" i="19"/>
  <c r="D200" i="11"/>
  <c r="G200" i="12"/>
  <c r="B200" i="11"/>
  <c r="C200" i="4"/>
  <c r="D200" i="5"/>
  <c r="C201" i="19"/>
  <c r="D201" i="8"/>
  <c r="C201" s="1"/>
  <c r="C201" i="11"/>
  <c r="F201" i="12"/>
  <c r="D202" i="3"/>
  <c r="C202" i="7"/>
  <c r="C203" i="3"/>
  <c r="B203" i="19"/>
  <c r="E203" i="11"/>
  <c r="E203" i="10"/>
  <c r="C203" s="1"/>
  <c r="D203" i="4"/>
  <c r="D203" i="7"/>
  <c r="B204" i="3"/>
  <c r="A204" i="19"/>
  <c r="D204" i="11"/>
  <c r="G204" i="12"/>
  <c r="B204" i="11"/>
  <c r="D204" i="5"/>
  <c r="C205" i="19"/>
  <c r="D205" i="8"/>
  <c r="C205" s="1"/>
  <c r="C205" i="11"/>
  <c r="C205" i="5"/>
  <c r="D206" i="3"/>
  <c r="C206" i="7"/>
  <c r="E206" i="4"/>
  <c r="C207" i="3"/>
  <c r="B207" i="19"/>
  <c r="E207" i="11"/>
  <c r="H207" i="12"/>
  <c r="K207" s="1"/>
  <c r="E207" i="10"/>
  <c r="C207" s="1"/>
  <c r="D207" i="4"/>
  <c r="B208" i="3"/>
  <c r="A208" i="19"/>
  <c r="D208" i="11"/>
  <c r="G208" i="12"/>
  <c r="B208" i="11"/>
  <c r="C208" i="4"/>
  <c r="D208" i="5"/>
  <c r="C209" i="19"/>
  <c r="D209" i="8"/>
  <c r="C209" s="1"/>
  <c r="C209" i="11"/>
  <c r="F209" i="12"/>
  <c r="D210" i="3"/>
  <c r="B210" i="12"/>
  <c r="E210" i="4"/>
  <c r="C211" i="3"/>
  <c r="B211" i="19"/>
  <c r="E211" i="11"/>
  <c r="H211" i="12"/>
  <c r="K211" s="1"/>
  <c r="E211" i="10"/>
  <c r="C211" s="1"/>
  <c r="D211" i="4"/>
  <c r="B212" i="3"/>
  <c r="A212" i="19"/>
  <c r="D212" i="11"/>
  <c r="G212" i="12"/>
  <c r="B212" i="11"/>
  <c r="C212" i="4"/>
  <c r="D212" i="5"/>
  <c r="D213" i="8"/>
  <c r="C213" s="1"/>
  <c r="C213" i="11"/>
  <c r="F213" i="12"/>
  <c r="C213" i="5"/>
  <c r="D214" i="3"/>
  <c r="C214" i="7"/>
  <c r="E214" i="4"/>
  <c r="B215" i="19"/>
  <c r="E215" i="11"/>
  <c r="H215" i="12"/>
  <c r="K215" s="1"/>
  <c r="E215" i="10"/>
  <c r="C215" s="1"/>
  <c r="D215" i="4"/>
  <c r="D215" i="7"/>
  <c r="A216" i="19"/>
  <c r="D216" i="11"/>
  <c r="B216"/>
  <c r="C216" i="4"/>
  <c r="C217" i="19"/>
  <c r="D217" i="8"/>
  <c r="C217" s="1"/>
  <c r="C217" i="11"/>
  <c r="C217" i="13"/>
  <c r="C217" i="5"/>
  <c r="D218" i="3"/>
  <c r="C218" i="7"/>
  <c r="C219" i="3"/>
  <c r="B219" i="19"/>
  <c r="H219" i="12"/>
  <c r="K219" s="1"/>
  <c r="E219" i="10"/>
  <c r="C219" s="1"/>
  <c r="D219" i="4"/>
  <c r="B220" i="3"/>
  <c r="A220" i="19"/>
  <c r="G220" i="12"/>
  <c r="B220" i="11"/>
  <c r="D220" i="5"/>
  <c r="C221" i="19"/>
  <c r="D221" i="8"/>
  <c r="C221" s="1"/>
  <c r="F221" i="12"/>
  <c r="C221" i="13"/>
  <c r="C221" i="5"/>
  <c r="E222" i="4"/>
  <c r="C223" i="3"/>
  <c r="E223" i="11"/>
  <c r="H223" i="12"/>
  <c r="K223" s="1"/>
  <c r="E223" i="10"/>
  <c r="C223" s="1"/>
  <c r="D223" i="4"/>
  <c r="D223" i="7"/>
  <c r="B224" i="3"/>
  <c r="G224" i="12"/>
  <c r="C224" i="4"/>
  <c r="C225" i="19"/>
  <c r="D225" i="8"/>
  <c r="C225" s="1"/>
  <c r="F225" i="12"/>
  <c r="C225" i="5"/>
  <c r="D226" i="3"/>
  <c r="C226" i="7"/>
  <c r="C227" i="3"/>
  <c r="B227" i="19"/>
  <c r="E227" i="11"/>
  <c r="H227" i="12"/>
  <c r="K227" s="1"/>
  <c r="E227" i="10"/>
  <c r="C227" s="1"/>
  <c r="D227" i="7"/>
  <c r="B228" i="3"/>
  <c r="A228" i="19"/>
  <c r="D228" i="11"/>
  <c r="G228" i="12"/>
  <c r="C228" i="4"/>
  <c r="D228" i="5"/>
  <c r="C229" i="19"/>
  <c r="C229" i="11"/>
  <c r="F229" i="12"/>
  <c r="D230" i="3"/>
  <c r="C230" i="7"/>
  <c r="E230" i="4"/>
  <c r="C231" i="3"/>
  <c r="E231" i="11"/>
  <c r="H231" i="12"/>
  <c r="K231" s="1"/>
  <c r="D231" i="4"/>
  <c r="D231" i="7"/>
  <c r="B232" i="3"/>
  <c r="D232" i="11"/>
  <c r="B232"/>
  <c r="C232" i="4"/>
  <c r="D232" i="5"/>
  <c r="C233" i="19"/>
  <c r="D233" i="8"/>
  <c r="C233" s="1"/>
  <c r="C233" i="11"/>
  <c r="F233" i="12"/>
  <c r="C233" i="5"/>
  <c r="D234" i="3"/>
  <c r="C234" i="7"/>
  <c r="E234" i="4"/>
  <c r="B235" i="19"/>
  <c r="E235" i="11"/>
  <c r="E235" i="10"/>
  <c r="C235" s="1"/>
  <c r="D235" i="4"/>
  <c r="D235" i="7"/>
  <c r="A236" i="19"/>
  <c r="D236" i="11"/>
  <c r="G236" i="12"/>
  <c r="B236" i="11"/>
  <c r="C236" i="4"/>
  <c r="C237" i="19"/>
  <c r="D237" i="8"/>
  <c r="C237" s="1"/>
  <c r="C237" i="11"/>
  <c r="F237" i="12"/>
  <c r="C237" i="5"/>
  <c r="D238" i="3"/>
  <c r="C238" i="7"/>
  <c r="B238" i="6"/>
  <c r="C239" i="3"/>
  <c r="B239" i="19"/>
  <c r="E239" i="11"/>
  <c r="H239" i="12"/>
  <c r="K239" s="1"/>
  <c r="E239" i="10"/>
  <c r="C239" s="1"/>
  <c r="D239" i="7"/>
  <c r="B240" i="3"/>
  <c r="A240" i="19"/>
  <c r="D240" i="11"/>
  <c r="G240" i="12"/>
  <c r="B240" i="11"/>
  <c r="C240" i="4"/>
  <c r="C241" i="19"/>
  <c r="D241" i="8"/>
  <c r="C241" s="1"/>
  <c r="C241" i="11"/>
  <c r="F241" i="12"/>
  <c r="C241" i="5"/>
  <c r="D242" i="3"/>
  <c r="C242" i="7"/>
  <c r="C243" i="3"/>
  <c r="B243" i="19"/>
  <c r="H243" i="12"/>
  <c r="K243" s="1"/>
  <c r="E243" i="10"/>
  <c r="C243" s="1"/>
  <c r="D243" i="4"/>
  <c r="B244" i="3"/>
  <c r="A244" i="19"/>
  <c r="B244" i="11"/>
  <c r="D244" i="5"/>
  <c r="C245" i="19"/>
  <c r="D245" i="8"/>
  <c r="C245" s="1"/>
  <c r="F245" i="12"/>
  <c r="C245" i="13"/>
  <c r="C245" i="5"/>
  <c r="E246" i="4"/>
  <c r="C247" i="3"/>
  <c r="B247" i="19"/>
  <c r="E247" i="11"/>
  <c r="H247" i="12"/>
  <c r="K247" s="1"/>
  <c r="E247" i="10"/>
  <c r="C247" s="1"/>
  <c r="D247" i="7"/>
  <c r="B248" i="3"/>
  <c r="A248" i="19"/>
  <c r="D248" i="11"/>
  <c r="B248"/>
  <c r="C248" i="4"/>
  <c r="D248" i="5"/>
  <c r="D249" i="8"/>
  <c r="C249" s="1"/>
  <c r="C249" i="11"/>
  <c r="F249" i="12"/>
  <c r="D250" i="3"/>
  <c r="C250" i="7"/>
  <c r="E250" i="4"/>
  <c r="C251" i="3"/>
  <c r="H251" i="12"/>
  <c r="K251" s="1"/>
  <c r="E251" i="10"/>
  <c r="C251" s="1"/>
  <c r="D251" i="4"/>
  <c r="B252" i="3"/>
  <c r="A252" i="19"/>
  <c r="G252" i="12"/>
  <c r="B252" i="11"/>
  <c r="D252" i="5"/>
  <c r="C253" i="19"/>
  <c r="D253" i="8"/>
  <c r="C253" s="1"/>
  <c r="F253" i="12"/>
  <c r="C253" i="5"/>
  <c r="E254" i="4"/>
  <c r="C255" i="3"/>
  <c r="H255" i="12"/>
  <c r="K255" s="1"/>
  <c r="E255" i="10"/>
  <c r="C255" s="1"/>
  <c r="D255" i="4"/>
  <c r="A256" i="19"/>
  <c r="C3" i="3"/>
  <c r="B3" i="19"/>
  <c r="E3" i="11"/>
  <c r="F4" i="3"/>
  <c r="D5" i="8"/>
  <c r="C5" s="1"/>
  <c r="C5" i="13"/>
  <c r="C5" i="5"/>
  <c r="D6" i="3"/>
  <c r="C6" i="7"/>
  <c r="B6" i="12"/>
  <c r="E6" i="4"/>
  <c r="E7" i="11"/>
  <c r="H7" i="12"/>
  <c r="K7" s="1"/>
  <c r="D7" i="4"/>
  <c r="D7" i="7"/>
  <c r="G8" i="12"/>
  <c r="C8" i="4"/>
  <c r="D8" i="5"/>
  <c r="C9" i="9"/>
  <c r="G9" s="1"/>
  <c r="C9" i="19"/>
  <c r="D10" i="3"/>
  <c r="C10" i="7"/>
  <c r="E10" i="4"/>
  <c r="C11" i="3"/>
  <c r="B11" i="19"/>
  <c r="E11" i="11"/>
  <c r="E11" i="10"/>
  <c r="C11" s="1"/>
  <c r="D11" i="4"/>
  <c r="D11" i="7"/>
  <c r="B12" i="3"/>
  <c r="A12" i="19"/>
  <c r="C13"/>
  <c r="F13" i="12"/>
  <c r="C13" i="6"/>
  <c r="E13" s="1"/>
  <c r="C13" i="5"/>
  <c r="D14" i="3"/>
  <c r="C14" i="7"/>
  <c r="E14" i="4"/>
  <c r="E15" i="11"/>
  <c r="H15" i="12"/>
  <c r="K15" s="1"/>
  <c r="C17" i="19"/>
  <c r="F17" i="12"/>
  <c r="C17" i="6"/>
  <c r="E17" s="1"/>
  <c r="C17" i="5"/>
  <c r="D18" i="3"/>
  <c r="C18" i="7"/>
  <c r="E18" i="4"/>
  <c r="C19" i="3"/>
  <c r="B19" i="19"/>
  <c r="E19" i="11"/>
  <c r="H19" i="12"/>
  <c r="K19" s="1"/>
  <c r="B20" i="3"/>
  <c r="A20" i="19"/>
  <c r="G20" i="12"/>
  <c r="F20" i="3"/>
  <c r="C20" i="4"/>
  <c r="D20" i="5"/>
  <c r="D21" i="8"/>
  <c r="C21" s="1"/>
  <c r="D22" i="3"/>
  <c r="C22" i="7"/>
  <c r="E22" i="4"/>
  <c r="C23" i="3"/>
  <c r="B23" i="19"/>
  <c r="E23" i="11"/>
  <c r="H23" i="12"/>
  <c r="K23" s="1"/>
  <c r="B24" i="3"/>
  <c r="A24" i="19"/>
  <c r="D25" i="8"/>
  <c r="C25" s="1"/>
  <c r="C25" i="6"/>
  <c r="E25" s="1"/>
  <c r="C25" i="5"/>
  <c r="D26" i="3"/>
  <c r="C26" i="7"/>
  <c r="B26" i="12"/>
  <c r="E26" i="4"/>
  <c r="E27" i="11"/>
  <c r="D28"/>
  <c r="F28" i="3"/>
  <c r="C28" i="4"/>
  <c r="D28" i="5"/>
  <c r="D29" i="8"/>
  <c r="C29" s="1"/>
  <c r="C29" i="11"/>
  <c r="C29" i="6"/>
  <c r="E29" s="1"/>
  <c r="C29" i="5"/>
  <c r="D30" i="3"/>
  <c r="C30" i="7"/>
  <c r="E30" i="4"/>
  <c r="E31" i="11"/>
  <c r="B32" i="3"/>
  <c r="A32" i="19"/>
  <c r="B32" i="11"/>
  <c r="C32" i="4"/>
  <c r="D32" i="5"/>
  <c r="D33" i="8"/>
  <c r="C33" s="1"/>
  <c r="C33" i="11"/>
  <c r="C33" i="6"/>
  <c r="E33" s="1"/>
  <c r="C33" i="5"/>
  <c r="D34" i="3"/>
  <c r="C34" i="7"/>
  <c r="E34" i="4"/>
  <c r="C35" i="3"/>
  <c r="B35" i="19"/>
  <c r="E35" i="11"/>
  <c r="H35" i="12"/>
  <c r="K35" s="1"/>
  <c r="C37" i="19"/>
  <c r="C37" i="11"/>
  <c r="F37" i="12"/>
  <c r="D38" i="3"/>
  <c r="C38" i="7"/>
  <c r="E38" i="4"/>
  <c r="C39" i="3"/>
  <c r="B39" i="19"/>
  <c r="E39" i="11"/>
  <c r="E39" i="10"/>
  <c r="C39" s="1"/>
  <c r="D39" i="4"/>
  <c r="D39" i="7"/>
  <c r="B40" i="11"/>
  <c r="C40" i="4"/>
  <c r="D40" i="5"/>
  <c r="C41" i="19"/>
  <c r="C41" i="11"/>
  <c r="F41" i="12"/>
  <c r="D42" i="3"/>
  <c r="C42" i="7"/>
  <c r="B42" i="12"/>
  <c r="E42" i="4"/>
  <c r="C43" i="3"/>
  <c r="B43" i="19"/>
  <c r="E43" i="11"/>
  <c r="E43" i="10"/>
  <c r="C43" s="1"/>
  <c r="D43" i="4"/>
  <c r="D43" i="7"/>
  <c r="A44" i="19"/>
  <c r="D44" i="11"/>
  <c r="F44" i="3"/>
  <c r="C44" i="4"/>
  <c r="D44" i="5"/>
  <c r="D45" i="8"/>
  <c r="C45" s="1"/>
  <c r="C45" i="11"/>
  <c r="C45" i="6"/>
  <c r="E45" s="1"/>
  <c r="C45" i="5"/>
  <c r="D46" i="3"/>
  <c r="C46" i="7"/>
  <c r="B46" i="12"/>
  <c r="E46" i="4"/>
  <c r="E47" i="11"/>
  <c r="H47" i="12"/>
  <c r="K47" s="1"/>
  <c r="E47" i="10"/>
  <c r="C47" s="1"/>
  <c r="D47" i="4"/>
  <c r="D47" i="7"/>
  <c r="B48" i="11"/>
  <c r="C49" i="9"/>
  <c r="G49" s="1"/>
  <c r="C49" i="19"/>
  <c r="D49" i="8"/>
  <c r="C49" s="1"/>
  <c r="C49" i="11"/>
  <c r="D50" i="3"/>
  <c r="C50" i="7"/>
  <c r="E50" i="4"/>
  <c r="C51" i="3"/>
  <c r="B51" i="19"/>
  <c r="E51" i="11"/>
  <c r="E51" i="10"/>
  <c r="C51" s="1"/>
  <c r="D51" i="4"/>
  <c r="D51" i="7"/>
  <c r="A52" i="19"/>
  <c r="G52" i="12"/>
  <c r="F52" i="3"/>
  <c r="C52" i="4"/>
  <c r="D52" i="5"/>
  <c r="C53" i="19"/>
  <c r="D53" i="8"/>
  <c r="C53" s="1"/>
  <c r="C53" i="11"/>
  <c r="D54" i="3"/>
  <c r="C54" i="7"/>
  <c r="E54" i="4"/>
  <c r="C55" i="3"/>
  <c r="B55" i="19"/>
  <c r="E55" i="11"/>
  <c r="E55" i="10"/>
  <c r="C55" s="1"/>
  <c r="D55" i="4"/>
  <c r="D55" i="7"/>
  <c r="B56" i="3"/>
  <c r="A56" i="19"/>
  <c r="B56" i="11"/>
  <c r="C56" i="4"/>
  <c r="D56" i="5"/>
  <c r="D57" i="8"/>
  <c r="C57" s="1"/>
  <c r="C57" i="11"/>
  <c r="C57" i="5"/>
  <c r="D58" i="3"/>
  <c r="C58" i="7"/>
  <c r="E58" i="4"/>
  <c r="C59" i="3"/>
  <c r="B59" i="19"/>
  <c r="E59" i="11"/>
  <c r="H59" i="12"/>
  <c r="K59" s="1"/>
  <c r="D60" i="11"/>
  <c r="C61"/>
  <c r="F61" i="12"/>
  <c r="D62" i="3"/>
  <c r="C62" i="7"/>
  <c r="B62" i="12"/>
  <c r="E62" i="4"/>
  <c r="C63" i="3"/>
  <c r="B63" i="19"/>
  <c r="E63" i="11"/>
  <c r="E63" i="10"/>
  <c r="C63" s="1"/>
  <c r="B64" i="3"/>
  <c r="A64" i="19"/>
  <c r="D64" i="11"/>
  <c r="B64"/>
  <c r="C65" i="9"/>
  <c r="G65" s="1"/>
  <c r="C65" i="19"/>
  <c r="C65" i="11"/>
  <c r="D66" i="3"/>
  <c r="C66" i="7"/>
  <c r="B66" i="12"/>
  <c r="E66" i="4"/>
  <c r="E67" i="11"/>
  <c r="D67" i="4"/>
  <c r="D67" i="7"/>
  <c r="A68" i="19"/>
  <c r="D68" i="11"/>
  <c r="B68"/>
  <c r="C69" i="9"/>
  <c r="G69" s="1"/>
  <c r="C69" i="19"/>
  <c r="C69" i="11"/>
  <c r="D70" i="3"/>
  <c r="C70" i="7"/>
  <c r="E70" i="4"/>
  <c r="C71" i="3"/>
  <c r="B71" i="19"/>
  <c r="E71" i="11"/>
  <c r="C73"/>
  <c r="C74" i="7"/>
  <c r="C77" i="11"/>
  <c r="C78" i="7"/>
  <c r="E79" i="11"/>
  <c r="C81" i="5"/>
  <c r="B82" i="12"/>
  <c r="D84" i="11"/>
  <c r="D86" i="3"/>
  <c r="D88" i="11"/>
  <c r="C90" i="7"/>
  <c r="E91" i="11"/>
  <c r="E95" i="10"/>
  <c r="C95" s="1"/>
  <c r="D107" i="4"/>
  <c r="C109" i="19"/>
  <c r="E110" i="4"/>
  <c r="C112"/>
  <c r="F113" i="12"/>
  <c r="D117" i="8"/>
  <c r="C117" s="1"/>
  <c r="E123" i="10"/>
  <c r="C123" s="1"/>
  <c r="D126" i="3"/>
  <c r="B128" i="11"/>
  <c r="C137" i="19"/>
  <c r="D147" i="7"/>
  <c r="D155"/>
  <c r="E159" i="10"/>
  <c r="C159" s="1"/>
  <c r="B163" i="19"/>
  <c r="C168" i="4"/>
  <c r="E169" i="11"/>
  <c r="D170"/>
  <c r="D172"/>
  <c r="E172"/>
  <c r="E174"/>
  <c r="D175" i="8"/>
  <c r="C175" s="1"/>
  <c r="C175" i="11"/>
  <c r="F175" i="12"/>
  <c r="B176" i="3"/>
  <c r="C176"/>
  <c r="B176" i="19"/>
  <c r="E176" i="11"/>
  <c r="H176" i="12"/>
  <c r="K176" s="1"/>
  <c r="E176" i="10"/>
  <c r="C176" s="1"/>
  <c r="D176" i="4"/>
  <c r="D176" i="7"/>
  <c r="C177" i="19"/>
  <c r="E178" i="11"/>
  <c r="E180"/>
  <c r="B180"/>
  <c r="E182"/>
  <c r="E182" i="4"/>
  <c r="D183" i="8"/>
  <c r="C183" s="1"/>
  <c r="C183" i="11"/>
  <c r="E183" i="10"/>
  <c r="C183" s="1"/>
  <c r="C184" i="3"/>
  <c r="B184" i="19"/>
  <c r="E184" i="11"/>
  <c r="G184" i="12"/>
  <c r="E184" i="10"/>
  <c r="C184" s="1"/>
  <c r="E186" i="11"/>
  <c r="A188" i="19"/>
  <c r="E188" i="11"/>
  <c r="C189" i="13"/>
  <c r="E190" i="11"/>
  <c r="C191" i="19"/>
  <c r="D191" i="8"/>
  <c r="C191" s="1"/>
  <c r="C191" i="5"/>
  <c r="C192" i="3"/>
  <c r="B192" i="19"/>
  <c r="E192" i="11"/>
  <c r="H192" i="12"/>
  <c r="K192" s="1"/>
  <c r="E192" i="10"/>
  <c r="C192" s="1"/>
  <c r="D192" i="4"/>
  <c r="D192" i="5"/>
  <c r="D192" i="7"/>
  <c r="E194" i="11"/>
  <c r="B196" i="3"/>
  <c r="E196" i="11"/>
  <c r="E198"/>
  <c r="D199" i="8"/>
  <c r="C199" s="1"/>
  <c r="C199" i="11"/>
  <c r="C200" i="3"/>
  <c r="B200" i="19"/>
  <c r="E200" i="11"/>
  <c r="H200" i="12"/>
  <c r="K200" s="1"/>
  <c r="E200" i="10"/>
  <c r="C200" s="1"/>
  <c r="D200" i="4"/>
  <c r="D200" i="7"/>
  <c r="C201" i="5"/>
  <c r="E202" i="11"/>
  <c r="E202" i="4"/>
  <c r="H203" i="12"/>
  <c r="K203" s="1"/>
  <c r="E204" i="11"/>
  <c r="C204" i="4"/>
  <c r="F205" i="12"/>
  <c r="D206" i="11"/>
  <c r="E206"/>
  <c r="D207" i="8"/>
  <c r="C207" s="1"/>
  <c r="C207" i="11"/>
  <c r="D207" i="7"/>
  <c r="C208" i="3"/>
  <c r="B208" i="19"/>
  <c r="E208" i="11"/>
  <c r="H208" i="12"/>
  <c r="K208" s="1"/>
  <c r="E208" i="10"/>
  <c r="C208" s="1"/>
  <c r="D208" i="4"/>
  <c r="D208" i="7"/>
  <c r="C209" i="5"/>
  <c r="D210" i="11"/>
  <c r="E210"/>
  <c r="C210" i="7"/>
  <c r="C211" i="11"/>
  <c r="D211" i="7"/>
  <c r="E212" i="11"/>
  <c r="C213" i="19"/>
  <c r="D214" i="11"/>
  <c r="E214"/>
  <c r="C215" i="3"/>
  <c r="C215" i="19"/>
  <c r="C215" i="11"/>
  <c r="B216" i="3"/>
  <c r="C216"/>
  <c r="B216" i="19"/>
  <c r="E216" i="11"/>
  <c r="G216" i="12"/>
  <c r="E216" i="10"/>
  <c r="C216" s="1"/>
  <c r="D216" i="5"/>
  <c r="F217" i="12"/>
  <c r="E218" i="11"/>
  <c r="E218" i="4"/>
  <c r="E219" i="11"/>
  <c r="D219" i="7"/>
  <c r="D220" i="11"/>
  <c r="E220"/>
  <c r="C220" i="4"/>
  <c r="C221" i="11"/>
  <c r="D222" i="3"/>
  <c r="C222" i="7"/>
  <c r="C223" i="19"/>
  <c r="B223"/>
  <c r="C223" i="11"/>
  <c r="F223" i="12"/>
  <c r="C224" i="3"/>
  <c r="A224" i="19"/>
  <c r="B224"/>
  <c r="D224" i="11"/>
  <c r="E224"/>
  <c r="H224" i="12"/>
  <c r="K224" s="1"/>
  <c r="B224" i="11"/>
  <c r="E224" i="10"/>
  <c r="C224" s="1"/>
  <c r="D224" i="4"/>
  <c r="D224" i="5"/>
  <c r="D224" i="7"/>
  <c r="C225" i="11"/>
  <c r="D226"/>
  <c r="E226"/>
  <c r="E226" i="4"/>
  <c r="C227" i="11"/>
  <c r="D227"/>
  <c r="D227" i="4"/>
  <c r="E228" i="11"/>
  <c r="B228"/>
  <c r="D229" i="8"/>
  <c r="C229" s="1"/>
  <c r="C229" i="5"/>
  <c r="D230" i="11"/>
  <c r="B231" i="19"/>
  <c r="C231" i="11"/>
  <c r="E231" i="10"/>
  <c r="C231" s="1"/>
  <c r="A232" i="19"/>
  <c r="E232" i="11"/>
  <c r="G232" i="12"/>
  <c r="C233" i="9"/>
  <c r="G233" s="1"/>
  <c r="E234" i="11"/>
  <c r="C235" i="3"/>
  <c r="H235" i="12"/>
  <c r="K235" s="1"/>
  <c r="B236" i="3"/>
  <c r="E236" i="11"/>
  <c r="D236" i="5"/>
  <c r="E238" i="11"/>
  <c r="E238" i="4"/>
  <c r="D239" i="11"/>
  <c r="D239" i="4"/>
  <c r="C240" i="11"/>
  <c r="E240"/>
  <c r="D240" i="5"/>
  <c r="D242" i="11"/>
  <c r="E242" i="4"/>
  <c r="C243" i="11"/>
  <c r="E243"/>
  <c r="D243" i="7"/>
  <c r="D244" i="11"/>
  <c r="E244"/>
  <c r="C244" i="4"/>
  <c r="C245" i="11"/>
  <c r="D246" i="3"/>
  <c r="D246" i="11"/>
  <c r="E246"/>
  <c r="C246" i="7"/>
  <c r="D247" i="4"/>
  <c r="E248" i="11"/>
  <c r="G248" i="12"/>
  <c r="C249" i="19"/>
  <c r="C249" i="5"/>
  <c r="E250" i="11"/>
  <c r="B251" i="19"/>
  <c r="E251" i="11"/>
  <c r="D251" i="7"/>
  <c r="D252" i="11"/>
  <c r="E252"/>
  <c r="C252" i="4"/>
  <c r="C253" i="11"/>
  <c r="D254" i="3"/>
  <c r="D254" i="11"/>
  <c r="E254"/>
  <c r="C254" i="7"/>
  <c r="B255" i="19"/>
  <c r="D255" i="8"/>
  <c r="C255" s="1"/>
  <c r="E255" i="11"/>
  <c r="D255" i="7"/>
  <c r="B256" i="19"/>
  <c r="A1" i="20"/>
  <c r="C1" i="19"/>
  <c r="B1"/>
  <c r="A1"/>
  <c r="B1" i="11"/>
  <c r="D1"/>
  <c r="E1"/>
  <c r="D3"/>
  <c r="D4"/>
  <c r="E4"/>
  <c r="D5"/>
  <c r="E5"/>
  <c r="D6"/>
  <c r="E6"/>
  <c r="D7"/>
  <c r="D8"/>
  <c r="E8"/>
  <c r="D9"/>
  <c r="E9"/>
  <c r="D10"/>
  <c r="E10"/>
  <c r="D11"/>
  <c r="D12"/>
  <c r="E12"/>
  <c r="D13"/>
  <c r="E13"/>
  <c r="D14"/>
  <c r="E14"/>
  <c r="D15"/>
  <c r="D16"/>
  <c r="E16"/>
  <c r="D17"/>
  <c r="E17"/>
  <c r="D18"/>
  <c r="E18"/>
  <c r="D19"/>
  <c r="D20"/>
  <c r="E20"/>
  <c r="D21"/>
  <c r="E21"/>
  <c r="D22"/>
  <c r="E22"/>
  <c r="D23"/>
  <c r="D24"/>
  <c r="E24"/>
  <c r="D25"/>
  <c r="E25"/>
  <c r="D26"/>
  <c r="E26"/>
  <c r="D27"/>
  <c r="E28"/>
  <c r="D29"/>
  <c r="E29"/>
  <c r="D30"/>
  <c r="E30"/>
  <c r="D31"/>
  <c r="D32"/>
  <c r="E32"/>
  <c r="D33"/>
  <c r="E33"/>
  <c r="D34"/>
  <c r="E34"/>
  <c r="D35"/>
  <c r="D36"/>
  <c r="E36"/>
  <c r="D37"/>
  <c r="E37"/>
  <c r="D38"/>
  <c r="E38"/>
  <c r="D39"/>
  <c r="D40"/>
  <c r="E40"/>
  <c r="D41"/>
  <c r="E41"/>
  <c r="D42"/>
  <c r="E42"/>
  <c r="D43"/>
  <c r="E44"/>
  <c r="D45"/>
  <c r="E45"/>
  <c r="D46"/>
  <c r="E46"/>
  <c r="D47"/>
  <c r="D48"/>
  <c r="E48"/>
  <c r="D49"/>
  <c r="E49"/>
  <c r="D50"/>
  <c r="E50"/>
  <c r="D51"/>
  <c r="D52"/>
  <c r="E52"/>
  <c r="D53"/>
  <c r="E53"/>
  <c r="D54"/>
  <c r="E54"/>
  <c r="D55"/>
  <c r="D56"/>
  <c r="E56"/>
  <c r="D57"/>
  <c r="E57"/>
  <c r="D58"/>
  <c r="E58"/>
  <c r="D59"/>
  <c r="E60"/>
  <c r="D61"/>
  <c r="E61"/>
  <c r="D62"/>
  <c r="E62"/>
  <c r="D63"/>
  <c r="E64"/>
  <c r="D65"/>
  <c r="E65"/>
  <c r="D66"/>
  <c r="E66"/>
  <c r="D67"/>
  <c r="E68"/>
  <c r="D69"/>
  <c r="E69"/>
  <c r="D70"/>
  <c r="E70"/>
  <c r="D71"/>
  <c r="E72"/>
  <c r="D73"/>
  <c r="E73"/>
  <c r="D74"/>
  <c r="E74"/>
  <c r="D75"/>
  <c r="E76"/>
  <c r="D77"/>
  <c r="E77"/>
  <c r="D78"/>
  <c r="E78"/>
  <c r="D79"/>
  <c r="E80"/>
  <c r="D81"/>
  <c r="E81"/>
  <c r="D82"/>
  <c r="E82"/>
  <c r="D83"/>
  <c r="E84"/>
  <c r="D85"/>
  <c r="E85"/>
  <c r="D86"/>
  <c r="E86"/>
  <c r="D87"/>
  <c r="E88"/>
  <c r="D89"/>
  <c r="E89"/>
  <c r="D90"/>
  <c r="E90"/>
  <c r="D91"/>
  <c r="E92"/>
  <c r="D93"/>
  <c r="E93"/>
  <c r="D94"/>
  <c r="E94"/>
  <c r="D95"/>
  <c r="E96"/>
  <c r="D97"/>
  <c r="E97"/>
  <c r="D98"/>
  <c r="E98"/>
  <c r="D99"/>
  <c r="E100"/>
  <c r="D101"/>
  <c r="E101"/>
  <c r="D102"/>
  <c r="E102"/>
  <c r="D103"/>
  <c r="E104"/>
  <c r="D105"/>
  <c r="E105"/>
  <c r="D106"/>
  <c r="E106"/>
  <c r="D107"/>
  <c r="E108"/>
  <c r="D109"/>
  <c r="E109"/>
  <c r="D110"/>
  <c r="E110"/>
  <c r="D111"/>
  <c r="E112"/>
  <c r="D113"/>
  <c r="E113"/>
  <c r="D114"/>
  <c r="E114"/>
  <c r="D115"/>
  <c r="E116"/>
  <c r="D117"/>
  <c r="E117"/>
  <c r="D118"/>
  <c r="E118"/>
  <c r="D119"/>
  <c r="E120"/>
  <c r="D121"/>
  <c r="E121"/>
  <c r="D122"/>
  <c r="E122"/>
  <c r="D123"/>
  <c r="E124"/>
  <c r="D125"/>
  <c r="E125"/>
  <c r="D126"/>
  <c r="E126"/>
  <c r="D127"/>
  <c r="E128"/>
  <c r="D129"/>
  <c r="E129"/>
  <c r="D130"/>
  <c r="E130"/>
  <c r="D131"/>
  <c r="E132"/>
  <c r="D133"/>
  <c r="E133"/>
  <c r="D134"/>
  <c r="E134"/>
  <c r="D135"/>
  <c r="E136"/>
  <c r="D137"/>
  <c r="E137"/>
  <c r="D138"/>
  <c r="E138"/>
  <c r="D139"/>
  <c r="E140"/>
  <c r="D141"/>
  <c r="E141"/>
  <c r="D142"/>
  <c r="E142"/>
  <c r="D143"/>
  <c r="E144"/>
  <c r="D145"/>
  <c r="E145"/>
  <c r="D146"/>
  <c r="E146"/>
  <c r="D147"/>
  <c r="E148"/>
  <c r="D149"/>
  <c r="E149"/>
  <c r="D150"/>
  <c r="E150"/>
  <c r="D151"/>
  <c r="E152"/>
  <c r="D153"/>
  <c r="E153"/>
  <c r="D154"/>
  <c r="E154"/>
  <c r="D155"/>
  <c r="E156"/>
  <c r="D157"/>
  <c r="E157"/>
  <c r="D158"/>
  <c r="E158"/>
  <c r="D159"/>
  <c r="E160"/>
  <c r="D161"/>
  <c r="E161"/>
  <c r="D162"/>
  <c r="E162"/>
  <c r="D163"/>
  <c r="E164"/>
  <c r="D165"/>
  <c r="E165"/>
  <c r="D166"/>
  <c r="E166"/>
  <c r="D167"/>
  <c r="E168"/>
  <c r="D169"/>
  <c r="E170"/>
  <c r="D171"/>
  <c r="D173"/>
  <c r="E173"/>
  <c r="D174"/>
  <c r="D175"/>
  <c r="D177"/>
  <c r="E177"/>
  <c r="D178"/>
  <c r="D179"/>
  <c r="D181"/>
  <c r="E181"/>
  <c r="D182"/>
  <c r="D183"/>
  <c r="D185"/>
  <c r="E185"/>
  <c r="D186"/>
  <c r="D187"/>
  <c r="D189"/>
  <c r="E189"/>
  <c r="D190"/>
  <c r="D191"/>
  <c r="D193"/>
  <c r="D194"/>
  <c r="D195"/>
  <c r="D197"/>
  <c r="D198"/>
  <c r="D199"/>
  <c r="D201"/>
  <c r="D202"/>
  <c r="D203"/>
  <c r="D205"/>
  <c r="D207"/>
  <c r="D209"/>
  <c r="E209"/>
  <c r="D211"/>
  <c r="D213"/>
  <c r="E213"/>
  <c r="D215"/>
  <c r="D217"/>
  <c r="E217"/>
  <c r="D219"/>
  <c r="D221"/>
  <c r="D223"/>
  <c r="D225"/>
  <c r="E225"/>
  <c r="D229"/>
  <c r="D231"/>
  <c r="D233"/>
  <c r="D234"/>
  <c r="D237"/>
  <c r="D238"/>
  <c r="D241"/>
  <c r="D245"/>
  <c r="E245"/>
  <c r="D247"/>
  <c r="D249"/>
  <c r="E249"/>
  <c r="D253"/>
  <c r="D255"/>
  <c r="T2" i="1"/>
  <c r="D2" i="11" s="1"/>
  <c r="U2" i="1"/>
  <c r="E2" i="11" s="1"/>
  <c r="F1" i="3"/>
  <c r="C1" i="13"/>
  <c r="B1"/>
  <c r="A1"/>
  <c r="G1" i="12"/>
  <c r="H1"/>
  <c r="F1"/>
  <c r="E4"/>
  <c r="D1"/>
  <c r="C1"/>
  <c r="B1"/>
  <c r="A1"/>
  <c r="C1" i="11"/>
  <c r="A1"/>
  <c r="C3"/>
  <c r="C4"/>
  <c r="C5"/>
  <c r="C6"/>
  <c r="C7"/>
  <c r="C8"/>
  <c r="C9"/>
  <c r="C10"/>
  <c r="C11"/>
  <c r="C12"/>
  <c r="C13"/>
  <c r="C14"/>
  <c r="C15"/>
  <c r="C16"/>
  <c r="C17"/>
  <c r="C18"/>
  <c r="C19"/>
  <c r="C20"/>
  <c r="C21"/>
  <c r="C22"/>
  <c r="C23"/>
  <c r="C24"/>
  <c r="C25"/>
  <c r="C26"/>
  <c r="C27"/>
  <c r="C28"/>
  <c r="C30"/>
  <c r="C31"/>
  <c r="C32"/>
  <c r="C34"/>
  <c r="C35"/>
  <c r="C36"/>
  <c r="C38"/>
  <c r="C39"/>
  <c r="C40"/>
  <c r="C42"/>
  <c r="C43"/>
  <c r="C44"/>
  <c r="C46"/>
  <c r="C47"/>
  <c r="C48"/>
  <c r="C50"/>
  <c r="C51"/>
  <c r="C52"/>
  <c r="C54"/>
  <c r="C55"/>
  <c r="C56"/>
  <c r="C58"/>
  <c r="C59"/>
  <c r="C60"/>
  <c r="C62"/>
  <c r="C63"/>
  <c r="C64"/>
  <c r="C66"/>
  <c r="C67"/>
  <c r="C68"/>
  <c r="C70"/>
  <c r="C71"/>
  <c r="C72"/>
  <c r="C74"/>
  <c r="C75"/>
  <c r="C76"/>
  <c r="C78"/>
  <c r="C79"/>
  <c r="C80"/>
  <c r="C82"/>
  <c r="C83"/>
  <c r="C84"/>
  <c r="C86"/>
  <c r="C87"/>
  <c r="C88"/>
  <c r="C90"/>
  <c r="C91"/>
  <c r="C92"/>
  <c r="C94"/>
  <c r="C95"/>
  <c r="C96"/>
  <c r="C98"/>
  <c r="C99"/>
  <c r="C100"/>
  <c r="C102"/>
  <c r="C103"/>
  <c r="C104"/>
  <c r="C106"/>
  <c r="C107"/>
  <c r="C108"/>
  <c r="C110"/>
  <c r="C111"/>
  <c r="C112"/>
  <c r="C114"/>
  <c r="C115"/>
  <c r="C116"/>
  <c r="C118"/>
  <c r="C119"/>
  <c r="C120"/>
  <c r="C122"/>
  <c r="C123"/>
  <c r="C124"/>
  <c r="C126"/>
  <c r="C127"/>
  <c r="C128"/>
  <c r="C130"/>
  <c r="C131"/>
  <c r="C132"/>
  <c r="C134"/>
  <c r="C135"/>
  <c r="C136"/>
  <c r="C138"/>
  <c r="C139"/>
  <c r="C140"/>
  <c r="C142"/>
  <c r="C143"/>
  <c r="C144"/>
  <c r="C146"/>
  <c r="C147"/>
  <c r="C148"/>
  <c r="C150"/>
  <c r="C151"/>
  <c r="C152"/>
  <c r="C154"/>
  <c r="C155"/>
  <c r="C156"/>
  <c r="C158"/>
  <c r="C159"/>
  <c r="C160"/>
  <c r="C162"/>
  <c r="C163"/>
  <c r="C164"/>
  <c r="C166"/>
  <c r="C167"/>
  <c r="C168"/>
  <c r="C170"/>
  <c r="C171"/>
  <c r="C172"/>
  <c r="C174"/>
  <c r="C176"/>
  <c r="C178"/>
  <c r="C180"/>
  <c r="C182"/>
  <c r="C184"/>
  <c r="C186"/>
  <c r="C188"/>
  <c r="C190"/>
  <c r="C192"/>
  <c r="C194"/>
  <c r="C196"/>
  <c r="C198"/>
  <c r="C200"/>
  <c r="C202"/>
  <c r="C204"/>
  <c r="C206"/>
  <c r="C208"/>
  <c r="C210"/>
  <c r="C212"/>
  <c r="C214"/>
  <c r="C216"/>
  <c r="C218"/>
  <c r="C220"/>
  <c r="C222"/>
  <c r="C224"/>
  <c r="C226"/>
  <c r="C228"/>
  <c r="C230"/>
  <c r="C232"/>
  <c r="C234"/>
  <c r="C236"/>
  <c r="C238"/>
  <c r="C242"/>
  <c r="C246"/>
  <c r="C248"/>
  <c r="C250"/>
  <c r="C254"/>
  <c r="S2" i="1"/>
  <c r="C2" i="11" s="1"/>
  <c r="Q2" i="1"/>
  <c r="R2"/>
  <c r="E1" i="10"/>
  <c r="D1"/>
  <c r="A1"/>
  <c r="E1" i="9"/>
  <c r="D1"/>
  <c r="C1"/>
  <c r="B1"/>
  <c r="D1" i="8"/>
  <c r="B1"/>
  <c r="A1"/>
  <c r="F1" i="7"/>
  <c r="E1"/>
  <c r="D1"/>
  <c r="C1"/>
  <c r="B1"/>
  <c r="A1"/>
  <c r="C4" i="13"/>
  <c r="C25"/>
  <c r="C46"/>
  <c r="C53"/>
  <c r="AE2" i="1"/>
  <c r="E4" i="6"/>
  <c r="C1"/>
  <c r="D1"/>
  <c r="B1"/>
  <c r="A1"/>
  <c r="D1" i="5"/>
  <c r="C1"/>
  <c r="B1"/>
  <c r="A1"/>
  <c r="B1" i="4"/>
  <c r="D1"/>
  <c r="E1"/>
  <c r="C1"/>
  <c r="A1"/>
  <c r="C3" i="9"/>
  <c r="G3" s="1"/>
  <c r="D3" i="3"/>
  <c r="C3" i="19"/>
  <c r="A3"/>
  <c r="D3" i="8"/>
  <c r="C3" s="1"/>
  <c r="C3" i="7"/>
  <c r="G3" i="12"/>
  <c r="C3" i="6"/>
  <c r="E3" s="1"/>
  <c r="D3" i="12"/>
  <c r="N3" s="1"/>
  <c r="C3" i="4"/>
  <c r="D3"/>
  <c r="E3"/>
  <c r="C3" i="5"/>
  <c r="D3"/>
  <c r="D3" i="7"/>
  <c r="C4" i="3"/>
  <c r="D4"/>
  <c r="C4" i="19"/>
  <c r="A4"/>
  <c r="B4"/>
  <c r="D4" i="8"/>
  <c r="C4" s="1"/>
  <c r="C4" i="7"/>
  <c r="B4" i="12"/>
  <c r="C4" i="4"/>
  <c r="D4"/>
  <c r="E4"/>
  <c r="C4" i="5"/>
  <c r="D4"/>
  <c r="D4" i="7"/>
  <c r="C5" i="9"/>
  <c r="G5" s="1"/>
  <c r="B5" i="3"/>
  <c r="C5"/>
  <c r="D5"/>
  <c r="C5" i="19"/>
  <c r="A5"/>
  <c r="B5"/>
  <c r="C5" i="7"/>
  <c r="H5" i="12"/>
  <c r="K5" s="1"/>
  <c r="C5" i="6"/>
  <c r="E5" s="1"/>
  <c r="B5" i="11"/>
  <c r="C5" i="4"/>
  <c r="D5"/>
  <c r="E5"/>
  <c r="D5" i="5"/>
  <c r="D5" i="7"/>
  <c r="C6" i="3"/>
  <c r="C6" i="19"/>
  <c r="A6"/>
  <c r="B6"/>
  <c r="D6" i="8"/>
  <c r="C6" s="1"/>
  <c r="F6" i="12"/>
  <c r="C6" i="6"/>
  <c r="E6" s="1"/>
  <c r="D6" i="12"/>
  <c r="N6" s="1"/>
  <c r="C6" i="4"/>
  <c r="D6"/>
  <c r="C6" i="5"/>
  <c r="D6"/>
  <c r="D6" i="7"/>
  <c r="C7" i="3"/>
  <c r="D7"/>
  <c r="D7" i="10"/>
  <c r="A7" i="19"/>
  <c r="B7"/>
  <c r="D7" i="8"/>
  <c r="C7" s="1"/>
  <c r="C7" i="7"/>
  <c r="F7" i="12"/>
  <c r="G7"/>
  <c r="C7" i="6"/>
  <c r="E7" s="1"/>
  <c r="F7" i="3"/>
  <c r="C7" i="4"/>
  <c r="E7"/>
  <c r="C7" i="5"/>
  <c r="D7"/>
  <c r="B8" i="3"/>
  <c r="C8"/>
  <c r="D8"/>
  <c r="C8" i="19"/>
  <c r="A8"/>
  <c r="B8"/>
  <c r="D8" i="8"/>
  <c r="C8" s="1"/>
  <c r="C8" i="7"/>
  <c r="H8" i="12"/>
  <c r="K8" s="1"/>
  <c r="C8" i="6"/>
  <c r="E8" s="1"/>
  <c r="B8" i="11"/>
  <c r="D8" i="4"/>
  <c r="E8"/>
  <c r="C8" i="5"/>
  <c r="D8" i="7"/>
  <c r="B9" i="3"/>
  <c r="C9"/>
  <c r="D9"/>
  <c r="A9" i="19"/>
  <c r="B9"/>
  <c r="D9" i="8"/>
  <c r="C9" s="1"/>
  <c r="C9" i="7"/>
  <c r="G9" i="12"/>
  <c r="H9"/>
  <c r="K9" s="1"/>
  <c r="C9" i="6"/>
  <c r="E9" s="1"/>
  <c r="B9" i="11"/>
  <c r="E9" i="10"/>
  <c r="C9" s="1"/>
  <c r="C9" i="4"/>
  <c r="D9"/>
  <c r="E9"/>
  <c r="C9" i="5"/>
  <c r="D9"/>
  <c r="D9" i="7"/>
  <c r="C10" i="3"/>
  <c r="C10" i="19"/>
  <c r="A10"/>
  <c r="B10"/>
  <c r="D10" i="8"/>
  <c r="C10" s="1"/>
  <c r="G10" i="12"/>
  <c r="C10" i="6"/>
  <c r="E10" s="1"/>
  <c r="F10" i="3"/>
  <c r="E10" i="10"/>
  <c r="C10" s="1"/>
  <c r="C10" i="4"/>
  <c r="D10"/>
  <c r="C10" i="5"/>
  <c r="D10"/>
  <c r="D10" i="7"/>
  <c r="C11" i="9"/>
  <c r="G11" s="1"/>
  <c r="D11" i="3"/>
  <c r="C11" i="19"/>
  <c r="A11"/>
  <c r="D11" i="8"/>
  <c r="C11" s="1"/>
  <c r="C11" i="7"/>
  <c r="G11" i="12"/>
  <c r="H11"/>
  <c r="K11" s="1"/>
  <c r="C11" i="6"/>
  <c r="E11" s="1"/>
  <c r="F11" i="3"/>
  <c r="C11" i="4"/>
  <c r="E11"/>
  <c r="C11" i="5"/>
  <c r="D11"/>
  <c r="C12" i="9"/>
  <c r="G12" s="1"/>
  <c r="C12" i="3"/>
  <c r="D12"/>
  <c r="C12" i="19"/>
  <c r="B12"/>
  <c r="D12" i="8"/>
  <c r="C12" s="1"/>
  <c r="C12" i="7"/>
  <c r="F12" i="12"/>
  <c r="H12"/>
  <c r="K12" s="1"/>
  <c r="C12" i="6"/>
  <c r="E12" s="1"/>
  <c r="B12" i="11"/>
  <c r="E12" i="10"/>
  <c r="C12" s="1"/>
  <c r="C12" i="4"/>
  <c r="D12"/>
  <c r="E12"/>
  <c r="C12" i="5"/>
  <c r="D12"/>
  <c r="D12" i="7"/>
  <c r="B13" i="3"/>
  <c r="C13"/>
  <c r="D13"/>
  <c r="A13" i="19"/>
  <c r="B13"/>
  <c r="D13" i="8"/>
  <c r="C13" s="1"/>
  <c r="C13" i="7"/>
  <c r="G13" i="12"/>
  <c r="B13" i="11"/>
  <c r="E13" i="10"/>
  <c r="C13" s="1"/>
  <c r="C13" i="4"/>
  <c r="D13"/>
  <c r="E13"/>
  <c r="D13" i="5"/>
  <c r="D13" i="7"/>
  <c r="C14" i="9"/>
  <c r="G14" s="1"/>
  <c r="C14" i="3"/>
  <c r="C14" i="19"/>
  <c r="A14"/>
  <c r="B14"/>
  <c r="D14" i="8"/>
  <c r="C14" s="1"/>
  <c r="G14" i="12"/>
  <c r="H14"/>
  <c r="K14" s="1"/>
  <c r="C14" i="6"/>
  <c r="E14" s="1"/>
  <c r="F14" i="3"/>
  <c r="E14" i="10"/>
  <c r="C14" s="1"/>
  <c r="C14" i="4"/>
  <c r="D14"/>
  <c r="C14" i="5"/>
  <c r="D14"/>
  <c r="D14" i="7"/>
  <c r="C15" i="3"/>
  <c r="D15"/>
  <c r="C15" i="19"/>
  <c r="A15"/>
  <c r="B15"/>
  <c r="D15" i="8"/>
  <c r="C15" s="1"/>
  <c r="C15" i="7"/>
  <c r="C15" i="6"/>
  <c r="E15" s="1"/>
  <c r="F15" i="3"/>
  <c r="E15" i="10"/>
  <c r="C15" s="1"/>
  <c r="C15" i="4"/>
  <c r="D15"/>
  <c r="E15"/>
  <c r="C15" i="5"/>
  <c r="D15"/>
  <c r="D15" i="7"/>
  <c r="C16" i="9"/>
  <c r="G16" s="1"/>
  <c r="B16" i="3"/>
  <c r="C16"/>
  <c r="D16"/>
  <c r="C16" i="19"/>
  <c r="A16"/>
  <c r="B16"/>
  <c r="D16" i="8"/>
  <c r="C16" s="1"/>
  <c r="C16" i="7"/>
  <c r="F16" i="12"/>
  <c r="C16" i="6"/>
  <c r="E16" s="1"/>
  <c r="B16" i="11"/>
  <c r="E16" i="10"/>
  <c r="C16" s="1"/>
  <c r="C16" i="4"/>
  <c r="D16"/>
  <c r="E16"/>
  <c r="C16" i="5"/>
  <c r="D16"/>
  <c r="D16" i="7"/>
  <c r="C17" i="9"/>
  <c r="G17" s="1"/>
  <c r="C17" i="3"/>
  <c r="D17"/>
  <c r="A17" i="19"/>
  <c r="B17"/>
  <c r="D17" i="8"/>
  <c r="C17" s="1"/>
  <c r="C17" i="7"/>
  <c r="G17" i="12"/>
  <c r="B17" i="11"/>
  <c r="E17" i="10"/>
  <c r="C17" s="1"/>
  <c r="C17" i="4"/>
  <c r="D17"/>
  <c r="E17"/>
  <c r="D17" i="5"/>
  <c r="D17" i="7"/>
  <c r="C18" i="3"/>
  <c r="C18" i="19"/>
  <c r="A18"/>
  <c r="B18"/>
  <c r="D18" i="8"/>
  <c r="C18" s="1"/>
  <c r="G18" i="12"/>
  <c r="H18"/>
  <c r="K18" s="1"/>
  <c r="C18" i="6"/>
  <c r="E18" s="1"/>
  <c r="F18" i="3"/>
  <c r="E18" i="10"/>
  <c r="C18" s="1"/>
  <c r="C18" i="4"/>
  <c r="D18"/>
  <c r="C18" i="5"/>
  <c r="D18"/>
  <c r="D18" i="7"/>
  <c r="C19" i="9"/>
  <c r="G19" s="1"/>
  <c r="D19" i="3"/>
  <c r="C19" i="19"/>
  <c r="A19"/>
  <c r="D19" i="8"/>
  <c r="C19" s="1"/>
  <c r="C19" i="7"/>
  <c r="F19" i="12"/>
  <c r="G19"/>
  <c r="C19" i="6"/>
  <c r="E19" s="1"/>
  <c r="D19" i="12"/>
  <c r="N19" s="1"/>
  <c r="E19" i="10"/>
  <c r="C19" s="1"/>
  <c r="C19" i="4"/>
  <c r="D19"/>
  <c r="E19"/>
  <c r="C19" i="5"/>
  <c r="D19"/>
  <c r="D19" i="7"/>
  <c r="C20" i="3"/>
  <c r="D20"/>
  <c r="C20" i="19"/>
  <c r="B20"/>
  <c r="D20" i="8"/>
  <c r="C20" s="1"/>
  <c r="C20" i="7"/>
  <c r="F20" i="12"/>
  <c r="C20" i="6"/>
  <c r="E20" s="1"/>
  <c r="E20" i="10"/>
  <c r="C20" s="1"/>
  <c r="D20" i="4"/>
  <c r="E20"/>
  <c r="C20" i="5"/>
  <c r="D20" i="7"/>
  <c r="B21" i="3"/>
  <c r="C21"/>
  <c r="D21"/>
  <c r="C21" i="19"/>
  <c r="A21"/>
  <c r="B21"/>
  <c r="C21" i="7"/>
  <c r="F21" i="12"/>
  <c r="G21"/>
  <c r="C21" i="6"/>
  <c r="E21" s="1"/>
  <c r="B21" i="11"/>
  <c r="E21" i="10"/>
  <c r="C21" s="1"/>
  <c r="C21" i="4"/>
  <c r="D21"/>
  <c r="E21"/>
  <c r="C21" i="5"/>
  <c r="D21"/>
  <c r="D21" i="7"/>
  <c r="C22" i="3"/>
  <c r="C22" i="19"/>
  <c r="A22"/>
  <c r="B22"/>
  <c r="D22" i="8"/>
  <c r="C22" s="1"/>
  <c r="F22" i="12"/>
  <c r="G22"/>
  <c r="H22"/>
  <c r="K22" s="1"/>
  <c r="C22" i="6"/>
  <c r="E22" s="1"/>
  <c r="F22" i="3"/>
  <c r="E22" i="10"/>
  <c r="C22" s="1"/>
  <c r="C22" i="4"/>
  <c r="D22"/>
  <c r="C22" i="5"/>
  <c r="D22"/>
  <c r="D22" i="7"/>
  <c r="D23" i="3"/>
  <c r="C23" i="19"/>
  <c r="A23"/>
  <c r="D23" i="8"/>
  <c r="C23" s="1"/>
  <c r="C23" i="7"/>
  <c r="C23" i="6"/>
  <c r="E23" s="1"/>
  <c r="F23" i="3"/>
  <c r="E23" i="10"/>
  <c r="C23" s="1"/>
  <c r="C23" i="4"/>
  <c r="D23"/>
  <c r="E23"/>
  <c r="C23" i="5"/>
  <c r="D23"/>
  <c r="D23" i="7"/>
  <c r="C24" i="3"/>
  <c r="D24"/>
  <c r="C24" i="19"/>
  <c r="B24"/>
  <c r="D24" i="8"/>
  <c r="C24" s="1"/>
  <c r="C24" i="7"/>
  <c r="F24" i="12"/>
  <c r="C24" i="6"/>
  <c r="E24" s="1"/>
  <c r="B24" i="11"/>
  <c r="E24" i="10"/>
  <c r="C24" s="1"/>
  <c r="C24" i="4"/>
  <c r="D24"/>
  <c r="E24"/>
  <c r="C24" i="5"/>
  <c r="D24"/>
  <c r="D24" i="7"/>
  <c r="C25" i="3"/>
  <c r="D25"/>
  <c r="C25" i="19"/>
  <c r="A25"/>
  <c r="B25"/>
  <c r="C25" i="7"/>
  <c r="F25" i="12"/>
  <c r="G25"/>
  <c r="B25" i="11"/>
  <c r="E25" i="10"/>
  <c r="C25" s="1"/>
  <c r="C25" i="4"/>
  <c r="D25"/>
  <c r="E25"/>
  <c r="D25" i="5"/>
  <c r="D25" i="7"/>
  <c r="C26" i="3"/>
  <c r="C26" i="19"/>
  <c r="A26"/>
  <c r="B26"/>
  <c r="D26" i="8"/>
  <c r="C26" s="1"/>
  <c r="F26" i="12"/>
  <c r="G26"/>
  <c r="H26"/>
  <c r="K26" s="1"/>
  <c r="C26" i="6"/>
  <c r="E26" s="1"/>
  <c r="F26" i="3"/>
  <c r="E26" i="10"/>
  <c r="C26" s="1"/>
  <c r="C26" i="4"/>
  <c r="D26"/>
  <c r="C26" i="5"/>
  <c r="D26"/>
  <c r="D26" i="7"/>
  <c r="C27" i="3"/>
  <c r="D27"/>
  <c r="C27" i="19"/>
  <c r="A27"/>
  <c r="B27"/>
  <c r="D27" i="8"/>
  <c r="C27" s="1"/>
  <c r="C27" i="7"/>
  <c r="H27" i="12"/>
  <c r="K27" s="1"/>
  <c r="B27"/>
  <c r="C27" i="6"/>
  <c r="E27" s="1"/>
  <c r="F27" i="3"/>
  <c r="E27" i="10"/>
  <c r="C27" s="1"/>
  <c r="C27" i="4"/>
  <c r="D27"/>
  <c r="E27"/>
  <c r="C27" i="5"/>
  <c r="D27"/>
  <c r="D27" i="7"/>
  <c r="C28" i="3"/>
  <c r="D28"/>
  <c r="C28" i="19"/>
  <c r="A28"/>
  <c r="B28"/>
  <c r="D28" i="8"/>
  <c r="C28" s="1"/>
  <c r="C28" i="7"/>
  <c r="F28" i="12"/>
  <c r="C28" i="6"/>
  <c r="E28" s="1"/>
  <c r="E28" i="10"/>
  <c r="C28" s="1"/>
  <c r="D28" i="4"/>
  <c r="E28"/>
  <c r="C28" i="5"/>
  <c r="D28" i="7"/>
  <c r="B29" i="3"/>
  <c r="C29"/>
  <c r="D29"/>
  <c r="C29" i="19"/>
  <c r="A29"/>
  <c r="B29"/>
  <c r="C29" i="7"/>
  <c r="F29" i="12"/>
  <c r="G29"/>
  <c r="B29" i="11"/>
  <c r="E29" i="10"/>
  <c r="C29" s="1"/>
  <c r="C29" i="4"/>
  <c r="D29"/>
  <c r="E29"/>
  <c r="D29" i="5"/>
  <c r="D29" i="7"/>
  <c r="C30" i="3"/>
  <c r="C30" i="19"/>
  <c r="A30"/>
  <c r="B30"/>
  <c r="D30" i="8"/>
  <c r="C30" s="1"/>
  <c r="G30" i="12"/>
  <c r="H30"/>
  <c r="K30" s="1"/>
  <c r="C30" i="6"/>
  <c r="E30" s="1"/>
  <c r="F30" i="3"/>
  <c r="E30" i="10"/>
  <c r="C30" s="1"/>
  <c r="C30" i="4"/>
  <c r="D30"/>
  <c r="C30" i="5"/>
  <c r="D30"/>
  <c r="D30" i="7"/>
  <c r="C31" i="3"/>
  <c r="D31"/>
  <c r="C31" i="19"/>
  <c r="A31"/>
  <c r="B31"/>
  <c r="D31" i="8"/>
  <c r="C31" s="1"/>
  <c r="C31" i="7"/>
  <c r="F31" i="12"/>
  <c r="G31"/>
  <c r="H31"/>
  <c r="K31" s="1"/>
  <c r="B31"/>
  <c r="C31" i="6"/>
  <c r="E31" s="1"/>
  <c r="F31" i="3"/>
  <c r="E31" i="10"/>
  <c r="C31" s="1"/>
  <c r="C31" i="4"/>
  <c r="D31"/>
  <c r="E31"/>
  <c r="C31" i="5"/>
  <c r="D31"/>
  <c r="D31" i="7"/>
  <c r="C32" i="3"/>
  <c r="D32"/>
  <c r="C32" i="19"/>
  <c r="B32"/>
  <c r="D32" i="8"/>
  <c r="C32" s="1"/>
  <c r="C32" i="7"/>
  <c r="F32" i="12"/>
  <c r="C32" i="6"/>
  <c r="E32" s="1"/>
  <c r="E32" i="10"/>
  <c r="C32" s="1"/>
  <c r="D32" i="4"/>
  <c r="E32"/>
  <c r="C32" i="5"/>
  <c r="D32" i="7"/>
  <c r="B33" i="3"/>
  <c r="C33"/>
  <c r="D33"/>
  <c r="C33" i="19"/>
  <c r="A33"/>
  <c r="B33"/>
  <c r="C33" i="7"/>
  <c r="F33" i="12"/>
  <c r="G33"/>
  <c r="H33"/>
  <c r="K33" s="1"/>
  <c r="B33" i="11"/>
  <c r="E33" i="10"/>
  <c r="C33" s="1"/>
  <c r="C33" i="4"/>
  <c r="D33"/>
  <c r="E33"/>
  <c r="D33" i="5"/>
  <c r="D33" i="7"/>
  <c r="C34" i="9"/>
  <c r="G34" s="1"/>
  <c r="C34" i="3"/>
  <c r="C34" i="19"/>
  <c r="A34"/>
  <c r="B34"/>
  <c r="D34" i="8"/>
  <c r="C34" s="1"/>
  <c r="G34" i="12"/>
  <c r="H34"/>
  <c r="K34" s="1"/>
  <c r="C34" i="6"/>
  <c r="E34" s="1"/>
  <c r="F34" i="3"/>
  <c r="E34" i="10"/>
  <c r="C34" s="1"/>
  <c r="C34" i="4"/>
  <c r="D34"/>
  <c r="C34" i="5"/>
  <c r="D34"/>
  <c r="D34" i="7"/>
  <c r="C35" i="9"/>
  <c r="G35" s="1"/>
  <c r="D35" i="3"/>
  <c r="C35" i="19"/>
  <c r="A35"/>
  <c r="D35" i="8"/>
  <c r="C35" s="1"/>
  <c r="C35" i="7"/>
  <c r="C35" i="6"/>
  <c r="E35" s="1"/>
  <c r="D35" i="12"/>
  <c r="N35" s="1"/>
  <c r="E35" i="10"/>
  <c r="C35" s="1"/>
  <c r="C35" i="4"/>
  <c r="D35"/>
  <c r="E35"/>
  <c r="C35" i="5"/>
  <c r="D35"/>
  <c r="D35" i="7"/>
  <c r="C36" i="3"/>
  <c r="D36"/>
  <c r="B36" i="13"/>
  <c r="A36" i="19"/>
  <c r="B36"/>
  <c r="D36" i="8"/>
  <c r="C36" s="1"/>
  <c r="C36" i="7"/>
  <c r="F36" i="12"/>
  <c r="C36" i="6"/>
  <c r="E36" s="1"/>
  <c r="F36" i="3"/>
  <c r="E36" i="10"/>
  <c r="C36" s="1"/>
  <c r="C36" i="4"/>
  <c r="D36"/>
  <c r="E36"/>
  <c r="C36" i="5"/>
  <c r="D36"/>
  <c r="D36" i="7"/>
  <c r="B37" i="3"/>
  <c r="C37"/>
  <c r="D37"/>
  <c r="A37" i="19"/>
  <c r="B37"/>
  <c r="D37" i="8"/>
  <c r="C37" s="1"/>
  <c r="C37" i="7"/>
  <c r="G37" i="12"/>
  <c r="C37" i="6"/>
  <c r="E37" s="1"/>
  <c r="B37" i="11"/>
  <c r="E37" i="10"/>
  <c r="C37" s="1"/>
  <c r="C37" i="4"/>
  <c r="D37"/>
  <c r="E37"/>
  <c r="C37" i="5"/>
  <c r="D37"/>
  <c r="D37" i="7"/>
  <c r="C38" i="3"/>
  <c r="C38" i="19"/>
  <c r="A38"/>
  <c r="B38"/>
  <c r="D38" i="8"/>
  <c r="C38" s="1"/>
  <c r="G38" i="12"/>
  <c r="H38"/>
  <c r="K38" s="1"/>
  <c r="C38" i="6"/>
  <c r="E38" s="1"/>
  <c r="D38" i="12"/>
  <c r="N38" s="1"/>
  <c r="E38" i="10"/>
  <c r="C38" s="1"/>
  <c r="C38" i="4"/>
  <c r="D38"/>
  <c r="C38" i="5"/>
  <c r="D38"/>
  <c r="D38" i="7"/>
  <c r="C39" i="9"/>
  <c r="G39" s="1"/>
  <c r="D39" i="3"/>
  <c r="C39" i="19"/>
  <c r="A39"/>
  <c r="D39" i="8"/>
  <c r="C39" s="1"/>
  <c r="C39" i="7"/>
  <c r="H39" i="12"/>
  <c r="K39" s="1"/>
  <c r="C39" i="6"/>
  <c r="E39" s="1"/>
  <c r="F39" i="3"/>
  <c r="C39" i="4"/>
  <c r="E39"/>
  <c r="C39" i="5"/>
  <c r="D39"/>
  <c r="B40" i="3"/>
  <c r="C40"/>
  <c r="D40"/>
  <c r="C40" i="19"/>
  <c r="A40"/>
  <c r="B40"/>
  <c r="D40" i="8"/>
  <c r="C40" s="1"/>
  <c r="C40" i="7"/>
  <c r="F40" i="12"/>
  <c r="C40" i="6"/>
  <c r="E40" s="1"/>
  <c r="E40" i="10"/>
  <c r="C40" s="1"/>
  <c r="D40" i="4"/>
  <c r="E40"/>
  <c r="C40" i="5"/>
  <c r="D40" i="7"/>
  <c r="C41" i="3"/>
  <c r="D41"/>
  <c r="A41" i="19"/>
  <c r="B41"/>
  <c r="D41" i="8"/>
  <c r="C41" s="1"/>
  <c r="C41" i="7"/>
  <c r="G41" i="12"/>
  <c r="H41"/>
  <c r="K41" s="1"/>
  <c r="C41" i="6"/>
  <c r="E41" s="1"/>
  <c r="B41" i="11"/>
  <c r="E41" i="10"/>
  <c r="C41" s="1"/>
  <c r="C41" i="4"/>
  <c r="D41"/>
  <c r="E41"/>
  <c r="C41" i="5"/>
  <c r="D41"/>
  <c r="D41" i="7"/>
  <c r="C42" i="3"/>
  <c r="C42" i="19"/>
  <c r="A42"/>
  <c r="B42"/>
  <c r="D42" i="8"/>
  <c r="C42" s="1"/>
  <c r="F42" i="12"/>
  <c r="H42"/>
  <c r="K42" s="1"/>
  <c r="C42" i="6"/>
  <c r="E42" s="1"/>
  <c r="F42" i="3"/>
  <c r="E42" i="10"/>
  <c r="C42" s="1"/>
  <c r="C42" i="4"/>
  <c r="D42"/>
  <c r="C42" i="5"/>
  <c r="D42"/>
  <c r="D42" i="7"/>
  <c r="D43" i="3"/>
  <c r="C43" i="19"/>
  <c r="A43"/>
  <c r="D43" i="8"/>
  <c r="C43" s="1"/>
  <c r="C43" i="7"/>
  <c r="H43" i="12"/>
  <c r="K43" s="1"/>
  <c r="C43" i="6"/>
  <c r="E43" s="1"/>
  <c r="F43" i="3"/>
  <c r="C43" i="4"/>
  <c r="E43"/>
  <c r="C43" i="5"/>
  <c r="D43"/>
  <c r="C44" i="3"/>
  <c r="D44"/>
  <c r="C44" i="19"/>
  <c r="B44"/>
  <c r="D44" i="8"/>
  <c r="C44" s="1"/>
  <c r="C44" i="7"/>
  <c r="F44" i="12"/>
  <c r="C44" i="6"/>
  <c r="E44" s="1"/>
  <c r="E44" i="10"/>
  <c r="C44" s="1"/>
  <c r="D44" i="4"/>
  <c r="E44"/>
  <c r="C44" i="5"/>
  <c r="D44" i="7"/>
  <c r="B45" i="3"/>
  <c r="C45"/>
  <c r="D45"/>
  <c r="C45" i="19"/>
  <c r="A45"/>
  <c r="B45"/>
  <c r="C45" i="7"/>
  <c r="F45" i="12"/>
  <c r="G45"/>
  <c r="H45"/>
  <c r="K45" s="1"/>
  <c r="B45" i="11"/>
  <c r="E45" i="10"/>
  <c r="C45" s="1"/>
  <c r="C45" i="4"/>
  <c r="D45"/>
  <c r="E45"/>
  <c r="D45" i="5"/>
  <c r="D45" i="7"/>
  <c r="C46" i="3"/>
  <c r="C46" i="19"/>
  <c r="A46"/>
  <c r="B46"/>
  <c r="D46" i="8"/>
  <c r="C46" s="1"/>
  <c r="G46" i="12"/>
  <c r="H46"/>
  <c r="K46" s="1"/>
  <c r="C46" i="6"/>
  <c r="E46" s="1"/>
  <c r="F46" i="3"/>
  <c r="E46" i="10"/>
  <c r="C46" s="1"/>
  <c r="C46" i="4"/>
  <c r="D46"/>
  <c r="C46" i="5"/>
  <c r="D46"/>
  <c r="D46" i="7"/>
  <c r="C47" i="3"/>
  <c r="D47"/>
  <c r="C47" i="19"/>
  <c r="A47"/>
  <c r="B47"/>
  <c r="D47" i="8"/>
  <c r="C47" s="1"/>
  <c r="C47" i="7"/>
  <c r="B47" i="12"/>
  <c r="C47" i="6"/>
  <c r="E47" s="1"/>
  <c r="F47" i="3"/>
  <c r="C47" i="4"/>
  <c r="E47"/>
  <c r="C47" i="5"/>
  <c r="D47"/>
  <c r="B48" i="3"/>
  <c r="C48"/>
  <c r="D48"/>
  <c r="C48" i="19"/>
  <c r="A48"/>
  <c r="B48"/>
  <c r="D48" i="8"/>
  <c r="C48" s="1"/>
  <c r="C48" i="7"/>
  <c r="F48" i="12"/>
  <c r="C48" i="6"/>
  <c r="E48" s="1"/>
  <c r="E48" i="10"/>
  <c r="C48" s="1"/>
  <c r="C48" i="4"/>
  <c r="D48"/>
  <c r="E48"/>
  <c r="C48" i="5"/>
  <c r="D48"/>
  <c r="D48" i="7"/>
  <c r="B49" i="3"/>
  <c r="C49"/>
  <c r="D49"/>
  <c r="A49" i="19"/>
  <c r="B49"/>
  <c r="C49" i="7"/>
  <c r="F49" i="12"/>
  <c r="G49"/>
  <c r="C49" i="6"/>
  <c r="E49" s="1"/>
  <c r="B49" i="11"/>
  <c r="E49" i="10"/>
  <c r="C49" s="1"/>
  <c r="C49" i="4"/>
  <c r="D49"/>
  <c r="E49"/>
  <c r="C49" i="5"/>
  <c r="D49"/>
  <c r="D49" i="7"/>
  <c r="C50" i="9"/>
  <c r="G50" s="1"/>
  <c r="C50" i="3"/>
  <c r="C50" i="19"/>
  <c r="A50"/>
  <c r="B50"/>
  <c r="D50" i="8"/>
  <c r="C50" s="1"/>
  <c r="G50" i="12"/>
  <c r="H50"/>
  <c r="K50" s="1"/>
  <c r="C50" i="6"/>
  <c r="E50" s="1"/>
  <c r="F50" i="3"/>
  <c r="E50" i="10"/>
  <c r="C50" s="1"/>
  <c r="C50" i="4"/>
  <c r="D50"/>
  <c r="C50" i="5"/>
  <c r="D50"/>
  <c r="D50" i="7"/>
  <c r="D51" i="3"/>
  <c r="C51" i="19"/>
  <c r="A51"/>
  <c r="D51" i="8"/>
  <c r="C51" s="1"/>
  <c r="C51" i="7"/>
  <c r="B51" i="12"/>
  <c r="C51" i="6"/>
  <c r="E51" s="1"/>
  <c r="D51" i="12"/>
  <c r="N51" s="1"/>
  <c r="C51" i="4"/>
  <c r="E51"/>
  <c r="C51" i="5"/>
  <c r="D51"/>
  <c r="C52" i="3"/>
  <c r="D52"/>
  <c r="B52" i="13"/>
  <c r="B52" i="19"/>
  <c r="D52" i="8"/>
  <c r="C52" s="1"/>
  <c r="C52" i="7"/>
  <c r="F52" i="12"/>
  <c r="C52" i="6"/>
  <c r="E52" s="1"/>
  <c r="E52" i="10"/>
  <c r="C52" s="1"/>
  <c r="D52" i="4"/>
  <c r="E52"/>
  <c r="C52" i="5"/>
  <c r="D52" i="7"/>
  <c r="B53" i="3"/>
  <c r="C53"/>
  <c r="D53"/>
  <c r="A53" i="19"/>
  <c r="B53"/>
  <c r="C53" i="7"/>
  <c r="F53" i="12"/>
  <c r="G53"/>
  <c r="C53" i="6"/>
  <c r="E53" s="1"/>
  <c r="B53" i="11"/>
  <c r="E53" i="10"/>
  <c r="C53" s="1"/>
  <c r="C53" i="4"/>
  <c r="D53"/>
  <c r="E53"/>
  <c r="C53" i="5"/>
  <c r="D53"/>
  <c r="D53" i="7"/>
  <c r="C54" i="9"/>
  <c r="G54" s="1"/>
  <c r="C54" i="3"/>
  <c r="C54" i="19"/>
  <c r="A54"/>
  <c r="B54"/>
  <c r="D54" i="8"/>
  <c r="C54" s="1"/>
  <c r="G54" i="12"/>
  <c r="H54"/>
  <c r="K54" s="1"/>
  <c r="C54" i="6"/>
  <c r="E54" s="1"/>
  <c r="D54" i="12"/>
  <c r="N54" s="1"/>
  <c r="E54" i="10"/>
  <c r="C54" s="1"/>
  <c r="C54" i="4"/>
  <c r="D54"/>
  <c r="C54" i="5"/>
  <c r="D54"/>
  <c r="D54" i="7"/>
  <c r="C55" i="9"/>
  <c r="G55" s="1"/>
  <c r="D55" i="3"/>
  <c r="C55" i="19"/>
  <c r="A55"/>
  <c r="D55" i="8"/>
  <c r="C55" s="1"/>
  <c r="C55" i="7"/>
  <c r="F55" i="12"/>
  <c r="G55"/>
  <c r="H55"/>
  <c r="K55" s="1"/>
  <c r="C55" i="6"/>
  <c r="E55" s="1"/>
  <c r="B55" i="11"/>
  <c r="C55" i="4"/>
  <c r="E55"/>
  <c r="C55" i="5"/>
  <c r="D55"/>
  <c r="C56" i="3"/>
  <c r="D56"/>
  <c r="C56" i="19"/>
  <c r="B56"/>
  <c r="D56" i="8"/>
  <c r="C56" s="1"/>
  <c r="C56" i="7"/>
  <c r="F56" i="12"/>
  <c r="B56"/>
  <c r="E56" i="10"/>
  <c r="C56" s="1"/>
  <c r="D56" i="4"/>
  <c r="E56"/>
  <c r="C56" i="5"/>
  <c r="D56" i="7"/>
  <c r="C57" i="3"/>
  <c r="D57"/>
  <c r="C57" i="19"/>
  <c r="A57"/>
  <c r="B57"/>
  <c r="C57" i="7"/>
  <c r="F57" i="12"/>
  <c r="G57"/>
  <c r="C57" i="6"/>
  <c r="E57" s="1"/>
  <c r="B57" i="11"/>
  <c r="E57" i="10"/>
  <c r="C57" s="1"/>
  <c r="C57" i="4"/>
  <c r="D57"/>
  <c r="E57"/>
  <c r="D57" i="5"/>
  <c r="D57" i="7"/>
  <c r="C58" i="3"/>
  <c r="C58" i="19"/>
  <c r="A58"/>
  <c r="B58"/>
  <c r="D58" i="8"/>
  <c r="C58" s="1"/>
  <c r="F58" i="12"/>
  <c r="G58"/>
  <c r="H58"/>
  <c r="K58" s="1"/>
  <c r="C58" i="6"/>
  <c r="E58" s="1"/>
  <c r="B58" i="11"/>
  <c r="E58" i="10"/>
  <c r="C58" s="1"/>
  <c r="C58" i="4"/>
  <c r="D58"/>
  <c r="C58" i="5"/>
  <c r="D58"/>
  <c r="D58" i="7"/>
  <c r="C59" i="9"/>
  <c r="G59" s="1"/>
  <c r="D59" i="3"/>
  <c r="C59" i="19"/>
  <c r="A59"/>
  <c r="D59" i="8"/>
  <c r="C59" s="1"/>
  <c r="C59" i="7"/>
  <c r="C59" i="6"/>
  <c r="E59" s="1"/>
  <c r="B59" i="11"/>
  <c r="E59" i="10"/>
  <c r="C59" s="1"/>
  <c r="C59" i="4"/>
  <c r="D59"/>
  <c r="E59"/>
  <c r="C59" i="5"/>
  <c r="D59"/>
  <c r="D59" i="7"/>
  <c r="C60" i="3"/>
  <c r="D60"/>
  <c r="C60" i="19"/>
  <c r="A60"/>
  <c r="B60"/>
  <c r="D60" i="8"/>
  <c r="C60" s="1"/>
  <c r="C60" i="7"/>
  <c r="F60" i="12"/>
  <c r="B60" i="11"/>
  <c r="E60" i="10"/>
  <c r="C60" s="1"/>
  <c r="C60" i="4"/>
  <c r="D60"/>
  <c r="E60"/>
  <c r="C60" i="5"/>
  <c r="D60"/>
  <c r="D60" i="7"/>
  <c r="B61" i="3"/>
  <c r="C61"/>
  <c r="D61"/>
  <c r="C61" i="19"/>
  <c r="A61"/>
  <c r="B61"/>
  <c r="D61" i="8"/>
  <c r="C61" s="1"/>
  <c r="C61" i="7"/>
  <c r="G61" i="12"/>
  <c r="C61" i="6"/>
  <c r="E61" s="1"/>
  <c r="B61" i="11"/>
  <c r="E61" i="10"/>
  <c r="C61" s="1"/>
  <c r="C61" i="4"/>
  <c r="D61"/>
  <c r="E61"/>
  <c r="C61" i="5"/>
  <c r="D61"/>
  <c r="D61" i="7"/>
  <c r="C62" i="3"/>
  <c r="C62" i="19"/>
  <c r="A62"/>
  <c r="B62"/>
  <c r="D62" i="8"/>
  <c r="C62" s="1"/>
  <c r="G62" i="12"/>
  <c r="H62"/>
  <c r="K62" s="1"/>
  <c r="C62" i="6"/>
  <c r="E62" s="1"/>
  <c r="B62" i="11"/>
  <c r="E62" i="10"/>
  <c r="C62" s="1"/>
  <c r="C62" i="4"/>
  <c r="D62"/>
  <c r="C62" i="5"/>
  <c r="D62"/>
  <c r="D62" i="7"/>
  <c r="D63" i="3"/>
  <c r="C63" i="19"/>
  <c r="A63"/>
  <c r="D63" i="8"/>
  <c r="C63" s="1"/>
  <c r="C63" i="7"/>
  <c r="F63" i="12"/>
  <c r="H63"/>
  <c r="K63" s="1"/>
  <c r="C63" i="6"/>
  <c r="E63" s="1"/>
  <c r="B63" i="11"/>
  <c r="C63" i="4"/>
  <c r="D63"/>
  <c r="E63"/>
  <c r="C63" i="5"/>
  <c r="D63"/>
  <c r="D63" i="7"/>
  <c r="C64" i="9"/>
  <c r="G64" s="1"/>
  <c r="C64" i="3"/>
  <c r="D64"/>
  <c r="C64" i="19"/>
  <c r="B64"/>
  <c r="D64" i="8"/>
  <c r="C64" s="1"/>
  <c r="C64" i="7"/>
  <c r="F64" i="12"/>
  <c r="G64"/>
  <c r="E64" i="10"/>
  <c r="C64" s="1"/>
  <c r="C64" i="4"/>
  <c r="D64"/>
  <c r="E64"/>
  <c r="C64" i="5"/>
  <c r="D64"/>
  <c r="D64" i="7"/>
  <c r="B65" i="3"/>
  <c r="C65"/>
  <c r="D65"/>
  <c r="A65" i="19"/>
  <c r="B65"/>
  <c r="D65" i="8"/>
  <c r="C65" s="1"/>
  <c r="C65" i="7"/>
  <c r="F65" i="12"/>
  <c r="G65"/>
  <c r="C65" i="6"/>
  <c r="E65" s="1"/>
  <c r="B65" i="11"/>
  <c r="E65" i="10"/>
  <c r="C65" s="1"/>
  <c r="C65" i="4"/>
  <c r="D65"/>
  <c r="E65"/>
  <c r="C65" i="5"/>
  <c r="D65"/>
  <c r="D65" i="7"/>
  <c r="C66" i="3"/>
  <c r="C66" i="19"/>
  <c r="A66"/>
  <c r="B66"/>
  <c r="D66" i="8"/>
  <c r="C66" s="1"/>
  <c r="F66" i="12"/>
  <c r="H66"/>
  <c r="K66" s="1"/>
  <c r="C66" i="6"/>
  <c r="E66" s="1"/>
  <c r="B66" i="11"/>
  <c r="E66" i="10"/>
  <c r="C66" s="1"/>
  <c r="C66" i="4"/>
  <c r="D66"/>
  <c r="C66" i="5"/>
  <c r="D66"/>
  <c r="D66" i="7"/>
  <c r="C67" i="3"/>
  <c r="D67"/>
  <c r="C67" i="19"/>
  <c r="A67"/>
  <c r="B67"/>
  <c r="D67" i="8"/>
  <c r="C67" s="1"/>
  <c r="C67" i="7"/>
  <c r="F67" i="12"/>
  <c r="G67"/>
  <c r="H67"/>
  <c r="K67" s="1"/>
  <c r="B67"/>
  <c r="C67" i="6"/>
  <c r="E67" s="1"/>
  <c r="D67" i="12"/>
  <c r="N67" s="1"/>
  <c r="E67" i="10"/>
  <c r="C67" s="1"/>
  <c r="C67" i="4"/>
  <c r="E67"/>
  <c r="C67" i="5"/>
  <c r="D67"/>
  <c r="C68" i="3"/>
  <c r="D68"/>
  <c r="C68" i="19"/>
  <c r="B68"/>
  <c r="D68" i="8"/>
  <c r="C68" s="1"/>
  <c r="C68" i="7"/>
  <c r="F68" i="12"/>
  <c r="G68"/>
  <c r="H68"/>
  <c r="K68" s="1"/>
  <c r="E68" i="10"/>
  <c r="C68" s="1"/>
  <c r="C68" i="4"/>
  <c r="D68"/>
  <c r="E68"/>
  <c r="C68" i="5"/>
  <c r="D68"/>
  <c r="D68" i="7"/>
  <c r="B69" i="3"/>
  <c r="C69"/>
  <c r="D69"/>
  <c r="A69" i="19"/>
  <c r="B69"/>
  <c r="D69" i="8"/>
  <c r="C69" s="1"/>
  <c r="C69" i="7"/>
  <c r="F69" i="12"/>
  <c r="G69"/>
  <c r="H69"/>
  <c r="K69" s="1"/>
  <c r="C69" i="6"/>
  <c r="E69" s="1"/>
  <c r="B69" i="11"/>
  <c r="E69" i="10"/>
  <c r="C69" s="1"/>
  <c r="C69" i="4"/>
  <c r="D69"/>
  <c r="E69"/>
  <c r="C69" i="5"/>
  <c r="D69"/>
  <c r="D69" i="7"/>
  <c r="C70" i="9"/>
  <c r="G70" s="1"/>
  <c r="C70" i="3"/>
  <c r="C70" i="19"/>
  <c r="A70"/>
  <c r="B70"/>
  <c r="D70" i="8"/>
  <c r="C70" s="1"/>
  <c r="F70" i="12"/>
  <c r="G70"/>
  <c r="H70"/>
  <c r="K70" s="1"/>
  <c r="C70" i="6"/>
  <c r="E70" s="1"/>
  <c r="D70" i="12"/>
  <c r="N70" s="1"/>
  <c r="E70" i="10"/>
  <c r="C70" s="1"/>
  <c r="C70" i="4"/>
  <c r="D70"/>
  <c r="C70" i="5"/>
  <c r="D70"/>
  <c r="D70" i="7"/>
  <c r="D71" i="3"/>
  <c r="C71" i="19"/>
  <c r="A71"/>
  <c r="D71" i="8"/>
  <c r="C71" s="1"/>
  <c r="C71" i="7"/>
  <c r="F71" i="12"/>
  <c r="G71"/>
  <c r="H71"/>
  <c r="K71" s="1"/>
  <c r="C71" i="6"/>
  <c r="E71" s="1"/>
  <c r="B71" i="11"/>
  <c r="C71" i="4"/>
  <c r="D71"/>
  <c r="E71"/>
  <c r="C71" i="5"/>
  <c r="D71"/>
  <c r="D71" i="7"/>
  <c r="B72" i="3"/>
  <c r="C72"/>
  <c r="D72"/>
  <c r="C72" i="19"/>
  <c r="A72"/>
  <c r="B72"/>
  <c r="D72" i="8"/>
  <c r="C72" s="1"/>
  <c r="C72" i="7"/>
  <c r="F72" i="12"/>
  <c r="G72"/>
  <c r="H72"/>
  <c r="K72" s="1"/>
  <c r="B72"/>
  <c r="E72" i="10"/>
  <c r="C72" s="1"/>
  <c r="C72" i="4"/>
  <c r="D72"/>
  <c r="E72"/>
  <c r="C72" i="5"/>
  <c r="D72"/>
  <c r="D72" i="7"/>
  <c r="C73" i="3"/>
  <c r="D73"/>
  <c r="C73" i="19"/>
  <c r="A73"/>
  <c r="B73"/>
  <c r="D73" i="8"/>
  <c r="C73" s="1"/>
  <c r="C73" i="7"/>
  <c r="G73" i="12"/>
  <c r="C73" i="6"/>
  <c r="E73" s="1"/>
  <c r="B73" i="11"/>
  <c r="E73" i="10"/>
  <c r="C73" s="1"/>
  <c r="C73" i="4"/>
  <c r="D73"/>
  <c r="E73"/>
  <c r="C73" i="5"/>
  <c r="D73"/>
  <c r="D73" i="7"/>
  <c r="C74" i="9"/>
  <c r="G74" s="1"/>
  <c r="C74" i="3"/>
  <c r="C74" i="19"/>
  <c r="A74"/>
  <c r="B74"/>
  <c r="D74" i="8"/>
  <c r="C74" s="1"/>
  <c r="F74" i="12"/>
  <c r="G74"/>
  <c r="H74"/>
  <c r="K74" s="1"/>
  <c r="C74" i="6"/>
  <c r="E74" s="1"/>
  <c r="B74" i="11"/>
  <c r="E74" i="10"/>
  <c r="C74" s="1"/>
  <c r="C74" i="4"/>
  <c r="D74"/>
  <c r="C74" i="5"/>
  <c r="D74"/>
  <c r="D74" i="7"/>
  <c r="C75" i="9"/>
  <c r="G75" s="1"/>
  <c r="C75" i="3"/>
  <c r="D75"/>
  <c r="C75" i="19"/>
  <c r="A75"/>
  <c r="B75"/>
  <c r="D75" i="8"/>
  <c r="C75" s="1"/>
  <c r="C75" i="7"/>
  <c r="G75" i="12"/>
  <c r="C75" i="6"/>
  <c r="E75" s="1"/>
  <c r="B75" i="11"/>
  <c r="E75" i="10"/>
  <c r="C75" s="1"/>
  <c r="C75" i="4"/>
  <c r="D75"/>
  <c r="E75"/>
  <c r="C75" i="5"/>
  <c r="D75"/>
  <c r="D75" i="7"/>
  <c r="C76" i="3"/>
  <c r="D76"/>
  <c r="C76" i="19"/>
  <c r="A76"/>
  <c r="B76"/>
  <c r="D76" i="8"/>
  <c r="C76" s="1"/>
  <c r="C76" i="7"/>
  <c r="F76" i="12"/>
  <c r="G76"/>
  <c r="H76"/>
  <c r="K76" s="1"/>
  <c r="B76" i="11"/>
  <c r="E76" i="10"/>
  <c r="C76" s="1"/>
  <c r="C76" i="4"/>
  <c r="D76"/>
  <c r="E76"/>
  <c r="C76" i="5"/>
  <c r="D76"/>
  <c r="D76" i="7"/>
  <c r="B77" i="3"/>
  <c r="C77"/>
  <c r="D77"/>
  <c r="C77" i="19"/>
  <c r="A77"/>
  <c r="B77"/>
  <c r="D77" i="8"/>
  <c r="C77" s="1"/>
  <c r="C77" i="7"/>
  <c r="G77" i="12"/>
  <c r="H77"/>
  <c r="K77" s="1"/>
  <c r="B77"/>
  <c r="B77" i="11"/>
  <c r="E77" i="10"/>
  <c r="C77" s="1"/>
  <c r="C77" i="4"/>
  <c r="D77"/>
  <c r="E77"/>
  <c r="C77" i="5"/>
  <c r="D77"/>
  <c r="D77" i="7"/>
  <c r="C78" i="3"/>
  <c r="C78" i="19"/>
  <c r="A78"/>
  <c r="B78"/>
  <c r="D78" i="8"/>
  <c r="C78" s="1"/>
  <c r="F78" i="12"/>
  <c r="G78"/>
  <c r="H78"/>
  <c r="K78" s="1"/>
  <c r="C78" i="6"/>
  <c r="E78" s="1"/>
  <c r="B78" i="11"/>
  <c r="E78" i="10"/>
  <c r="C78" s="1"/>
  <c r="C78" i="4"/>
  <c r="D78"/>
  <c r="C78" i="5"/>
  <c r="D78"/>
  <c r="D78" i="7"/>
  <c r="D79" i="3"/>
  <c r="C79" i="19"/>
  <c r="A79"/>
  <c r="D79" i="8"/>
  <c r="C79" s="1"/>
  <c r="C79" i="7"/>
  <c r="F79" i="12"/>
  <c r="G79"/>
  <c r="H79"/>
  <c r="K79" s="1"/>
  <c r="C79" i="6"/>
  <c r="E79" s="1"/>
  <c r="B79" i="11"/>
  <c r="E79" i="10"/>
  <c r="C79" s="1"/>
  <c r="C79" i="4"/>
  <c r="D79"/>
  <c r="E79"/>
  <c r="C79" i="5"/>
  <c r="D79"/>
  <c r="D79" i="7"/>
  <c r="C80" i="9"/>
  <c r="G80" s="1"/>
  <c r="B80" i="3"/>
  <c r="C80"/>
  <c r="D80"/>
  <c r="C80" i="19"/>
  <c r="A80"/>
  <c r="B80"/>
  <c r="D80" i="8"/>
  <c r="C80" s="1"/>
  <c r="C80" i="7"/>
  <c r="F80" i="12"/>
  <c r="G80"/>
  <c r="H80"/>
  <c r="K80" s="1"/>
  <c r="B80" i="11"/>
  <c r="E80" i="10"/>
  <c r="C80" s="1"/>
  <c r="C80" i="4"/>
  <c r="D80"/>
  <c r="E80"/>
  <c r="C80" i="5"/>
  <c r="D80"/>
  <c r="D80" i="7"/>
  <c r="C81" i="3"/>
  <c r="D81"/>
  <c r="C81" i="19"/>
  <c r="A81"/>
  <c r="B81"/>
  <c r="D81" i="8"/>
  <c r="C81" s="1"/>
  <c r="C81" i="7"/>
  <c r="F81" i="12"/>
  <c r="G81"/>
  <c r="B81" i="11"/>
  <c r="E81" i="10"/>
  <c r="C81" s="1"/>
  <c r="C81" i="4"/>
  <c r="D81"/>
  <c r="E81"/>
  <c r="D81" i="5"/>
  <c r="D81" i="7"/>
  <c r="C82" i="3"/>
  <c r="C82" i="19"/>
  <c r="A82"/>
  <c r="B82"/>
  <c r="D82" i="8"/>
  <c r="C82" s="1"/>
  <c r="F82" i="12"/>
  <c r="G82"/>
  <c r="H82"/>
  <c r="K82" s="1"/>
  <c r="C82" i="6"/>
  <c r="E82" s="1"/>
  <c r="B82" i="11"/>
  <c r="E82" i="10"/>
  <c r="C82" s="1"/>
  <c r="C82" i="4"/>
  <c r="D82"/>
  <c r="C82" i="5"/>
  <c r="D82"/>
  <c r="D82" i="7"/>
  <c r="C83" i="3"/>
  <c r="D83"/>
  <c r="C83" i="19"/>
  <c r="A83"/>
  <c r="B83"/>
  <c r="D83" i="8"/>
  <c r="C83" s="1"/>
  <c r="C83" i="7"/>
  <c r="F83" i="12"/>
  <c r="G83"/>
  <c r="C83" i="6"/>
  <c r="E83" s="1"/>
  <c r="D83" i="12"/>
  <c r="N83" s="1"/>
  <c r="E83" i="10"/>
  <c r="C83" s="1"/>
  <c r="C83" i="4"/>
  <c r="D83"/>
  <c r="E83"/>
  <c r="C83" i="5"/>
  <c r="D83"/>
  <c r="D83" i="7"/>
  <c r="C84" i="9"/>
  <c r="G84" s="1"/>
  <c r="B84" i="3"/>
  <c r="C84"/>
  <c r="D84"/>
  <c r="C84" i="19"/>
  <c r="A84"/>
  <c r="B84"/>
  <c r="D84" i="8"/>
  <c r="C84" s="1"/>
  <c r="C84" i="7"/>
  <c r="F84" i="12"/>
  <c r="H84"/>
  <c r="K84" s="1"/>
  <c r="B84" i="11"/>
  <c r="E84" i="10"/>
  <c r="C84" s="1"/>
  <c r="C84" i="4"/>
  <c r="D84"/>
  <c r="E84"/>
  <c r="C84" i="5"/>
  <c r="D84"/>
  <c r="D84" i="7"/>
  <c r="C85" i="9"/>
  <c r="G85" s="1"/>
  <c r="B85" i="3"/>
  <c r="C85"/>
  <c r="D85"/>
  <c r="C85" i="19"/>
  <c r="A85"/>
  <c r="B85"/>
  <c r="C85" i="7"/>
  <c r="F85" i="12"/>
  <c r="G85"/>
  <c r="H85"/>
  <c r="K85" s="1"/>
  <c r="B85" i="11"/>
  <c r="E85" i="10"/>
  <c r="C85" s="1"/>
  <c r="C85" i="4"/>
  <c r="D85"/>
  <c r="E85"/>
  <c r="C85" i="5"/>
  <c r="D85"/>
  <c r="D85" i="7"/>
  <c r="C86" i="3"/>
  <c r="C86" i="19"/>
  <c r="A86"/>
  <c r="B86"/>
  <c r="D86" i="8"/>
  <c r="C86" s="1"/>
  <c r="F86" i="12"/>
  <c r="G86"/>
  <c r="H86"/>
  <c r="K86" s="1"/>
  <c r="C86" i="6"/>
  <c r="E86" s="1"/>
  <c r="D86" i="12"/>
  <c r="N86" s="1"/>
  <c r="E86" i="10"/>
  <c r="C86" s="1"/>
  <c r="C86" i="4"/>
  <c r="D86"/>
  <c r="C86" i="5"/>
  <c r="D86"/>
  <c r="D86" i="7"/>
  <c r="C87" i="3"/>
  <c r="D87"/>
  <c r="C87" i="19"/>
  <c r="A87"/>
  <c r="B87"/>
  <c r="D87" i="8"/>
  <c r="C87" s="1"/>
  <c r="C87" i="7"/>
  <c r="G87" i="12"/>
  <c r="H87"/>
  <c r="K87" s="1"/>
  <c r="C87" i="6"/>
  <c r="E87" s="1"/>
  <c r="B87" i="11"/>
  <c r="E87" i="10"/>
  <c r="C87" s="1"/>
  <c r="C87" i="4"/>
  <c r="E87"/>
  <c r="C87" i="5"/>
  <c r="D87"/>
  <c r="B88" i="3"/>
  <c r="C88"/>
  <c r="D88"/>
  <c r="C88" i="19"/>
  <c r="A88"/>
  <c r="B88"/>
  <c r="D88" i="8"/>
  <c r="C88" s="1"/>
  <c r="C88" i="7"/>
  <c r="F88" i="12"/>
  <c r="G88"/>
  <c r="H88"/>
  <c r="K88" s="1"/>
  <c r="B88" i="11"/>
  <c r="E88" i="10"/>
  <c r="C88" s="1"/>
  <c r="C88" i="4"/>
  <c r="D88"/>
  <c r="E88"/>
  <c r="C88" i="5"/>
  <c r="D88"/>
  <c r="D88" i="7"/>
  <c r="C89" i="3"/>
  <c r="D89"/>
  <c r="C89" i="19"/>
  <c r="A89"/>
  <c r="B89"/>
  <c r="D89" i="8"/>
  <c r="C89" s="1"/>
  <c r="C89" i="7"/>
  <c r="F89" i="12"/>
  <c r="G89"/>
  <c r="H89"/>
  <c r="K89" s="1"/>
  <c r="B89" i="11"/>
  <c r="E89" i="10"/>
  <c r="C89" s="1"/>
  <c r="C89" i="4"/>
  <c r="D89"/>
  <c r="E89"/>
  <c r="C89" i="5"/>
  <c r="D89"/>
  <c r="D89" i="7"/>
  <c r="C90" i="3"/>
  <c r="C90" i="19"/>
  <c r="A90"/>
  <c r="B90"/>
  <c r="D90" i="8"/>
  <c r="C90" s="1"/>
  <c r="F90" i="12"/>
  <c r="G90"/>
  <c r="H90"/>
  <c r="K90" s="1"/>
  <c r="C90" i="6"/>
  <c r="E90" s="1"/>
  <c r="B90" i="11"/>
  <c r="E90" i="10"/>
  <c r="C90" s="1"/>
  <c r="C90" i="4"/>
  <c r="D90"/>
  <c r="C90" i="5"/>
  <c r="D90"/>
  <c r="D90" i="7"/>
  <c r="D91" i="3"/>
  <c r="C91" i="19"/>
  <c r="A91"/>
  <c r="D91" i="8"/>
  <c r="C91" s="1"/>
  <c r="C91" i="7"/>
  <c r="F91" i="12"/>
  <c r="G91"/>
  <c r="H91"/>
  <c r="K91" s="1"/>
  <c r="C91" i="6"/>
  <c r="E91" s="1"/>
  <c r="B91" i="11"/>
  <c r="C91" i="4"/>
  <c r="D91"/>
  <c r="E91"/>
  <c r="C91" i="5"/>
  <c r="D91"/>
  <c r="D91" i="7"/>
  <c r="B92" i="3"/>
  <c r="C92"/>
  <c r="D92"/>
  <c r="C92" i="19"/>
  <c r="A92"/>
  <c r="B92"/>
  <c r="D92" i="8"/>
  <c r="C92" s="1"/>
  <c r="C92" i="7"/>
  <c r="F92" i="12"/>
  <c r="G92"/>
  <c r="H92"/>
  <c r="K92" s="1"/>
  <c r="B92" i="11"/>
  <c r="E92" i="10"/>
  <c r="C92" s="1"/>
  <c r="C92" i="4"/>
  <c r="D92"/>
  <c r="E92"/>
  <c r="C92" i="5"/>
  <c r="D92"/>
  <c r="D92" i="7"/>
  <c r="B93" i="3"/>
  <c r="C93"/>
  <c r="D93"/>
  <c r="C93" i="19"/>
  <c r="A93"/>
  <c r="B93"/>
  <c r="D93" i="8"/>
  <c r="C93" s="1"/>
  <c r="C93" i="7"/>
  <c r="G93" i="12"/>
  <c r="H93"/>
  <c r="K93" s="1"/>
  <c r="B93" i="11"/>
  <c r="E93" i="10"/>
  <c r="C93" s="1"/>
  <c r="C93" i="4"/>
  <c r="D93"/>
  <c r="E93"/>
  <c r="D93" i="5"/>
  <c r="D93" i="7"/>
  <c r="C94" i="3"/>
  <c r="C94" i="19"/>
  <c r="A94"/>
  <c r="B94"/>
  <c r="D94" i="8"/>
  <c r="C94" s="1"/>
  <c r="F94" i="12"/>
  <c r="G94"/>
  <c r="H94"/>
  <c r="K94" s="1"/>
  <c r="C94" i="6"/>
  <c r="E94" s="1"/>
  <c r="B94" i="11"/>
  <c r="E94" i="10"/>
  <c r="C94" s="1"/>
  <c r="C94" i="4"/>
  <c r="D94"/>
  <c r="C94" i="5"/>
  <c r="D94"/>
  <c r="D94" i="7"/>
  <c r="C95" i="3"/>
  <c r="D95"/>
  <c r="C95" i="19"/>
  <c r="A95"/>
  <c r="B95"/>
  <c r="D95" i="8"/>
  <c r="C95" s="1"/>
  <c r="C95" i="7"/>
  <c r="F95" i="12"/>
  <c r="G95"/>
  <c r="B95"/>
  <c r="C95" i="6"/>
  <c r="E95" s="1"/>
  <c r="B95" i="11"/>
  <c r="C95" i="4"/>
  <c r="D95"/>
  <c r="E95"/>
  <c r="C95" i="5"/>
  <c r="D95"/>
  <c r="D95" i="7"/>
  <c r="B96" i="3"/>
  <c r="C96"/>
  <c r="D96"/>
  <c r="C96" i="19"/>
  <c r="A96"/>
  <c r="B96"/>
  <c r="D96" i="8"/>
  <c r="C96" s="1"/>
  <c r="C96" i="7"/>
  <c r="F96" i="12"/>
  <c r="G96"/>
  <c r="H96"/>
  <c r="K96" s="1"/>
  <c r="B96" i="11"/>
  <c r="E96" i="10"/>
  <c r="C96" s="1"/>
  <c r="C96" i="4"/>
  <c r="D96"/>
  <c r="E96"/>
  <c r="C96" i="5"/>
  <c r="D96"/>
  <c r="D96" i="7"/>
  <c r="C97" i="3"/>
  <c r="D97"/>
  <c r="C97" i="19"/>
  <c r="A97"/>
  <c r="B97"/>
  <c r="C97" i="7"/>
  <c r="F97" i="12"/>
  <c r="G97"/>
  <c r="H97"/>
  <c r="K97" s="1"/>
  <c r="B97" i="11"/>
  <c r="E97" i="10"/>
  <c r="C97" s="1"/>
  <c r="C97" i="4"/>
  <c r="D97"/>
  <c r="E97"/>
  <c r="C97" i="5"/>
  <c r="D97"/>
  <c r="D97" i="7"/>
  <c r="C98" i="3"/>
  <c r="C98" i="19"/>
  <c r="A98"/>
  <c r="B98"/>
  <c r="D98" i="8"/>
  <c r="C98" s="1"/>
  <c r="F98" i="12"/>
  <c r="G98"/>
  <c r="H98"/>
  <c r="K98" s="1"/>
  <c r="C98" i="6"/>
  <c r="E98" s="1"/>
  <c r="B98" i="11"/>
  <c r="E98" i="10"/>
  <c r="C98" s="1"/>
  <c r="C98" i="4"/>
  <c r="D98"/>
  <c r="C98" i="5"/>
  <c r="D98"/>
  <c r="D98" i="7"/>
  <c r="C99" i="3"/>
  <c r="D99"/>
  <c r="C99" i="19"/>
  <c r="A99"/>
  <c r="B99"/>
  <c r="D99" i="8"/>
  <c r="C99" s="1"/>
  <c r="C99" i="7"/>
  <c r="F99" i="12"/>
  <c r="G99"/>
  <c r="H99"/>
  <c r="K99" s="1"/>
  <c r="C99" i="6"/>
  <c r="E99" s="1"/>
  <c r="D99" i="12"/>
  <c r="N99" s="1"/>
  <c r="E99" i="10"/>
  <c r="C99" s="1"/>
  <c r="C99" i="4"/>
  <c r="E99"/>
  <c r="C99" i="5"/>
  <c r="D99"/>
  <c r="B100" i="3"/>
  <c r="C100"/>
  <c r="D100"/>
  <c r="C100" i="19"/>
  <c r="A100"/>
  <c r="B100"/>
  <c r="D100" i="8"/>
  <c r="C100" s="1"/>
  <c r="C100" i="7"/>
  <c r="F100" i="12"/>
  <c r="G100"/>
  <c r="H100"/>
  <c r="K100" s="1"/>
  <c r="B100" i="11"/>
  <c r="E100" i="10"/>
  <c r="C100" s="1"/>
  <c r="C100" i="4"/>
  <c r="D100"/>
  <c r="E100"/>
  <c r="C100" i="5"/>
  <c r="D100"/>
  <c r="D100" i="7"/>
  <c r="B101" i="3"/>
  <c r="C101"/>
  <c r="D101"/>
  <c r="A101" i="19"/>
  <c r="B101"/>
  <c r="D101" i="8"/>
  <c r="C101" s="1"/>
  <c r="C101" i="7"/>
  <c r="F101" i="12"/>
  <c r="G101"/>
  <c r="H101"/>
  <c r="K101" s="1"/>
  <c r="B101" i="11"/>
  <c r="E101" i="10"/>
  <c r="C101" s="1"/>
  <c r="C101" i="4"/>
  <c r="D101"/>
  <c r="E101"/>
  <c r="C101" i="5"/>
  <c r="D101"/>
  <c r="D101" i="7"/>
  <c r="C102" i="3"/>
  <c r="C102" i="19"/>
  <c r="A102"/>
  <c r="B102"/>
  <c r="D102" i="8"/>
  <c r="C102" s="1"/>
  <c r="C102" i="7"/>
  <c r="F102" i="12"/>
  <c r="G102"/>
  <c r="H102"/>
  <c r="K102" s="1"/>
  <c r="C102" i="6"/>
  <c r="E102" s="1"/>
  <c r="D102" i="12"/>
  <c r="N102" s="1"/>
  <c r="E102" i="10"/>
  <c r="C102" s="1"/>
  <c r="C102" i="4"/>
  <c r="D102"/>
  <c r="C102" i="5"/>
  <c r="D102"/>
  <c r="D102" i="7"/>
  <c r="C103" i="9"/>
  <c r="G103" s="1"/>
  <c r="C103" i="3"/>
  <c r="D103"/>
  <c r="C103" i="19"/>
  <c r="A103"/>
  <c r="B103"/>
  <c r="D103" i="8"/>
  <c r="C103" s="1"/>
  <c r="C103" i="7"/>
  <c r="F103" i="12"/>
  <c r="G103"/>
  <c r="C103" i="6"/>
  <c r="E103" s="1"/>
  <c r="B103" i="11"/>
  <c r="E103" i="10"/>
  <c r="C103" s="1"/>
  <c r="C103" i="4"/>
  <c r="D103"/>
  <c r="E103"/>
  <c r="C103" i="5"/>
  <c r="D103"/>
  <c r="D103" i="7"/>
  <c r="B104" i="3"/>
  <c r="C104"/>
  <c r="D104"/>
  <c r="C104" i="19"/>
  <c r="A104"/>
  <c r="B104"/>
  <c r="D104" i="8"/>
  <c r="C104" s="1"/>
  <c r="C104" i="7"/>
  <c r="F104" i="12"/>
  <c r="H104"/>
  <c r="K104" s="1"/>
  <c r="B104" i="11"/>
  <c r="E104" i="10"/>
  <c r="C104" s="1"/>
  <c r="D104" i="4"/>
  <c r="E104"/>
  <c r="C104" i="5"/>
  <c r="D104" i="7"/>
  <c r="C105" i="9"/>
  <c r="G105" s="1"/>
  <c r="C105" i="3"/>
  <c r="D105"/>
  <c r="C105" i="19"/>
  <c r="A105"/>
  <c r="B105"/>
  <c r="C105" i="7"/>
  <c r="F105" i="12"/>
  <c r="G105"/>
  <c r="B105" i="11"/>
  <c r="E105" i="10"/>
  <c r="C105" s="1"/>
  <c r="C105" i="4"/>
  <c r="D105"/>
  <c r="E105"/>
  <c r="C105" i="5"/>
  <c r="D105"/>
  <c r="D105" i="7"/>
  <c r="C106" i="3"/>
  <c r="C106" i="19"/>
  <c r="A106"/>
  <c r="B106"/>
  <c r="D106" i="8"/>
  <c r="C106" s="1"/>
  <c r="F106" i="12"/>
  <c r="G106"/>
  <c r="H106"/>
  <c r="K106" s="1"/>
  <c r="C106" i="6"/>
  <c r="E106" s="1"/>
  <c r="B106" i="11"/>
  <c r="E106" i="10"/>
  <c r="C106" s="1"/>
  <c r="C106" i="4"/>
  <c r="D106"/>
  <c r="C106" i="5"/>
  <c r="D106"/>
  <c r="D106" i="7"/>
  <c r="C107" i="3"/>
  <c r="D107"/>
  <c r="C107" i="19"/>
  <c r="A107"/>
  <c r="B107"/>
  <c r="D107" i="8"/>
  <c r="C107" s="1"/>
  <c r="C107" i="7"/>
  <c r="G107" i="12"/>
  <c r="H107"/>
  <c r="K107" s="1"/>
  <c r="C107" i="6"/>
  <c r="E107" s="1"/>
  <c r="B107" i="11"/>
  <c r="E107" i="10"/>
  <c r="C107" s="1"/>
  <c r="C107" i="4"/>
  <c r="E107"/>
  <c r="C107" i="5"/>
  <c r="D107"/>
  <c r="B108" i="3"/>
  <c r="C108"/>
  <c r="D108"/>
  <c r="C108" i="19"/>
  <c r="A108"/>
  <c r="B108"/>
  <c r="D108" i="8"/>
  <c r="C108" s="1"/>
  <c r="C108" i="7"/>
  <c r="F108" i="12"/>
  <c r="G108"/>
  <c r="H108"/>
  <c r="K108" s="1"/>
  <c r="B108" i="11"/>
  <c r="E108" i="10"/>
  <c r="C108" s="1"/>
  <c r="C108" i="4"/>
  <c r="D108"/>
  <c r="E108"/>
  <c r="C108" i="5"/>
  <c r="D108"/>
  <c r="D108" i="7"/>
  <c r="B109" i="3"/>
  <c r="C109"/>
  <c r="D109"/>
  <c r="A109" i="19"/>
  <c r="B109"/>
  <c r="D109" i="8"/>
  <c r="C109" s="1"/>
  <c r="C109" i="7"/>
  <c r="F109" i="12"/>
  <c r="G109"/>
  <c r="H109"/>
  <c r="K109" s="1"/>
  <c r="B109" i="11"/>
  <c r="E109" i="10"/>
  <c r="C109" s="1"/>
  <c r="C109" i="4"/>
  <c r="D109"/>
  <c r="E109"/>
  <c r="C109" i="5"/>
  <c r="D109"/>
  <c r="D109" i="7"/>
  <c r="C110" i="3"/>
  <c r="C110" i="19"/>
  <c r="A110"/>
  <c r="B110"/>
  <c r="D110" i="8"/>
  <c r="C110" s="1"/>
  <c r="C110" i="7"/>
  <c r="F110" i="12"/>
  <c r="G110"/>
  <c r="H110"/>
  <c r="K110" s="1"/>
  <c r="B110"/>
  <c r="C110" i="6"/>
  <c r="E110" s="1"/>
  <c r="B110" i="11"/>
  <c r="E110" i="10"/>
  <c r="C110" s="1"/>
  <c r="C110" i="4"/>
  <c r="D110"/>
  <c r="C110" i="5"/>
  <c r="D110"/>
  <c r="D110" i="7"/>
  <c r="C111" i="3"/>
  <c r="D111"/>
  <c r="C111" i="19"/>
  <c r="A111"/>
  <c r="B111"/>
  <c r="D111" i="8"/>
  <c r="C111" s="1"/>
  <c r="C111" i="7"/>
  <c r="F111" i="12"/>
  <c r="G111"/>
  <c r="C111" i="6"/>
  <c r="E111" s="1"/>
  <c r="B111" i="11"/>
  <c r="E111" i="10"/>
  <c r="C111" s="1"/>
  <c r="C111" i="4"/>
  <c r="D111"/>
  <c r="E111"/>
  <c r="C111" i="5"/>
  <c r="D111"/>
  <c r="D111" i="7"/>
  <c r="C112" i="3"/>
  <c r="D112"/>
  <c r="C112" i="19"/>
  <c r="B112"/>
  <c r="D112" i="8"/>
  <c r="C112" s="1"/>
  <c r="C112" i="7"/>
  <c r="F112" i="12"/>
  <c r="G112"/>
  <c r="H112"/>
  <c r="K112" s="1"/>
  <c r="E112" i="10"/>
  <c r="C112" s="1"/>
  <c r="D112" i="4"/>
  <c r="E112"/>
  <c r="C112" i="5"/>
  <c r="D112" i="7"/>
  <c r="C113" i="3"/>
  <c r="D113"/>
  <c r="A113" i="19"/>
  <c r="B113"/>
  <c r="D113" i="8"/>
  <c r="C113" s="1"/>
  <c r="C113" i="7"/>
  <c r="G113" i="12"/>
  <c r="H113"/>
  <c r="K113" s="1"/>
  <c r="B113" i="11"/>
  <c r="E113" i="10"/>
  <c r="C113" s="1"/>
  <c r="C113" i="4"/>
  <c r="D113"/>
  <c r="E113"/>
  <c r="D113" i="5"/>
  <c r="D113" i="7"/>
  <c r="C114" i="3"/>
  <c r="C114" i="19"/>
  <c r="A114"/>
  <c r="B114"/>
  <c r="D114" i="8"/>
  <c r="C114" s="1"/>
  <c r="F114" i="12"/>
  <c r="G114"/>
  <c r="H114"/>
  <c r="K114" s="1"/>
  <c r="C114" i="6"/>
  <c r="E114" s="1"/>
  <c r="B114" i="11"/>
  <c r="E114" i="10"/>
  <c r="C114" s="1"/>
  <c r="C114" i="4"/>
  <c r="D114"/>
  <c r="C114" i="5"/>
  <c r="D114"/>
  <c r="D114" i="7"/>
  <c r="C115" i="3"/>
  <c r="D115"/>
  <c r="C115" i="19"/>
  <c r="A115"/>
  <c r="B115"/>
  <c r="D115" i="8"/>
  <c r="C115" s="1"/>
  <c r="C115" i="7"/>
  <c r="F115" i="12"/>
  <c r="G115"/>
  <c r="C115" i="6"/>
  <c r="E115" s="1"/>
  <c r="D115" i="12"/>
  <c r="N115" s="1"/>
  <c r="C115" i="4"/>
  <c r="D115"/>
  <c r="E115"/>
  <c r="C115" i="5"/>
  <c r="D115"/>
  <c r="D115" i="7"/>
  <c r="C116" i="3"/>
  <c r="D116"/>
  <c r="C116" i="19"/>
  <c r="A116"/>
  <c r="B116"/>
  <c r="D116" i="8"/>
  <c r="C116" s="1"/>
  <c r="C116" i="7"/>
  <c r="F116" i="12"/>
  <c r="H116"/>
  <c r="K116" s="1"/>
  <c r="B116" i="11"/>
  <c r="E116" i="10"/>
  <c r="C116" s="1"/>
  <c r="D116" i="4"/>
  <c r="E116"/>
  <c r="C116" i="5"/>
  <c r="D116" i="7"/>
  <c r="B117" i="3"/>
  <c r="C117"/>
  <c r="D117"/>
  <c r="C117" i="19"/>
  <c r="A117"/>
  <c r="B117"/>
  <c r="C117" i="7"/>
  <c r="G117" i="12"/>
  <c r="H117"/>
  <c r="K117" s="1"/>
  <c r="B117" i="11"/>
  <c r="E117" i="10"/>
  <c r="C117" s="1"/>
  <c r="C117" i="4"/>
  <c r="D117"/>
  <c r="E117"/>
  <c r="D117" i="5"/>
  <c r="D117" i="7"/>
  <c r="C118" i="3"/>
  <c r="C118" i="19"/>
  <c r="A118"/>
  <c r="B118"/>
  <c r="D118" i="8"/>
  <c r="C118" s="1"/>
  <c r="F118" i="12"/>
  <c r="G118"/>
  <c r="H118"/>
  <c r="K118" s="1"/>
  <c r="C118" i="6"/>
  <c r="E118" s="1"/>
  <c r="D118" i="12"/>
  <c r="N118" s="1"/>
  <c r="E118" i="10"/>
  <c r="C118" s="1"/>
  <c r="C118" i="4"/>
  <c r="D118"/>
  <c r="C118" i="5"/>
  <c r="D118"/>
  <c r="D118" i="7"/>
  <c r="C119" i="3"/>
  <c r="D119"/>
  <c r="C119" i="19"/>
  <c r="A119"/>
  <c r="B119"/>
  <c r="D119" i="8"/>
  <c r="C119" s="1"/>
  <c r="C119" i="7"/>
  <c r="G119" i="12"/>
  <c r="C119" i="6"/>
  <c r="E119" s="1"/>
  <c r="B119" i="11"/>
  <c r="C119" i="4"/>
  <c r="E119"/>
  <c r="C119" i="5"/>
  <c r="D119"/>
  <c r="C120" i="9"/>
  <c r="G120" s="1"/>
  <c r="C120" i="3"/>
  <c r="D120"/>
  <c r="C120" i="19"/>
  <c r="B120"/>
  <c r="D120" i="8"/>
  <c r="C120" s="1"/>
  <c r="C120" i="7"/>
  <c r="F120" i="12"/>
  <c r="H120"/>
  <c r="K120" s="1"/>
  <c r="E120" i="10"/>
  <c r="C120" s="1"/>
  <c r="D120" i="4"/>
  <c r="E120"/>
  <c r="C120" i="5"/>
  <c r="D120" i="7"/>
  <c r="C121" i="3"/>
  <c r="D121"/>
  <c r="A121" i="19"/>
  <c r="B121"/>
  <c r="D121" i="8"/>
  <c r="C121" s="1"/>
  <c r="C121" i="7"/>
  <c r="F121" i="12"/>
  <c r="G121"/>
  <c r="H121"/>
  <c r="K121" s="1"/>
  <c r="B121" i="11"/>
  <c r="E121" i="10"/>
  <c r="C121" s="1"/>
  <c r="C121" i="4"/>
  <c r="D121"/>
  <c r="E121"/>
  <c r="C121" i="5"/>
  <c r="D121"/>
  <c r="D121" i="7"/>
  <c r="C122" i="3"/>
  <c r="C122" i="19"/>
  <c r="A122"/>
  <c r="B122"/>
  <c r="D122" i="8"/>
  <c r="C122" s="1"/>
  <c r="F122" i="12"/>
  <c r="G122"/>
  <c r="H122"/>
  <c r="K122" s="1"/>
  <c r="C122" i="6"/>
  <c r="E122" s="1"/>
  <c r="B122" i="11"/>
  <c r="E122" i="10"/>
  <c r="C122" s="1"/>
  <c r="C122" i="4"/>
  <c r="D122"/>
  <c r="C122" i="5"/>
  <c r="D122"/>
  <c r="D122" i="7"/>
  <c r="D123" i="3"/>
  <c r="C123" i="19"/>
  <c r="A123"/>
  <c r="D123" i="8"/>
  <c r="C123" s="1"/>
  <c r="C123" i="7"/>
  <c r="F123" i="12"/>
  <c r="G123"/>
  <c r="C123" i="6"/>
  <c r="E123" s="1"/>
  <c r="B123" i="11"/>
  <c r="C123" i="4"/>
  <c r="E123"/>
  <c r="C123" i="5"/>
  <c r="D123"/>
  <c r="C124" i="3"/>
  <c r="D124"/>
  <c r="C124" i="19"/>
  <c r="B124"/>
  <c r="D124" i="8"/>
  <c r="C124" s="1"/>
  <c r="C124" i="7"/>
  <c r="F124" i="12"/>
  <c r="H124"/>
  <c r="K124" s="1"/>
  <c r="E124" i="10"/>
  <c r="C124" s="1"/>
  <c r="D124" i="4"/>
  <c r="E124"/>
  <c r="C124" i="5"/>
  <c r="D124" i="7"/>
  <c r="B125" i="3"/>
  <c r="C125"/>
  <c r="D125"/>
  <c r="A125" i="19"/>
  <c r="B125"/>
  <c r="C125" i="7"/>
  <c r="G125" i="12"/>
  <c r="H125"/>
  <c r="K125" s="1"/>
  <c r="B125"/>
  <c r="B125" i="11"/>
  <c r="E125" i="10"/>
  <c r="C125" s="1"/>
  <c r="C125" i="4"/>
  <c r="D125"/>
  <c r="E125"/>
  <c r="D125" i="5"/>
  <c r="D125" i="7"/>
  <c r="C126" i="3"/>
  <c r="C126" i="19"/>
  <c r="A126"/>
  <c r="B126"/>
  <c r="D126" i="8"/>
  <c r="C126" s="1"/>
  <c r="F126" i="12"/>
  <c r="G126"/>
  <c r="H126"/>
  <c r="K126" s="1"/>
  <c r="C126" i="6"/>
  <c r="E126" s="1"/>
  <c r="B126" i="11"/>
  <c r="E126" i="10"/>
  <c r="C126" s="1"/>
  <c r="C126" i="4"/>
  <c r="D126"/>
  <c r="C126" i="5"/>
  <c r="D126"/>
  <c r="D126" i="7"/>
  <c r="D127" i="3"/>
  <c r="C127" i="19"/>
  <c r="A127"/>
  <c r="D127" i="8"/>
  <c r="C127" s="1"/>
  <c r="C127" i="7"/>
  <c r="F127" i="12"/>
  <c r="G127"/>
  <c r="C127" i="6"/>
  <c r="E127" s="1"/>
  <c r="B127" i="11"/>
  <c r="C127" i="4"/>
  <c r="E127"/>
  <c r="C127" i="5"/>
  <c r="D127"/>
  <c r="C128" i="3"/>
  <c r="D128"/>
  <c r="C128" i="19"/>
  <c r="B128"/>
  <c r="D128" i="8"/>
  <c r="C128" s="1"/>
  <c r="C128" i="7"/>
  <c r="F128" i="12"/>
  <c r="H128"/>
  <c r="K128" s="1"/>
  <c r="E128" i="10"/>
  <c r="C128" s="1"/>
  <c r="D128" i="4"/>
  <c r="E128"/>
  <c r="C128" i="5"/>
  <c r="D128" i="7"/>
  <c r="C129" i="3"/>
  <c r="D129"/>
  <c r="A129" i="19"/>
  <c r="B129"/>
  <c r="C129" i="7"/>
  <c r="G129" i="12"/>
  <c r="H129"/>
  <c r="K129" s="1"/>
  <c r="B129" i="11"/>
  <c r="E129" i="10"/>
  <c r="C129" s="1"/>
  <c r="C129" i="4"/>
  <c r="D129"/>
  <c r="E129"/>
  <c r="D129" i="5"/>
  <c r="D129" i="7"/>
  <c r="C130" i="3"/>
  <c r="C130" i="19"/>
  <c r="A130"/>
  <c r="B130"/>
  <c r="D130" i="8"/>
  <c r="C130" s="1"/>
  <c r="F130" i="12"/>
  <c r="G130"/>
  <c r="H130"/>
  <c r="K130" s="1"/>
  <c r="C130" i="6"/>
  <c r="E130" s="1"/>
  <c r="B130" i="11"/>
  <c r="E130" i="10"/>
  <c r="C130" s="1"/>
  <c r="C130" i="4"/>
  <c r="D130"/>
  <c r="C130" i="5"/>
  <c r="D130"/>
  <c r="D130" i="7"/>
  <c r="D131" i="3"/>
  <c r="C131" i="19"/>
  <c r="A131"/>
  <c r="D131" i="8"/>
  <c r="C131" s="1"/>
  <c r="C131" i="7"/>
  <c r="F131" i="12"/>
  <c r="G131"/>
  <c r="B131"/>
  <c r="C131" i="6"/>
  <c r="E131" s="1"/>
  <c r="D131" i="12"/>
  <c r="N131" s="1"/>
  <c r="C131" i="4"/>
  <c r="E131"/>
  <c r="C131" i="5"/>
  <c r="D131"/>
  <c r="C132" i="3"/>
  <c r="D132"/>
  <c r="C132" i="19"/>
  <c r="B132"/>
  <c r="D132" i="8"/>
  <c r="C132" s="1"/>
  <c r="C132" i="7"/>
  <c r="F132" i="12"/>
  <c r="H132"/>
  <c r="K132" s="1"/>
  <c r="E132" i="10"/>
  <c r="C132" s="1"/>
  <c r="C132" i="4"/>
  <c r="D132"/>
  <c r="E132"/>
  <c r="C132" i="5"/>
  <c r="D132"/>
  <c r="D132" i="7"/>
  <c r="B133" i="3"/>
  <c r="C133"/>
  <c r="D133"/>
  <c r="A133" i="19"/>
  <c r="B133"/>
  <c r="C133" i="7"/>
  <c r="G133" i="12"/>
  <c r="H133"/>
  <c r="K133" s="1"/>
  <c r="B133" i="11"/>
  <c r="E133" i="10"/>
  <c r="C133" s="1"/>
  <c r="C133" i="4"/>
  <c r="D133"/>
  <c r="E133"/>
  <c r="D133" i="5"/>
  <c r="D133" i="7"/>
  <c r="C134" i="3"/>
  <c r="C134" i="19"/>
  <c r="A134"/>
  <c r="B134"/>
  <c r="D134" i="8"/>
  <c r="C134" s="1"/>
  <c r="F134" i="12"/>
  <c r="G134"/>
  <c r="H134"/>
  <c r="K134" s="1"/>
  <c r="C134" i="6"/>
  <c r="E134" s="1"/>
  <c r="B134" i="11"/>
  <c r="E134" i="10"/>
  <c r="C134" s="1"/>
  <c r="C134" i="4"/>
  <c r="D134"/>
  <c r="C134" i="5"/>
  <c r="D134"/>
  <c r="D134" i="7"/>
  <c r="D135" i="3"/>
  <c r="C135" i="19"/>
  <c r="A135"/>
  <c r="D135" i="8"/>
  <c r="C135" s="1"/>
  <c r="C135" i="7"/>
  <c r="F135" i="12"/>
  <c r="G135"/>
  <c r="C135" i="6"/>
  <c r="E135" s="1"/>
  <c r="B135" i="11"/>
  <c r="C135" i="4"/>
  <c r="E135"/>
  <c r="C135" i="5"/>
  <c r="D135"/>
  <c r="C136" i="3"/>
  <c r="D136"/>
  <c r="C136" i="19"/>
  <c r="B136"/>
  <c r="D136" i="8"/>
  <c r="C136" s="1"/>
  <c r="C136" i="7"/>
  <c r="F136" i="12"/>
  <c r="H136"/>
  <c r="K136" s="1"/>
  <c r="E136" i="10"/>
  <c r="C136" s="1"/>
  <c r="C136" i="4"/>
  <c r="D136"/>
  <c r="E136"/>
  <c r="C136" i="5"/>
  <c r="D136"/>
  <c r="D136" i="7"/>
  <c r="B137" i="3"/>
  <c r="C137"/>
  <c r="D137"/>
  <c r="A137" i="19"/>
  <c r="B137"/>
  <c r="C137" i="7"/>
  <c r="G137" i="12"/>
  <c r="B137" i="11"/>
  <c r="E137" i="10"/>
  <c r="C137" s="1"/>
  <c r="C137" i="4"/>
  <c r="D137"/>
  <c r="E137"/>
  <c r="D137" i="5"/>
  <c r="D137" i="7"/>
  <c r="C138" i="3"/>
  <c r="C138" i="19"/>
  <c r="A138"/>
  <c r="B138"/>
  <c r="D138" i="8"/>
  <c r="C138" s="1"/>
  <c r="F138" i="12"/>
  <c r="G138"/>
  <c r="H138"/>
  <c r="K138" s="1"/>
  <c r="C138" i="6"/>
  <c r="E138" s="1"/>
  <c r="B138" i="11"/>
  <c r="E138" i="10"/>
  <c r="C138" s="1"/>
  <c r="C138" i="4"/>
  <c r="D138"/>
  <c r="C138" i="5"/>
  <c r="D138"/>
  <c r="D138" i="7"/>
  <c r="C139" i="9"/>
  <c r="G139" s="1"/>
  <c r="D139" i="3"/>
  <c r="C139" i="19"/>
  <c r="A139"/>
  <c r="D139" i="8"/>
  <c r="C139" s="1"/>
  <c r="C139" i="7"/>
  <c r="G139" i="12"/>
  <c r="C139" i="6"/>
  <c r="E139" s="1"/>
  <c r="B139" i="11"/>
  <c r="C139" i="4"/>
  <c r="E139"/>
  <c r="C139" i="5"/>
  <c r="D139"/>
  <c r="C140" i="3"/>
  <c r="D140"/>
  <c r="C140" i="19"/>
  <c r="B140"/>
  <c r="D140" i="8"/>
  <c r="C140" s="1"/>
  <c r="C140" i="7"/>
  <c r="F140" i="12"/>
  <c r="H140"/>
  <c r="K140" s="1"/>
  <c r="E140" i="10"/>
  <c r="C140" s="1"/>
  <c r="D140" i="4"/>
  <c r="E140"/>
  <c r="C140" i="5"/>
  <c r="D140" i="7"/>
  <c r="C141" i="3"/>
  <c r="D141"/>
  <c r="A141" i="19"/>
  <c r="B141"/>
  <c r="C141" i="7"/>
  <c r="G141" i="12"/>
  <c r="H141"/>
  <c r="K141" s="1"/>
  <c r="B141" i="11"/>
  <c r="E141" i="10"/>
  <c r="C141" s="1"/>
  <c r="C141" i="4"/>
  <c r="D141"/>
  <c r="E141"/>
  <c r="D141" i="5"/>
  <c r="D141" i="7"/>
  <c r="B142" i="3"/>
  <c r="C142"/>
  <c r="C142" i="19"/>
  <c r="A142"/>
  <c r="B142"/>
  <c r="D142" i="8"/>
  <c r="C142" s="1"/>
  <c r="F142" i="12"/>
  <c r="G142"/>
  <c r="H142"/>
  <c r="K142" s="1"/>
  <c r="C142" i="6"/>
  <c r="E142" s="1"/>
  <c r="B142" i="11"/>
  <c r="E142" i="10"/>
  <c r="C142" s="1"/>
  <c r="C142" i="4"/>
  <c r="D142"/>
  <c r="C142" i="5"/>
  <c r="D142"/>
  <c r="D142" i="7"/>
  <c r="D143" i="3"/>
  <c r="C143" i="19"/>
  <c r="A143"/>
  <c r="D143" i="8"/>
  <c r="C143" s="1"/>
  <c r="C143" i="7"/>
  <c r="F143" i="12"/>
  <c r="G143"/>
  <c r="C143" i="6"/>
  <c r="E143" s="1"/>
  <c r="B143" i="11"/>
  <c r="C143" i="4"/>
  <c r="E143"/>
  <c r="C143" i="5"/>
  <c r="D143"/>
  <c r="C144" i="3"/>
  <c r="D144"/>
  <c r="C144" i="19"/>
  <c r="B144"/>
  <c r="D144" i="8"/>
  <c r="C144" s="1"/>
  <c r="C144" i="7"/>
  <c r="F144" i="12"/>
  <c r="H144"/>
  <c r="K144" s="1"/>
  <c r="E144" i="10"/>
  <c r="C144" s="1"/>
  <c r="D144" i="4"/>
  <c r="E144"/>
  <c r="C144" i="5"/>
  <c r="D144" i="7"/>
  <c r="C145" i="3"/>
  <c r="D145"/>
  <c r="A145" i="19"/>
  <c r="B145"/>
  <c r="C145" i="7"/>
  <c r="G145" i="12"/>
  <c r="H145"/>
  <c r="K145" s="1"/>
  <c r="B145" i="11"/>
  <c r="E145" i="10"/>
  <c r="C145" s="1"/>
  <c r="C145" i="4"/>
  <c r="D145"/>
  <c r="E145"/>
  <c r="D145" i="5"/>
  <c r="D145" i="7"/>
  <c r="B146" i="3"/>
  <c r="C146"/>
  <c r="C146" i="19"/>
  <c r="A146"/>
  <c r="B146"/>
  <c r="D146" i="8"/>
  <c r="C146" s="1"/>
  <c r="F146" i="12"/>
  <c r="G146"/>
  <c r="H146"/>
  <c r="K146" s="1"/>
  <c r="C146" i="6"/>
  <c r="E146" s="1"/>
  <c r="B146" i="11"/>
  <c r="E146" i="10"/>
  <c r="C146" s="1"/>
  <c r="C146" i="4"/>
  <c r="D146"/>
  <c r="C146" i="5"/>
  <c r="D146"/>
  <c r="D146" i="7"/>
  <c r="D147" i="3"/>
  <c r="C147" i="19"/>
  <c r="A147"/>
  <c r="D147" i="8"/>
  <c r="C147" s="1"/>
  <c r="C147" i="7"/>
  <c r="F147" i="12"/>
  <c r="G147"/>
  <c r="C147" i="6"/>
  <c r="E147" s="1"/>
  <c r="D147" i="12"/>
  <c r="N147" s="1"/>
  <c r="C147" i="4"/>
  <c r="E147"/>
  <c r="C147" i="5"/>
  <c r="D147"/>
  <c r="C148" i="9"/>
  <c r="G148" s="1"/>
  <c r="C148" i="3"/>
  <c r="D148"/>
  <c r="C148" i="19"/>
  <c r="B148"/>
  <c r="D148" i="8"/>
  <c r="C148" s="1"/>
  <c r="C148" i="7"/>
  <c r="F148" i="12"/>
  <c r="H148"/>
  <c r="K148" s="1"/>
  <c r="E148" i="10"/>
  <c r="C148" s="1"/>
  <c r="D148" i="4"/>
  <c r="E148"/>
  <c r="C148" i="5"/>
  <c r="D148" i="7"/>
  <c r="B149" i="3"/>
  <c r="C149"/>
  <c r="D149"/>
  <c r="A149" i="19"/>
  <c r="B149"/>
  <c r="C149" i="7"/>
  <c r="G149" i="12"/>
  <c r="H149"/>
  <c r="K149" s="1"/>
  <c r="B149" i="11"/>
  <c r="E149" i="10"/>
  <c r="C149" s="1"/>
  <c r="C149" i="4"/>
  <c r="D149"/>
  <c r="E149"/>
  <c r="D149" i="5"/>
  <c r="D149" i="7"/>
  <c r="C150" i="3"/>
  <c r="C150" i="19"/>
  <c r="A150"/>
  <c r="B150"/>
  <c r="D150" i="8"/>
  <c r="C150" s="1"/>
  <c r="F150" i="12"/>
  <c r="G150"/>
  <c r="H150"/>
  <c r="K150" s="1"/>
  <c r="C150" i="6"/>
  <c r="E150" s="1"/>
  <c r="D150" i="12"/>
  <c r="N150" s="1"/>
  <c r="E150" i="10"/>
  <c r="C150" s="1"/>
  <c r="C150" i="4"/>
  <c r="D150"/>
  <c r="C150" i="5"/>
  <c r="D150"/>
  <c r="D150" i="7"/>
  <c r="D151" i="3"/>
  <c r="C151" i="19"/>
  <c r="A151"/>
  <c r="D151" i="8"/>
  <c r="C151" s="1"/>
  <c r="C151" i="7"/>
  <c r="G151" i="12"/>
  <c r="C151" i="6"/>
  <c r="E151" s="1"/>
  <c r="B151" i="11"/>
  <c r="C151" i="4"/>
  <c r="E151"/>
  <c r="C151" i="5"/>
  <c r="D151"/>
  <c r="C152" i="3"/>
  <c r="D152"/>
  <c r="C152" i="19"/>
  <c r="B152"/>
  <c r="D152" i="8"/>
  <c r="C152" s="1"/>
  <c r="C152" i="7"/>
  <c r="F152" i="12"/>
  <c r="H152"/>
  <c r="K152" s="1"/>
  <c r="E152" i="10"/>
  <c r="C152" s="1"/>
  <c r="D152" i="4"/>
  <c r="E152"/>
  <c r="C152" i="5"/>
  <c r="D152" i="7"/>
  <c r="B153" i="3"/>
  <c r="C153"/>
  <c r="D153"/>
  <c r="A153" i="19"/>
  <c r="B153"/>
  <c r="C153" i="7"/>
  <c r="G153" i="12"/>
  <c r="B153" i="11"/>
  <c r="E153" i="10"/>
  <c r="C153" s="1"/>
  <c r="C153" i="4"/>
  <c r="D153"/>
  <c r="E153"/>
  <c r="D153" i="5"/>
  <c r="D153" i="7"/>
  <c r="C154" i="3"/>
  <c r="C154" i="19"/>
  <c r="A154"/>
  <c r="B154"/>
  <c r="D154" i="8"/>
  <c r="C154" s="1"/>
  <c r="F154" i="12"/>
  <c r="G154"/>
  <c r="H154"/>
  <c r="K154" s="1"/>
  <c r="C154" i="6"/>
  <c r="E154" s="1"/>
  <c r="B154" i="11"/>
  <c r="E154" i="10"/>
  <c r="C154" s="1"/>
  <c r="C154" i="4"/>
  <c r="D154"/>
  <c r="C154" i="5"/>
  <c r="D154"/>
  <c r="D154" i="7"/>
  <c r="D155" i="3"/>
  <c r="C155" i="19"/>
  <c r="A155"/>
  <c r="D155" i="8"/>
  <c r="C155" s="1"/>
  <c r="C155" i="7"/>
  <c r="F155" i="12"/>
  <c r="G155"/>
  <c r="C155" i="6"/>
  <c r="E155" s="1"/>
  <c r="B155" i="11"/>
  <c r="C155" i="4"/>
  <c r="E155"/>
  <c r="C155" i="5"/>
  <c r="D155"/>
  <c r="C156" i="3"/>
  <c r="D156"/>
  <c r="C156" i="19"/>
  <c r="B156"/>
  <c r="D156" i="8"/>
  <c r="C156" s="1"/>
  <c r="C156" i="7"/>
  <c r="F156" i="12"/>
  <c r="H156"/>
  <c r="K156" s="1"/>
  <c r="E156" i="10"/>
  <c r="C156" s="1"/>
  <c r="D156" i="4"/>
  <c r="E156"/>
  <c r="C156" i="5"/>
  <c r="D156" i="7"/>
  <c r="B157" i="3"/>
  <c r="C157"/>
  <c r="D157"/>
  <c r="A157" i="19"/>
  <c r="B157"/>
  <c r="C157" i="7"/>
  <c r="G157" i="12"/>
  <c r="H157"/>
  <c r="K157" s="1"/>
  <c r="B157" i="11"/>
  <c r="E157" i="10"/>
  <c r="C157" s="1"/>
  <c r="C157" i="4"/>
  <c r="D157"/>
  <c r="E157"/>
  <c r="D157" i="5"/>
  <c r="D157" i="7"/>
  <c r="C158" i="3"/>
  <c r="C158" i="19"/>
  <c r="A158"/>
  <c r="B158"/>
  <c r="D158" i="8"/>
  <c r="C158" s="1"/>
  <c r="F158" i="12"/>
  <c r="G158"/>
  <c r="H158"/>
  <c r="K158" s="1"/>
  <c r="C158" i="6"/>
  <c r="E158" s="1"/>
  <c r="B158" i="11"/>
  <c r="E158" i="10"/>
  <c r="C158" s="1"/>
  <c r="C158" i="4"/>
  <c r="D158"/>
  <c r="C158" i="5"/>
  <c r="D158"/>
  <c r="D158" i="7"/>
  <c r="D159" i="3"/>
  <c r="C159" i="19"/>
  <c r="A159"/>
  <c r="D159" i="8"/>
  <c r="C159" s="1"/>
  <c r="C159" i="7"/>
  <c r="F159" i="12"/>
  <c r="G159"/>
  <c r="B159"/>
  <c r="C159" i="6"/>
  <c r="E159" s="1"/>
  <c r="B159" i="11"/>
  <c r="C159" i="4"/>
  <c r="E159"/>
  <c r="C159" i="5"/>
  <c r="D159"/>
  <c r="C160" i="3"/>
  <c r="D160"/>
  <c r="C160" i="19"/>
  <c r="B160"/>
  <c r="D160" i="8"/>
  <c r="C160" s="1"/>
  <c r="C160" i="7"/>
  <c r="F160" i="12"/>
  <c r="H160"/>
  <c r="K160" s="1"/>
  <c r="E160" i="10"/>
  <c r="C160" s="1"/>
  <c r="D160" i="4"/>
  <c r="E160"/>
  <c r="C160" i="5"/>
  <c r="D160" i="7"/>
  <c r="C161" i="3"/>
  <c r="D161"/>
  <c r="A161" i="19"/>
  <c r="B161"/>
  <c r="C161" i="7"/>
  <c r="G161" i="12"/>
  <c r="H161"/>
  <c r="K161" s="1"/>
  <c r="B161" i="11"/>
  <c r="E161" i="10"/>
  <c r="C161" s="1"/>
  <c r="C161" i="4"/>
  <c r="D161"/>
  <c r="E161"/>
  <c r="D161" i="5"/>
  <c r="D161" i="7"/>
  <c r="C162" i="3"/>
  <c r="C162" i="19"/>
  <c r="A162"/>
  <c r="B162"/>
  <c r="D162" i="8"/>
  <c r="C162" s="1"/>
  <c r="F162" i="12"/>
  <c r="G162"/>
  <c r="H162"/>
  <c r="K162" s="1"/>
  <c r="C162" i="6"/>
  <c r="E162" s="1"/>
  <c r="B162" i="11"/>
  <c r="E162" i="10"/>
  <c r="C162" s="1"/>
  <c r="C162" i="4"/>
  <c r="D162"/>
  <c r="C162" i="5"/>
  <c r="D162"/>
  <c r="D162" i="7"/>
  <c r="D163" i="3"/>
  <c r="B163" i="13"/>
  <c r="A163" i="19"/>
  <c r="D163" i="8"/>
  <c r="C163" s="1"/>
  <c r="C163" i="7"/>
  <c r="F163" i="12"/>
  <c r="G163"/>
  <c r="C163" i="6"/>
  <c r="E163" s="1"/>
  <c r="D163" i="12"/>
  <c r="N163" s="1"/>
  <c r="C163" i="4"/>
  <c r="E163"/>
  <c r="C163" i="5"/>
  <c r="D163"/>
  <c r="C164" i="3"/>
  <c r="D164"/>
  <c r="C164" i="19"/>
  <c r="B164"/>
  <c r="D164" i="8"/>
  <c r="C164" s="1"/>
  <c r="C164" i="7"/>
  <c r="F164" i="12"/>
  <c r="H164"/>
  <c r="K164" s="1"/>
  <c r="E164" i="10"/>
  <c r="C164" s="1"/>
  <c r="D164" i="4"/>
  <c r="E164"/>
  <c r="C164" i="5"/>
  <c r="D164" i="7"/>
  <c r="B165" i="3"/>
  <c r="C165"/>
  <c r="D165"/>
  <c r="A165" i="19"/>
  <c r="B165"/>
  <c r="C165" i="7"/>
  <c r="G165" i="12"/>
  <c r="H165"/>
  <c r="K165" s="1"/>
  <c r="B165" i="11"/>
  <c r="E165" i="10"/>
  <c r="C165" s="1"/>
  <c r="C165" i="4"/>
  <c r="D165"/>
  <c r="E165"/>
  <c r="D165" i="5"/>
  <c r="D165" i="7"/>
  <c r="C166" i="3"/>
  <c r="C166" i="19"/>
  <c r="A166"/>
  <c r="B166"/>
  <c r="D166" i="8"/>
  <c r="C166" s="1"/>
  <c r="F166" i="12"/>
  <c r="G166"/>
  <c r="H166"/>
  <c r="K166" s="1"/>
  <c r="D166"/>
  <c r="N166" s="1"/>
  <c r="E166" i="10"/>
  <c r="C166" s="1"/>
  <c r="C166" i="4"/>
  <c r="D166"/>
  <c r="C166" i="5"/>
  <c r="D166"/>
  <c r="D166" i="7"/>
  <c r="C167" i="9"/>
  <c r="G167" s="1"/>
  <c r="D167" i="3"/>
  <c r="C167" i="19"/>
  <c r="A167"/>
  <c r="D167" i="8"/>
  <c r="C167" s="1"/>
  <c r="C167" i="7"/>
  <c r="F167" i="12"/>
  <c r="G167"/>
  <c r="B167" i="11"/>
  <c r="C167" i="4"/>
  <c r="E167"/>
  <c r="C167" i="5"/>
  <c r="D167"/>
  <c r="C168" i="3"/>
  <c r="D168"/>
  <c r="C168" i="19"/>
  <c r="B168"/>
  <c r="D168" i="8"/>
  <c r="C168" s="1"/>
  <c r="C168" i="7"/>
  <c r="F168" i="12"/>
  <c r="H168"/>
  <c r="K168" s="1"/>
  <c r="E168" i="10"/>
  <c r="C168" s="1"/>
  <c r="D168" i="4"/>
  <c r="E168"/>
  <c r="C168" i="5"/>
  <c r="D168" i="7"/>
  <c r="B169" i="3"/>
  <c r="C169"/>
  <c r="D169"/>
  <c r="A169" i="19"/>
  <c r="B169"/>
  <c r="C169" i="7"/>
  <c r="G169" i="12"/>
  <c r="B169" i="11"/>
  <c r="E169" i="10"/>
  <c r="C169" s="1"/>
  <c r="C169" i="4"/>
  <c r="D169"/>
  <c r="E169"/>
  <c r="D169" i="5"/>
  <c r="D169" i="7"/>
  <c r="C170" i="3"/>
  <c r="C170" i="19"/>
  <c r="A170"/>
  <c r="B170"/>
  <c r="D170" i="8"/>
  <c r="C170" s="1"/>
  <c r="F170" i="12"/>
  <c r="G170"/>
  <c r="H170"/>
  <c r="K170" s="1"/>
  <c r="B170" i="11"/>
  <c r="E170" i="10"/>
  <c r="C170" s="1"/>
  <c r="C170" i="4"/>
  <c r="D170"/>
  <c r="C170" i="5"/>
  <c r="D170"/>
  <c r="D170" i="7"/>
  <c r="D171" i="3"/>
  <c r="C171" i="19"/>
  <c r="A171"/>
  <c r="D171" i="8"/>
  <c r="C171" s="1"/>
  <c r="C171" i="7"/>
  <c r="G171" i="12"/>
  <c r="B171" i="11"/>
  <c r="C171" i="4"/>
  <c r="E171"/>
  <c r="C171" i="5"/>
  <c r="D171"/>
  <c r="C172" i="3"/>
  <c r="D172"/>
  <c r="C172" i="19"/>
  <c r="B172"/>
  <c r="D172" i="8"/>
  <c r="C172" s="1"/>
  <c r="C172" i="7"/>
  <c r="F172" i="12"/>
  <c r="H172"/>
  <c r="K172" s="1"/>
  <c r="E172" i="10"/>
  <c r="C172" s="1"/>
  <c r="D172" i="4"/>
  <c r="E172"/>
  <c r="C172" i="5"/>
  <c r="D172" i="7"/>
  <c r="C173" i="3"/>
  <c r="D173"/>
  <c r="A173" i="19"/>
  <c r="B173"/>
  <c r="C173" i="7"/>
  <c r="G173" i="12"/>
  <c r="H173"/>
  <c r="K173" s="1"/>
  <c r="B173" i="11"/>
  <c r="E173" i="10"/>
  <c r="C173" s="1"/>
  <c r="C173" i="4"/>
  <c r="D173"/>
  <c r="E173"/>
  <c r="D173" i="5"/>
  <c r="D173" i="7"/>
  <c r="B174" i="3"/>
  <c r="C174"/>
  <c r="C174" i="19"/>
  <c r="A174"/>
  <c r="B174"/>
  <c r="D174" i="8"/>
  <c r="C174" s="1"/>
  <c r="F174" i="12"/>
  <c r="G174"/>
  <c r="H174"/>
  <c r="K174" s="1"/>
  <c r="B174" i="11"/>
  <c r="E174" i="10"/>
  <c r="C174" s="1"/>
  <c r="C174" i="4"/>
  <c r="D174"/>
  <c r="C174" i="5"/>
  <c r="D174"/>
  <c r="D174" i="7"/>
  <c r="D175" i="3"/>
  <c r="C175" i="19"/>
  <c r="A175"/>
  <c r="C175" i="7"/>
  <c r="G175" i="12"/>
  <c r="B175" i="11"/>
  <c r="C175" i="4"/>
  <c r="E175"/>
  <c r="D175" i="5"/>
  <c r="D176" i="3"/>
  <c r="C176" i="19"/>
  <c r="D176" i="8"/>
  <c r="C176" s="1"/>
  <c r="C176" i="7"/>
  <c r="F176" i="12"/>
  <c r="E176" i="4"/>
  <c r="C176" i="5"/>
  <c r="C177" i="3"/>
  <c r="D177"/>
  <c r="A177" i="19"/>
  <c r="B177"/>
  <c r="C177" i="7"/>
  <c r="G177" i="12"/>
  <c r="H177"/>
  <c r="K177" s="1"/>
  <c r="B177" i="11"/>
  <c r="E177" i="10"/>
  <c r="C177" s="1"/>
  <c r="C177" i="4"/>
  <c r="D177"/>
  <c r="E177"/>
  <c r="D177" i="5"/>
  <c r="D177" i="7"/>
  <c r="B178" i="3"/>
  <c r="C178"/>
  <c r="C178" i="19"/>
  <c r="A178"/>
  <c r="B178"/>
  <c r="D178" i="8"/>
  <c r="C178" s="1"/>
  <c r="F178" i="12"/>
  <c r="G178"/>
  <c r="H178"/>
  <c r="K178" s="1"/>
  <c r="B178" i="11"/>
  <c r="E178" i="10"/>
  <c r="C178" s="1"/>
  <c r="C178" i="4"/>
  <c r="D178"/>
  <c r="C178" i="5"/>
  <c r="D178"/>
  <c r="D178" i="7"/>
  <c r="D179" i="3"/>
  <c r="C179" i="19"/>
  <c r="A179"/>
  <c r="D179" i="8"/>
  <c r="C179" s="1"/>
  <c r="C179" i="7"/>
  <c r="F179" i="12"/>
  <c r="G179"/>
  <c r="D179"/>
  <c r="N179" s="1"/>
  <c r="C179" i="4"/>
  <c r="E179"/>
  <c r="C179" i="5"/>
  <c r="D179"/>
  <c r="C180" i="3"/>
  <c r="D180"/>
  <c r="B180" i="13"/>
  <c r="B180" i="19"/>
  <c r="D180" i="8"/>
  <c r="C180" s="1"/>
  <c r="C180" i="7"/>
  <c r="F180" i="12"/>
  <c r="H180"/>
  <c r="K180" s="1"/>
  <c r="E180" i="10"/>
  <c r="C180" s="1"/>
  <c r="D180" i="4"/>
  <c r="E180"/>
  <c r="C180" i="5"/>
  <c r="D180" i="7"/>
  <c r="B181" i="3"/>
  <c r="C181"/>
  <c r="D181"/>
  <c r="A181" i="19"/>
  <c r="B181"/>
  <c r="C181" i="7"/>
  <c r="G181" i="12"/>
  <c r="H181"/>
  <c r="K181" s="1"/>
  <c r="B181" i="11"/>
  <c r="E181" i="10"/>
  <c r="C181" s="1"/>
  <c r="C181" i="4"/>
  <c r="D181"/>
  <c r="E181"/>
  <c r="D181" i="5"/>
  <c r="D181" i="7"/>
  <c r="C182" i="3"/>
  <c r="C182" i="19"/>
  <c r="A182"/>
  <c r="B182"/>
  <c r="D182" i="8"/>
  <c r="C182" s="1"/>
  <c r="F182" i="12"/>
  <c r="G182"/>
  <c r="H182"/>
  <c r="K182" s="1"/>
  <c r="D182"/>
  <c r="N182" s="1"/>
  <c r="E182" i="10"/>
  <c r="C182" s="1"/>
  <c r="C182" i="4"/>
  <c r="D182"/>
  <c r="C182" i="5"/>
  <c r="D182"/>
  <c r="D182" i="7"/>
  <c r="D183" i="3"/>
  <c r="C183" i="19"/>
  <c r="A183"/>
  <c r="C183" i="7"/>
  <c r="G183" i="12"/>
  <c r="B183" i="11"/>
  <c r="C183" i="4"/>
  <c r="E183"/>
  <c r="D183" i="5"/>
  <c r="C184" i="9"/>
  <c r="G184" s="1"/>
  <c r="D184" i="3"/>
  <c r="C184" i="19"/>
  <c r="D184" i="8"/>
  <c r="C184" s="1"/>
  <c r="C184" i="7"/>
  <c r="F184" i="12"/>
  <c r="D184" i="4"/>
  <c r="E184"/>
  <c r="C184" i="5"/>
  <c r="D184" i="7"/>
  <c r="B185" i="3"/>
  <c r="C185"/>
  <c r="D185"/>
  <c r="A185" i="19"/>
  <c r="B185"/>
  <c r="C185" i="7"/>
  <c r="G185" i="12"/>
  <c r="H185"/>
  <c r="K185" s="1"/>
  <c r="B185" i="11"/>
  <c r="E185" i="10"/>
  <c r="C185" s="1"/>
  <c r="C185" i="4"/>
  <c r="D185"/>
  <c r="E185"/>
  <c r="D185" i="5"/>
  <c r="D185" i="7"/>
  <c r="C186" i="3"/>
  <c r="C186" i="19"/>
  <c r="A186"/>
  <c r="B186"/>
  <c r="D186" i="8"/>
  <c r="C186" s="1"/>
  <c r="F186" i="12"/>
  <c r="G186"/>
  <c r="H186"/>
  <c r="K186" s="1"/>
  <c r="B186" i="11"/>
  <c r="E186" i="10"/>
  <c r="C186" s="1"/>
  <c r="C186" i="4"/>
  <c r="D186"/>
  <c r="C186" i="5"/>
  <c r="D186"/>
  <c r="D186" i="7"/>
  <c r="B187" i="3"/>
  <c r="D187"/>
  <c r="C187" i="19"/>
  <c r="A187"/>
  <c r="D187" i="8"/>
  <c r="C187" s="1"/>
  <c r="C187" i="7"/>
  <c r="F187" i="12"/>
  <c r="G187"/>
  <c r="B187" i="11"/>
  <c r="C187" i="4"/>
  <c r="E187"/>
  <c r="C187" i="5"/>
  <c r="D187"/>
  <c r="C188" i="3"/>
  <c r="D188"/>
  <c r="C188" i="19"/>
  <c r="B188"/>
  <c r="D188" i="8"/>
  <c r="C188" s="1"/>
  <c r="C188" i="7"/>
  <c r="F188" i="12"/>
  <c r="H188"/>
  <c r="K188" s="1"/>
  <c r="E188" i="10"/>
  <c r="C188" s="1"/>
  <c r="D188" i="4"/>
  <c r="E188"/>
  <c r="C188" i="5"/>
  <c r="D188" i="7"/>
  <c r="B189" i="3"/>
  <c r="C189"/>
  <c r="D189"/>
  <c r="A189" i="19"/>
  <c r="B189"/>
  <c r="C189" i="7"/>
  <c r="G189" i="12"/>
  <c r="H189"/>
  <c r="K189" s="1"/>
  <c r="B189"/>
  <c r="B189" i="11"/>
  <c r="E189" i="10"/>
  <c r="C189" s="1"/>
  <c r="C189" i="4"/>
  <c r="D189"/>
  <c r="E189"/>
  <c r="D189" i="5"/>
  <c r="D189" i="7"/>
  <c r="C190" i="3"/>
  <c r="C190" i="19"/>
  <c r="A190"/>
  <c r="B190"/>
  <c r="D190" i="8"/>
  <c r="C190" s="1"/>
  <c r="F190" i="12"/>
  <c r="G190"/>
  <c r="H190"/>
  <c r="K190" s="1"/>
  <c r="B190" i="11"/>
  <c r="E190" i="10"/>
  <c r="C190" s="1"/>
  <c r="C190" i="4"/>
  <c r="D190"/>
  <c r="C190" i="5"/>
  <c r="D190"/>
  <c r="D190" i="7"/>
  <c r="D191" i="3"/>
  <c r="A191" i="19"/>
  <c r="C191" i="7"/>
  <c r="G191" i="12"/>
  <c r="B191" i="11"/>
  <c r="C191" i="4"/>
  <c r="E191"/>
  <c r="D191" i="5"/>
  <c r="D192" i="3"/>
  <c r="C192" i="19"/>
  <c r="D192" i="8"/>
  <c r="C192" s="1"/>
  <c r="C192" i="7"/>
  <c r="F192" i="12"/>
  <c r="C192" i="4"/>
  <c r="E192"/>
  <c r="C192" i="5"/>
  <c r="B193" i="3"/>
  <c r="C193"/>
  <c r="D193"/>
  <c r="A193" i="19"/>
  <c r="B193"/>
  <c r="C193" i="7"/>
  <c r="G193" i="12"/>
  <c r="H193"/>
  <c r="K193" s="1"/>
  <c r="B193" i="11"/>
  <c r="E193" i="10"/>
  <c r="C193" s="1"/>
  <c r="C193" i="4"/>
  <c r="D193"/>
  <c r="E193"/>
  <c r="D193" i="5"/>
  <c r="D193" i="7"/>
  <c r="C194" i="3"/>
  <c r="C194" i="19"/>
  <c r="A194"/>
  <c r="B194"/>
  <c r="D194" i="8"/>
  <c r="C194" s="1"/>
  <c r="F194" i="12"/>
  <c r="G194"/>
  <c r="H194"/>
  <c r="K194" s="1"/>
  <c r="B194" i="11"/>
  <c r="E194" i="10"/>
  <c r="C194" s="1"/>
  <c r="C194" i="4"/>
  <c r="D194"/>
  <c r="C194" i="5"/>
  <c r="D194"/>
  <c r="D194" i="7"/>
  <c r="B195" i="3"/>
  <c r="D195"/>
  <c r="C195" i="19"/>
  <c r="A195"/>
  <c r="D195" i="8"/>
  <c r="C195" s="1"/>
  <c r="C195" i="7"/>
  <c r="F195" i="12"/>
  <c r="G195"/>
  <c r="B195"/>
  <c r="D195"/>
  <c r="N195" s="1"/>
  <c r="C195" i="4"/>
  <c r="E195"/>
  <c r="C195" i="5"/>
  <c r="D195"/>
  <c r="C196" i="3"/>
  <c r="D196"/>
  <c r="C196" i="19"/>
  <c r="B196"/>
  <c r="D196" i="8"/>
  <c r="C196" s="1"/>
  <c r="C196" i="7"/>
  <c r="F196" i="12"/>
  <c r="H196"/>
  <c r="K196" s="1"/>
  <c r="E196" i="10"/>
  <c r="C196" s="1"/>
  <c r="D196" i="4"/>
  <c r="E196"/>
  <c r="C196" i="5"/>
  <c r="D196" i="7"/>
  <c r="B197" i="3"/>
  <c r="C197"/>
  <c r="D197"/>
  <c r="A197" i="19"/>
  <c r="B197"/>
  <c r="C197" i="7"/>
  <c r="G197" i="12"/>
  <c r="H197"/>
  <c r="K197" s="1"/>
  <c r="B197" i="11"/>
  <c r="E197" i="10"/>
  <c r="C197" s="1"/>
  <c r="C197" i="4"/>
  <c r="D197"/>
  <c r="E197"/>
  <c r="D197" i="5"/>
  <c r="D197" i="7"/>
  <c r="C198" i="3"/>
  <c r="C198" i="19"/>
  <c r="A198"/>
  <c r="B198"/>
  <c r="D198" i="8"/>
  <c r="C198" s="1"/>
  <c r="F198" i="12"/>
  <c r="G198"/>
  <c r="H198"/>
  <c r="K198" s="1"/>
  <c r="B198" i="11"/>
  <c r="E198" i="10"/>
  <c r="C198" s="1"/>
  <c r="C198" i="4"/>
  <c r="D198"/>
  <c r="C198" i="5"/>
  <c r="D198"/>
  <c r="D198" i="7"/>
  <c r="D199" i="3"/>
  <c r="B199" i="13"/>
  <c r="A199" i="19"/>
  <c r="C199" i="7"/>
  <c r="G199" i="12"/>
  <c r="B199" i="11"/>
  <c r="C199" i="4"/>
  <c r="E199"/>
  <c r="D199" i="5"/>
  <c r="D200" i="3"/>
  <c r="C200" i="19"/>
  <c r="D200" i="8"/>
  <c r="C200" s="1"/>
  <c r="C200" i="7"/>
  <c r="F200" i="12"/>
  <c r="E200" i="4"/>
  <c r="C200" i="5"/>
  <c r="B201" i="3"/>
  <c r="C201"/>
  <c r="D201"/>
  <c r="A201" i="19"/>
  <c r="B201"/>
  <c r="C201" i="7"/>
  <c r="G201" i="12"/>
  <c r="H201"/>
  <c r="K201" s="1"/>
  <c r="B201" i="11"/>
  <c r="E201" i="10"/>
  <c r="C201" s="1"/>
  <c r="C201" i="4"/>
  <c r="D201"/>
  <c r="E201"/>
  <c r="D201" i="5"/>
  <c r="D201" i="7"/>
  <c r="C202" i="3"/>
  <c r="C202" i="19"/>
  <c r="A202"/>
  <c r="B202"/>
  <c r="D202" i="8"/>
  <c r="C202" s="1"/>
  <c r="F202" i="12"/>
  <c r="G202"/>
  <c r="H202"/>
  <c r="K202" s="1"/>
  <c r="B202" i="11"/>
  <c r="E202" i="10"/>
  <c r="C202" s="1"/>
  <c r="C202" i="4"/>
  <c r="D202"/>
  <c r="C202" i="5"/>
  <c r="D202"/>
  <c r="D202" i="7"/>
  <c r="C203" i="9"/>
  <c r="G203" s="1"/>
  <c r="B203" i="3"/>
  <c r="D203"/>
  <c r="C203" i="19"/>
  <c r="A203"/>
  <c r="D203" i="8"/>
  <c r="C203" s="1"/>
  <c r="C203" i="7"/>
  <c r="F203" i="12"/>
  <c r="G203"/>
  <c r="B203" i="11"/>
  <c r="C203" i="4"/>
  <c r="E203"/>
  <c r="C203" i="5"/>
  <c r="D203"/>
  <c r="C204" i="3"/>
  <c r="D204"/>
  <c r="C204" i="19"/>
  <c r="B204"/>
  <c r="D204" i="8"/>
  <c r="C204" s="1"/>
  <c r="C204" i="7"/>
  <c r="F204" i="12"/>
  <c r="H204"/>
  <c r="K204" s="1"/>
  <c r="E204" i="10"/>
  <c r="C204" s="1"/>
  <c r="D204" i="4"/>
  <c r="E204"/>
  <c r="C204" i="5"/>
  <c r="D204" i="7"/>
  <c r="B205" i="3"/>
  <c r="C205"/>
  <c r="D205"/>
  <c r="A205" i="19"/>
  <c r="B205"/>
  <c r="C205" i="7"/>
  <c r="G205" i="12"/>
  <c r="H205"/>
  <c r="K205" s="1"/>
  <c r="B205" i="11"/>
  <c r="E205" i="10"/>
  <c r="C205" s="1"/>
  <c r="C205" i="4"/>
  <c r="D205"/>
  <c r="E205"/>
  <c r="D205" i="5"/>
  <c r="D205" i="7"/>
  <c r="C206" i="3"/>
  <c r="C206" i="19"/>
  <c r="A206"/>
  <c r="B206"/>
  <c r="D206" i="8"/>
  <c r="C206" s="1"/>
  <c r="F206" i="12"/>
  <c r="G206"/>
  <c r="H206"/>
  <c r="K206" s="1"/>
  <c r="B206" i="11"/>
  <c r="E206" i="10"/>
  <c r="C206" s="1"/>
  <c r="C206" i="4"/>
  <c r="D206"/>
  <c r="C206" i="5"/>
  <c r="D206"/>
  <c r="D206" i="7"/>
  <c r="D207" i="3"/>
  <c r="A207" i="19"/>
  <c r="C207" i="7"/>
  <c r="G207" i="12"/>
  <c r="B207" i="11"/>
  <c r="C207" i="4"/>
  <c r="E207"/>
  <c r="D207" i="5"/>
  <c r="D208" i="3"/>
  <c r="B208" i="13"/>
  <c r="D208" i="8"/>
  <c r="C208" s="1"/>
  <c r="C208" i="7"/>
  <c r="F208" i="12"/>
  <c r="E208" i="4"/>
  <c r="C208" i="5"/>
  <c r="B209" i="3"/>
  <c r="C209"/>
  <c r="D209"/>
  <c r="A209" i="19"/>
  <c r="B209"/>
  <c r="C209" i="7"/>
  <c r="G209" i="12"/>
  <c r="H209"/>
  <c r="K209" s="1"/>
  <c r="B209" i="11"/>
  <c r="E209" i="10"/>
  <c r="C209" s="1"/>
  <c r="C209" i="4"/>
  <c r="D209"/>
  <c r="E209"/>
  <c r="D209" i="5"/>
  <c r="D209" i="7"/>
  <c r="C210" i="3"/>
  <c r="C210" i="19"/>
  <c r="A210"/>
  <c r="B210"/>
  <c r="D210" i="8"/>
  <c r="C210" s="1"/>
  <c r="F210" i="12"/>
  <c r="G210"/>
  <c r="H210"/>
  <c r="K210" s="1"/>
  <c r="B210" i="11"/>
  <c r="E210" i="10"/>
  <c r="C210" s="1"/>
  <c r="C210" i="4"/>
  <c r="D210"/>
  <c r="C210" i="5"/>
  <c r="D210"/>
  <c r="D210" i="7"/>
  <c r="B211" i="3"/>
  <c r="D211"/>
  <c r="C211" i="19"/>
  <c r="A211"/>
  <c r="D211" i="8"/>
  <c r="C211" s="1"/>
  <c r="C211" i="7"/>
  <c r="F211" i="12"/>
  <c r="G211"/>
  <c r="D211"/>
  <c r="N211" s="1"/>
  <c r="C211" i="4"/>
  <c r="E211"/>
  <c r="C211" i="5"/>
  <c r="D211"/>
  <c r="C212" i="9"/>
  <c r="G212" s="1"/>
  <c r="C212" i="3"/>
  <c r="D212"/>
  <c r="C212" i="19"/>
  <c r="B212"/>
  <c r="D212" i="8"/>
  <c r="C212" s="1"/>
  <c r="C212" i="7"/>
  <c r="F212" i="12"/>
  <c r="H212"/>
  <c r="K212" s="1"/>
  <c r="E212" i="10"/>
  <c r="C212" s="1"/>
  <c r="D212" i="4"/>
  <c r="E212"/>
  <c r="C212" i="5"/>
  <c r="D212" i="7"/>
  <c r="B213" i="3"/>
  <c r="C213"/>
  <c r="D213"/>
  <c r="A213" i="19"/>
  <c r="B213"/>
  <c r="C213" i="7"/>
  <c r="G213" i="12"/>
  <c r="H213"/>
  <c r="K213" s="1"/>
  <c r="B213" i="11"/>
  <c r="E213" i="10"/>
  <c r="C213" s="1"/>
  <c r="C213" i="4"/>
  <c r="D213"/>
  <c r="E213"/>
  <c r="D213" i="5"/>
  <c r="D213" i="7"/>
  <c r="C214" i="3"/>
  <c r="C214" i="19"/>
  <c r="A214"/>
  <c r="B214"/>
  <c r="D214" i="8"/>
  <c r="C214" s="1"/>
  <c r="F214" i="12"/>
  <c r="G214"/>
  <c r="H214"/>
  <c r="K214" s="1"/>
  <c r="D214"/>
  <c r="N214" s="1"/>
  <c r="E214" i="10"/>
  <c r="C214" s="1"/>
  <c r="C214" i="4"/>
  <c r="D214"/>
  <c r="C214" i="5"/>
  <c r="D214"/>
  <c r="D214" i="7"/>
  <c r="D215" i="3"/>
  <c r="A215" i="19"/>
  <c r="D215" i="8"/>
  <c r="C215" s="1"/>
  <c r="C215" i="7"/>
  <c r="G215" i="12"/>
  <c r="B215" i="11"/>
  <c r="C215" i="4"/>
  <c r="E215"/>
  <c r="D215" i="5"/>
  <c r="D216" i="3"/>
  <c r="C216" i="19"/>
  <c r="D216" i="8"/>
  <c r="C216" s="1"/>
  <c r="C216" i="7"/>
  <c r="F216" i="12"/>
  <c r="H216"/>
  <c r="K216" s="1"/>
  <c r="D216" i="4"/>
  <c r="E216"/>
  <c r="C216" i="5"/>
  <c r="D216" i="7"/>
  <c r="B217" i="3"/>
  <c r="C217"/>
  <c r="D217"/>
  <c r="A217" i="19"/>
  <c r="B217"/>
  <c r="C217" i="7"/>
  <c r="G217" i="12"/>
  <c r="H217"/>
  <c r="K217" s="1"/>
  <c r="B217" i="11"/>
  <c r="E217" i="10"/>
  <c r="C217" s="1"/>
  <c r="C217" i="4"/>
  <c r="D217"/>
  <c r="E217"/>
  <c r="D217" i="5"/>
  <c r="D217" i="7"/>
  <c r="C218" i="3"/>
  <c r="C218" i="19"/>
  <c r="A218"/>
  <c r="B218"/>
  <c r="D218" i="8"/>
  <c r="C218" s="1"/>
  <c r="F218" i="12"/>
  <c r="G218"/>
  <c r="H218"/>
  <c r="K218" s="1"/>
  <c r="B218" i="11"/>
  <c r="E218" i="10"/>
  <c r="C218" s="1"/>
  <c r="C218" i="4"/>
  <c r="D218"/>
  <c r="C218" i="5"/>
  <c r="D218"/>
  <c r="D218" i="7"/>
  <c r="B219" i="3"/>
  <c r="D219"/>
  <c r="C219" i="19"/>
  <c r="A219"/>
  <c r="D219" i="8"/>
  <c r="C219" s="1"/>
  <c r="C219" i="7"/>
  <c r="F219" i="12"/>
  <c r="G219"/>
  <c r="B219" i="11"/>
  <c r="C219" i="4"/>
  <c r="E219"/>
  <c r="C219" i="5"/>
  <c r="D219"/>
  <c r="C220" i="3"/>
  <c r="D220"/>
  <c r="C220" i="19"/>
  <c r="B220"/>
  <c r="D220" i="8"/>
  <c r="C220" s="1"/>
  <c r="C220" i="7"/>
  <c r="F220" i="12"/>
  <c r="H220"/>
  <c r="K220" s="1"/>
  <c r="E220" i="10"/>
  <c r="C220" s="1"/>
  <c r="D220" i="4"/>
  <c r="E220"/>
  <c r="C220" i="5"/>
  <c r="D220" i="7"/>
  <c r="B221" i="3"/>
  <c r="C221"/>
  <c r="D221"/>
  <c r="A221" i="19"/>
  <c r="B221"/>
  <c r="C221" i="7"/>
  <c r="G221" i="12"/>
  <c r="H221"/>
  <c r="K221" s="1"/>
  <c r="B221" i="11"/>
  <c r="E221" i="10"/>
  <c r="C221" s="1"/>
  <c r="C221" i="4"/>
  <c r="D221"/>
  <c r="E221"/>
  <c r="D221" i="5"/>
  <c r="D221" i="7"/>
  <c r="C222" i="3"/>
  <c r="C222" i="19"/>
  <c r="A222"/>
  <c r="B222"/>
  <c r="D222" i="8"/>
  <c r="C222" s="1"/>
  <c r="F222" i="12"/>
  <c r="G222"/>
  <c r="H222"/>
  <c r="K222" s="1"/>
  <c r="B222" i="11"/>
  <c r="E222" i="10"/>
  <c r="C222" s="1"/>
  <c r="C222" i="4"/>
  <c r="D222"/>
  <c r="C222" i="5"/>
  <c r="D222"/>
  <c r="D222" i="7"/>
  <c r="D223" i="3"/>
  <c r="A223" i="19"/>
  <c r="C223" i="7"/>
  <c r="G223" i="12"/>
  <c r="B223"/>
  <c r="B223" i="11"/>
  <c r="C223" i="4"/>
  <c r="E223"/>
  <c r="D223" i="5"/>
  <c r="D224" i="3"/>
  <c r="C224" i="19"/>
  <c r="D224" i="8"/>
  <c r="C224" s="1"/>
  <c r="C224" i="7"/>
  <c r="F224" i="12"/>
  <c r="E224" i="4"/>
  <c r="C224" i="5"/>
  <c r="B225" i="3"/>
  <c r="C225"/>
  <c r="D225"/>
  <c r="A225" i="19"/>
  <c r="B225"/>
  <c r="C225" i="7"/>
  <c r="G225" i="12"/>
  <c r="H225"/>
  <c r="K225" s="1"/>
  <c r="B225"/>
  <c r="B225" i="11"/>
  <c r="E225" i="10"/>
  <c r="C225" s="1"/>
  <c r="C225" i="4"/>
  <c r="D225"/>
  <c r="E225"/>
  <c r="D225" i="5"/>
  <c r="D225" i="7"/>
  <c r="C226" i="3"/>
  <c r="C226" i="19"/>
  <c r="A226"/>
  <c r="B226"/>
  <c r="D226" i="8"/>
  <c r="C226" s="1"/>
  <c r="F226" i="12"/>
  <c r="G226"/>
  <c r="H226"/>
  <c r="K226" s="1"/>
  <c r="B226" i="11"/>
  <c r="E226" i="10"/>
  <c r="C226" s="1"/>
  <c r="C226" i="4"/>
  <c r="D226"/>
  <c r="C226" i="5"/>
  <c r="D226"/>
  <c r="D226" i="7"/>
  <c r="B227" i="3"/>
  <c r="D227"/>
  <c r="C227" i="19"/>
  <c r="A227"/>
  <c r="D227" i="8"/>
  <c r="C227" s="1"/>
  <c r="C227" i="7"/>
  <c r="F227" i="12"/>
  <c r="G227"/>
  <c r="D227"/>
  <c r="N227" s="1"/>
  <c r="C227" i="4"/>
  <c r="E227"/>
  <c r="C227" i="5"/>
  <c r="D227"/>
  <c r="C228" i="3"/>
  <c r="D228"/>
  <c r="C228" i="19"/>
  <c r="B228"/>
  <c r="D228" i="8"/>
  <c r="C228" s="1"/>
  <c r="C228" i="7"/>
  <c r="F228" i="12"/>
  <c r="H228"/>
  <c r="K228" s="1"/>
  <c r="E228" i="10"/>
  <c r="C228" s="1"/>
  <c r="D228" i="4"/>
  <c r="E228"/>
  <c r="C228" i="5"/>
  <c r="D228" i="7"/>
  <c r="B229" i="3"/>
  <c r="C229"/>
  <c r="D229"/>
  <c r="A229" i="19"/>
  <c r="B229"/>
  <c r="C229" i="7"/>
  <c r="G229" i="12"/>
  <c r="H229"/>
  <c r="K229" s="1"/>
  <c r="B229" i="11"/>
  <c r="E229" i="10"/>
  <c r="C229" s="1"/>
  <c r="C229" i="4"/>
  <c r="D229"/>
  <c r="E229"/>
  <c r="D229" i="5"/>
  <c r="D229" i="7"/>
  <c r="C230" i="3"/>
  <c r="C230" i="19"/>
  <c r="A230"/>
  <c r="B230"/>
  <c r="D230" i="8"/>
  <c r="C230" s="1"/>
  <c r="F230" i="12"/>
  <c r="G230"/>
  <c r="H230"/>
  <c r="K230" s="1"/>
  <c r="D230"/>
  <c r="N230" s="1"/>
  <c r="E230" i="10"/>
  <c r="C230" s="1"/>
  <c r="C230" i="4"/>
  <c r="D230"/>
  <c r="C230" i="5"/>
  <c r="D230"/>
  <c r="D230" i="7"/>
  <c r="C231" i="9"/>
  <c r="G231" s="1"/>
  <c r="D231" i="3"/>
  <c r="C231" i="19"/>
  <c r="A231"/>
  <c r="D231" i="8"/>
  <c r="C231" s="1"/>
  <c r="C231" i="7"/>
  <c r="F231" i="12"/>
  <c r="G231"/>
  <c r="B231" i="11"/>
  <c r="C231" i="4"/>
  <c r="E231"/>
  <c r="C231" i="5"/>
  <c r="D231"/>
  <c r="C232" i="3"/>
  <c r="D232"/>
  <c r="C232" i="19"/>
  <c r="B232"/>
  <c r="D232" i="8"/>
  <c r="C232" s="1"/>
  <c r="C232" i="7"/>
  <c r="F232" i="12"/>
  <c r="H232"/>
  <c r="K232" s="1"/>
  <c r="E232" i="10"/>
  <c r="C232" s="1"/>
  <c r="D232" i="4"/>
  <c r="E232"/>
  <c r="C232" i="5"/>
  <c r="D232" i="7"/>
  <c r="B233" i="3"/>
  <c r="C233"/>
  <c r="D233"/>
  <c r="A233" i="19"/>
  <c r="B233"/>
  <c r="C233" i="7"/>
  <c r="G233" i="12"/>
  <c r="B233" i="11"/>
  <c r="E233" i="10"/>
  <c r="C233" s="1"/>
  <c r="C233" i="4"/>
  <c r="D233"/>
  <c r="E233"/>
  <c r="D233" i="5"/>
  <c r="D233" i="7"/>
  <c r="C234" i="3"/>
  <c r="C234" i="19"/>
  <c r="A234"/>
  <c r="B234"/>
  <c r="D234" i="8"/>
  <c r="C234" s="1"/>
  <c r="F234" i="12"/>
  <c r="G234"/>
  <c r="H234"/>
  <c r="K234" s="1"/>
  <c r="B234" i="11"/>
  <c r="E234" i="10"/>
  <c r="C234" s="1"/>
  <c r="C234" i="4"/>
  <c r="D234"/>
  <c r="C234" i="5"/>
  <c r="D234"/>
  <c r="D234" i="7"/>
  <c r="B235" i="3"/>
  <c r="D235"/>
  <c r="C235" i="19"/>
  <c r="A235"/>
  <c r="D235" i="8"/>
  <c r="C235" s="1"/>
  <c r="C235" i="7"/>
  <c r="F235" i="12"/>
  <c r="G235"/>
  <c r="B235" i="11"/>
  <c r="C235" i="4"/>
  <c r="E235"/>
  <c r="C235" i="5"/>
  <c r="D235"/>
  <c r="C236" i="3"/>
  <c r="D236"/>
  <c r="C236" i="19"/>
  <c r="B236"/>
  <c r="D236" i="8"/>
  <c r="C236" s="1"/>
  <c r="C236" i="7"/>
  <c r="F236" i="12"/>
  <c r="H236"/>
  <c r="K236" s="1"/>
  <c r="E236" i="10"/>
  <c r="C236" s="1"/>
  <c r="D236" i="4"/>
  <c r="E236"/>
  <c r="C236" i="5"/>
  <c r="D236" i="7"/>
  <c r="B237" i="3"/>
  <c r="C237"/>
  <c r="D237"/>
  <c r="A237" i="19"/>
  <c r="B237"/>
  <c r="C237" i="7"/>
  <c r="G237" i="12"/>
  <c r="B237" i="11"/>
  <c r="E237" i="10"/>
  <c r="C237" s="1"/>
  <c r="C237" i="4"/>
  <c r="D237"/>
  <c r="E237"/>
  <c r="D237" i="5"/>
  <c r="D237" i="7"/>
  <c r="C238" i="3"/>
  <c r="C238" i="19"/>
  <c r="A238"/>
  <c r="B238"/>
  <c r="D238" i="8"/>
  <c r="C238" s="1"/>
  <c r="F238" i="12"/>
  <c r="G238"/>
  <c r="H238"/>
  <c r="K238" s="1"/>
  <c r="B238" i="11"/>
  <c r="E238" i="10"/>
  <c r="C238" s="1"/>
  <c r="C238" i="4"/>
  <c r="D238"/>
  <c r="C238" i="5"/>
  <c r="D238"/>
  <c r="D238" i="7"/>
  <c r="D239" i="3"/>
  <c r="C239" i="19"/>
  <c r="A239"/>
  <c r="D239" i="8"/>
  <c r="C239" s="1"/>
  <c r="C239" i="7"/>
  <c r="B239" i="11"/>
  <c r="C239" i="4"/>
  <c r="E239"/>
  <c r="C239" i="5"/>
  <c r="D239"/>
  <c r="C240" i="3"/>
  <c r="D240"/>
  <c r="C240" i="19"/>
  <c r="B240"/>
  <c r="D240" i="8"/>
  <c r="C240" s="1"/>
  <c r="C240" i="7"/>
  <c r="F240" i="12"/>
  <c r="E240" i="10"/>
  <c r="C240" s="1"/>
  <c r="D240" i="4"/>
  <c r="E240"/>
  <c r="C240" i="5"/>
  <c r="D240" i="7"/>
  <c r="B241" i="3"/>
  <c r="C241"/>
  <c r="D241"/>
  <c r="A241" i="19"/>
  <c r="B241"/>
  <c r="C241" i="7"/>
  <c r="G241" i="12"/>
  <c r="B241" i="11"/>
  <c r="E241" i="10"/>
  <c r="C241" s="1"/>
  <c r="C241" i="4"/>
  <c r="D241"/>
  <c r="E241"/>
  <c r="D241" i="5"/>
  <c r="D241" i="7"/>
  <c r="C242" i="3"/>
  <c r="C242" i="19"/>
  <c r="A242"/>
  <c r="B242"/>
  <c r="D242" i="8"/>
  <c r="C242" s="1"/>
  <c r="G242" i="12"/>
  <c r="H242"/>
  <c r="K242" s="1"/>
  <c r="B242" i="11"/>
  <c r="E242" i="10"/>
  <c r="C242" s="1"/>
  <c r="C242" i="4"/>
  <c r="D242"/>
  <c r="C242" i="5"/>
  <c r="D242"/>
  <c r="D242" i="7"/>
  <c r="B243" i="3"/>
  <c r="D243"/>
  <c r="C243" i="19"/>
  <c r="A243"/>
  <c r="D243" i="8"/>
  <c r="C243" s="1"/>
  <c r="C243" i="7"/>
  <c r="F243" i="12"/>
  <c r="G243"/>
  <c r="D243"/>
  <c r="N243" s="1"/>
  <c r="C243" i="4"/>
  <c r="E243"/>
  <c r="C243" i="5"/>
  <c r="D243"/>
  <c r="C244" i="3"/>
  <c r="D244"/>
  <c r="C244" i="19"/>
  <c r="B244"/>
  <c r="D244" i="8"/>
  <c r="C244" s="1"/>
  <c r="C244" i="7"/>
  <c r="E244" i="10"/>
  <c r="C244" s="1"/>
  <c r="D244" i="4"/>
  <c r="E244"/>
  <c r="C244" i="5"/>
  <c r="D244" i="7"/>
  <c r="B245" i="3"/>
  <c r="C245"/>
  <c r="D245"/>
  <c r="A245" i="19"/>
  <c r="B245"/>
  <c r="C245" i="7"/>
  <c r="G245" i="12"/>
  <c r="H245"/>
  <c r="K245" s="1"/>
  <c r="B245" i="11"/>
  <c r="E245" i="10"/>
  <c r="C245" s="1"/>
  <c r="C245" i="4"/>
  <c r="D245"/>
  <c r="E245"/>
  <c r="D245" i="5"/>
  <c r="D245" i="7"/>
  <c r="C246" i="3"/>
  <c r="C246" i="19"/>
  <c r="A246"/>
  <c r="B246"/>
  <c r="D246" i="8"/>
  <c r="C246" s="1"/>
  <c r="F246" i="12"/>
  <c r="G246"/>
  <c r="H246"/>
  <c r="K246" s="1"/>
  <c r="D246"/>
  <c r="N246" s="1"/>
  <c r="E246" i="10"/>
  <c r="C246" s="1"/>
  <c r="C246" i="4"/>
  <c r="D246"/>
  <c r="C246" i="5"/>
  <c r="D246"/>
  <c r="D246" i="7"/>
  <c r="D247" i="3"/>
  <c r="C247" i="19"/>
  <c r="A247"/>
  <c r="D247" i="8"/>
  <c r="C247" s="1"/>
  <c r="C247" i="7"/>
  <c r="F247" i="12"/>
  <c r="B247" i="11"/>
  <c r="C247" i="4"/>
  <c r="E247"/>
  <c r="C247" i="5"/>
  <c r="D247"/>
  <c r="C248" i="9"/>
  <c r="G248" s="1"/>
  <c r="C248" i="3"/>
  <c r="D248"/>
  <c r="C248" i="19"/>
  <c r="B248"/>
  <c r="D248" i="8"/>
  <c r="C248" s="1"/>
  <c r="C248" i="7"/>
  <c r="F248" i="12"/>
  <c r="H248"/>
  <c r="K248" s="1"/>
  <c r="E248" i="10"/>
  <c r="C248" s="1"/>
  <c r="D248" i="4"/>
  <c r="E248"/>
  <c r="C248" i="5"/>
  <c r="D248" i="7"/>
  <c r="B249" i="3"/>
  <c r="C249"/>
  <c r="D249"/>
  <c r="A249" i="19"/>
  <c r="B249"/>
  <c r="C249" i="7"/>
  <c r="G249" i="12"/>
  <c r="H249"/>
  <c r="K249" s="1"/>
  <c r="B249" i="11"/>
  <c r="E249" i="10"/>
  <c r="C249" s="1"/>
  <c r="C249" i="4"/>
  <c r="D249"/>
  <c r="E249"/>
  <c r="D249" i="5"/>
  <c r="D249" i="7"/>
  <c r="C250" i="3"/>
  <c r="C250" i="19"/>
  <c r="A250"/>
  <c r="B250"/>
  <c r="D250" i="8"/>
  <c r="C250" s="1"/>
  <c r="F250" i="12"/>
  <c r="G250"/>
  <c r="H250"/>
  <c r="K250" s="1"/>
  <c r="B250" i="11"/>
  <c r="E250" i="10"/>
  <c r="C250" s="1"/>
  <c r="C250" i="4"/>
  <c r="D250"/>
  <c r="C250" i="5"/>
  <c r="D250"/>
  <c r="D250" i="7"/>
  <c r="B251" i="3"/>
  <c r="D251"/>
  <c r="C251" i="19"/>
  <c r="A251"/>
  <c r="D251" i="8"/>
  <c r="C251" s="1"/>
  <c r="C251" i="7"/>
  <c r="F251" i="12"/>
  <c r="B251" i="11"/>
  <c r="C251" i="4"/>
  <c r="E251"/>
  <c r="C251" i="5"/>
  <c r="D251"/>
  <c r="C252" i="3"/>
  <c r="D252"/>
  <c r="C252" i="19"/>
  <c r="B252"/>
  <c r="D252" i="8"/>
  <c r="C252" s="1"/>
  <c r="C252" i="7"/>
  <c r="F252" i="12"/>
  <c r="H252"/>
  <c r="K252" s="1"/>
  <c r="E252" i="10"/>
  <c r="C252" s="1"/>
  <c r="D252" i="4"/>
  <c r="E252"/>
  <c r="C252" i="5"/>
  <c r="D252" i="7"/>
  <c r="B253" i="3"/>
  <c r="C253"/>
  <c r="D253"/>
  <c r="A253" i="19"/>
  <c r="B253"/>
  <c r="C253" i="7"/>
  <c r="G253" i="12"/>
  <c r="H253"/>
  <c r="K253" s="1"/>
  <c r="B253"/>
  <c r="B253" i="11"/>
  <c r="E253" i="10"/>
  <c r="C253" s="1"/>
  <c r="C253" i="4"/>
  <c r="D253"/>
  <c r="E253"/>
  <c r="D253" i="5"/>
  <c r="D253" i="7"/>
  <c r="C254" i="3"/>
  <c r="C254" i="19"/>
  <c r="A254"/>
  <c r="B254"/>
  <c r="D254" i="8"/>
  <c r="C254" s="1"/>
  <c r="G254" i="12"/>
  <c r="H254"/>
  <c r="K254" s="1"/>
  <c r="B254" i="11"/>
  <c r="E254" i="10"/>
  <c r="C254" s="1"/>
  <c r="C254" i="4"/>
  <c r="D254"/>
  <c r="C254" i="5"/>
  <c r="D254"/>
  <c r="D254" i="7"/>
  <c r="D255" i="3"/>
  <c r="A255" i="19"/>
  <c r="C255" i="7"/>
  <c r="F255" i="12"/>
  <c r="B255" i="11"/>
  <c r="C255" i="4"/>
  <c r="E255"/>
  <c r="C255" i="5"/>
  <c r="D255"/>
  <c r="C256" i="19"/>
  <c r="K2" i="1"/>
  <c r="C2" i="19" s="1"/>
  <c r="L2" i="1"/>
  <c r="A2" i="19" s="1"/>
  <c r="M2" i="1"/>
  <c r="B2" i="19" s="1"/>
  <c r="N2" i="1"/>
  <c r="O2"/>
  <c r="D2" i="8" s="1"/>
  <c r="C2" s="1"/>
  <c r="P2" i="1"/>
  <c r="V2"/>
  <c r="C2" i="7" s="1"/>
  <c r="W2" i="1"/>
  <c r="F2" i="12" s="1"/>
  <c r="X2" i="1"/>
  <c r="G2" i="12" s="1"/>
  <c r="Y2" i="1"/>
  <c r="Z2"/>
  <c r="AA2"/>
  <c r="C2" i="6" s="1"/>
  <c r="E2" s="1"/>
  <c r="AB2" i="1"/>
  <c r="F2" i="3" s="1"/>
  <c r="AC2" i="1"/>
  <c r="E2" i="10" s="1"/>
  <c r="C2" s="1"/>
  <c r="AD2" i="1"/>
  <c r="AF2"/>
  <c r="C2" i="4" s="1"/>
  <c r="AG2" i="1"/>
  <c r="D2" i="4" s="1"/>
  <c r="AH2" i="1"/>
  <c r="E2" i="4" s="1"/>
  <c r="AI2" i="1"/>
  <c r="C2" i="5" s="1"/>
  <c r="AJ2" i="1"/>
  <c r="D2" i="5" s="1"/>
  <c r="AK2" i="1"/>
  <c r="D2" i="7" s="1"/>
  <c r="AL2" i="1"/>
  <c r="C2"/>
  <c r="C2" i="9" s="1"/>
  <c r="G2" s="1"/>
  <c r="D2" i="1"/>
  <c r="E2"/>
  <c r="F2"/>
  <c r="G2"/>
  <c r="H2"/>
  <c r="I2"/>
  <c r="C2" i="3" s="1"/>
  <c r="J2" i="1"/>
  <c r="D2" i="3" s="1"/>
  <c r="B2" i="1"/>
  <c r="E1" i="3"/>
  <c r="D1"/>
  <c r="B1"/>
  <c r="C1"/>
  <c r="A1"/>
  <c r="B261" i="12" l="1"/>
  <c r="E261" i="9"/>
  <c r="B261" i="6"/>
  <c r="C260" i="12"/>
  <c r="E260" s="1"/>
  <c r="C260" i="6"/>
  <c r="E260" s="1"/>
  <c r="I260" i="12"/>
  <c r="J260"/>
  <c r="D260" i="9"/>
  <c r="F261" s="1"/>
  <c r="B260" i="8"/>
  <c r="E260" i="3"/>
  <c r="C260" i="19"/>
  <c r="D260" i="10"/>
  <c r="D259" i="12"/>
  <c r="N259" s="1"/>
  <c r="F259" i="3"/>
  <c r="D259" i="6"/>
  <c r="H259" s="1"/>
  <c r="A258" i="1"/>
  <c r="B257" i="12"/>
  <c r="E257" i="9"/>
  <c r="B257" i="6"/>
  <c r="C256" i="12"/>
  <c r="E256" s="1"/>
  <c r="C256" i="6"/>
  <c r="E256" s="1"/>
  <c r="I256" i="12"/>
  <c r="J256"/>
  <c r="B256" i="8"/>
  <c r="E256" i="3"/>
  <c r="D256" i="9"/>
  <c r="F257" s="1"/>
  <c r="D256" i="10"/>
  <c r="A250" i="1"/>
  <c r="A246"/>
  <c r="A238"/>
  <c r="A234"/>
  <c r="A226"/>
  <c r="A222"/>
  <c r="A218"/>
  <c r="A206"/>
  <c r="A202"/>
  <c r="A194"/>
  <c r="A186"/>
  <c r="A182"/>
  <c r="A174"/>
  <c r="A170"/>
  <c r="A146"/>
  <c r="A142"/>
  <c r="A138"/>
  <c r="A130"/>
  <c r="A126"/>
  <c r="A122"/>
  <c r="A118"/>
  <c r="A261"/>
  <c r="B260" i="12"/>
  <c r="E260" i="9"/>
  <c r="B260" i="6"/>
  <c r="C259" i="12"/>
  <c r="E259" s="1"/>
  <c r="C259" i="6"/>
  <c r="E259" s="1"/>
  <c r="J259" i="12"/>
  <c r="I259"/>
  <c r="D259" i="9"/>
  <c r="F260" s="1"/>
  <c r="B259" i="8"/>
  <c r="C259" i="19"/>
  <c r="D259" s="1"/>
  <c r="E259" s="1"/>
  <c r="E259" i="3"/>
  <c r="D259" i="10"/>
  <c r="D258" i="12"/>
  <c r="N258" s="1"/>
  <c r="F258" i="3"/>
  <c r="D258" i="6"/>
  <c r="H258" s="1"/>
  <c r="A257" i="1"/>
  <c r="B256" i="12"/>
  <c r="E256" i="9"/>
  <c r="B256" i="6"/>
  <c r="A249" i="1"/>
  <c r="A245"/>
  <c r="A237"/>
  <c r="A233"/>
  <c r="A225"/>
  <c r="A221"/>
  <c r="A217"/>
  <c r="A213"/>
  <c r="A205"/>
  <c r="A201"/>
  <c r="A193"/>
  <c r="A185"/>
  <c r="A181"/>
  <c r="A173"/>
  <c r="A169"/>
  <c r="A165"/>
  <c r="A157"/>
  <c r="A153"/>
  <c r="A149"/>
  <c r="A141"/>
  <c r="A137"/>
  <c r="A133"/>
  <c r="A121"/>
  <c r="A117"/>
  <c r="A109"/>
  <c r="A105"/>
  <c r="A97"/>
  <c r="A93"/>
  <c r="A89"/>
  <c r="A81"/>
  <c r="A77"/>
  <c r="A69"/>
  <c r="A65"/>
  <c r="A57"/>
  <c r="A53"/>
  <c r="A45"/>
  <c r="A37"/>
  <c r="A33"/>
  <c r="A25"/>
  <c r="A21"/>
  <c r="A13"/>
  <c r="A9"/>
  <c r="D299" i="12"/>
  <c r="N299" s="1"/>
  <c r="F299" i="3"/>
  <c r="D299" i="6"/>
  <c r="H299" s="1"/>
  <c r="E297" i="9"/>
  <c r="B297" i="12"/>
  <c r="M297" s="1"/>
  <c r="B297" i="6"/>
  <c r="C296" i="12"/>
  <c r="E296" s="1"/>
  <c r="C296" i="6"/>
  <c r="E296" s="1"/>
  <c r="I296" i="12"/>
  <c r="J296"/>
  <c r="D296" i="9"/>
  <c r="B296" i="8"/>
  <c r="E296" i="3"/>
  <c r="C296" i="19"/>
  <c r="D296" s="1"/>
  <c r="E296" s="1"/>
  <c r="D296" i="10"/>
  <c r="D295" i="12"/>
  <c r="N295" s="1"/>
  <c r="F295" i="3"/>
  <c r="D295" i="6"/>
  <c r="H295" s="1"/>
  <c r="A294" i="1"/>
  <c r="B293" i="12"/>
  <c r="L293" s="1"/>
  <c r="E293" i="9"/>
  <c r="B293" i="6"/>
  <c r="C292" i="12"/>
  <c r="E292" s="1"/>
  <c r="C292" i="6"/>
  <c r="E292" s="1"/>
  <c r="I292" i="12"/>
  <c r="J292"/>
  <c r="D292" i="9"/>
  <c r="F293" s="1"/>
  <c r="B292" i="8"/>
  <c r="E292" i="3"/>
  <c r="D292" i="10"/>
  <c r="C292" i="19"/>
  <c r="D292" s="1"/>
  <c r="E292" s="1"/>
  <c r="D291" i="12"/>
  <c r="N291" s="1"/>
  <c r="F291" i="3"/>
  <c r="D291" i="6"/>
  <c r="H291" s="1"/>
  <c r="B289" i="12"/>
  <c r="E289" i="9"/>
  <c r="B289" i="6"/>
  <c r="C288" i="12"/>
  <c r="E288" s="1"/>
  <c r="C288" i="6"/>
  <c r="E288" s="1"/>
  <c r="I288" i="12"/>
  <c r="J288"/>
  <c r="D288" i="9"/>
  <c r="F289" s="1"/>
  <c r="B288" i="8"/>
  <c r="E288" i="3"/>
  <c r="C288" i="19"/>
  <c r="D288" s="1"/>
  <c r="E288" s="1"/>
  <c r="D288" i="10"/>
  <c r="D287" i="12"/>
  <c r="N287" s="1"/>
  <c r="F287" i="3"/>
  <c r="D287" i="6"/>
  <c r="H287" s="1"/>
  <c r="A286" i="1"/>
  <c r="B285" i="12"/>
  <c r="E285" i="9"/>
  <c r="B285" i="6"/>
  <c r="C284" i="12"/>
  <c r="E284" s="1"/>
  <c r="C284" i="6"/>
  <c r="E284" s="1"/>
  <c r="I284" i="12"/>
  <c r="J284"/>
  <c r="D284" i="9"/>
  <c r="F285" s="1"/>
  <c r="B284" i="8"/>
  <c r="E284" i="3"/>
  <c r="D284" i="10"/>
  <c r="C284" i="19"/>
  <c r="D284" s="1"/>
  <c r="E284" s="1"/>
  <c r="D283" i="12"/>
  <c r="N283" s="1"/>
  <c r="D283" i="6"/>
  <c r="H283" s="1"/>
  <c r="F283" i="3"/>
  <c r="A282" i="1"/>
  <c r="B281" i="12"/>
  <c r="E281" i="9"/>
  <c r="B281" i="6"/>
  <c r="C280" i="12"/>
  <c r="E280" s="1"/>
  <c r="C280" i="6"/>
  <c r="E280" s="1"/>
  <c r="I280" i="12"/>
  <c r="J280"/>
  <c r="D280" i="9"/>
  <c r="F281" s="1"/>
  <c r="B280" i="8"/>
  <c r="E280" i="3"/>
  <c r="C280" i="19"/>
  <c r="D280" s="1"/>
  <c r="E280" s="1"/>
  <c r="D280" i="10"/>
  <c r="D279" i="12"/>
  <c r="N279" s="1"/>
  <c r="F279" i="3"/>
  <c r="D279" i="6"/>
  <c r="H279" s="1"/>
  <c r="B277" i="12"/>
  <c r="E277" i="9"/>
  <c r="B277" i="6"/>
  <c r="C276" i="12"/>
  <c r="E276" s="1"/>
  <c r="C276" i="6"/>
  <c r="E276" s="1"/>
  <c r="I276" i="12"/>
  <c r="J276"/>
  <c r="D276" i="9"/>
  <c r="F277" s="1"/>
  <c r="B276" i="8"/>
  <c r="E276" i="3"/>
  <c r="C276" i="19"/>
  <c r="D276" i="10"/>
  <c r="D275" i="12"/>
  <c r="N275" s="1"/>
  <c r="D275" i="6"/>
  <c r="H275" s="1"/>
  <c r="F275" i="3"/>
  <c r="A274" i="1"/>
  <c r="B273" i="12"/>
  <c r="E273" i="9"/>
  <c r="B273" i="6"/>
  <c r="C272" i="12"/>
  <c r="E272" s="1"/>
  <c r="C272" i="6"/>
  <c r="E272" s="1"/>
  <c r="I272" i="12"/>
  <c r="J272"/>
  <c r="D272" i="9"/>
  <c r="F273" s="1"/>
  <c r="B272" i="8"/>
  <c r="E272" i="3"/>
  <c r="C272" i="19"/>
  <c r="D272" s="1"/>
  <c r="E272" s="1"/>
  <c r="D272" i="10"/>
  <c r="D271" i="12"/>
  <c r="N271" s="1"/>
  <c r="F271" i="3"/>
  <c r="D271" i="6"/>
  <c r="H271" s="1"/>
  <c r="A270" i="1"/>
  <c r="B269" i="12"/>
  <c r="E269" i="9"/>
  <c r="B269" i="6"/>
  <c r="C268" i="12"/>
  <c r="E268" s="1"/>
  <c r="C268" i="6"/>
  <c r="E268" s="1"/>
  <c r="J268" i="12"/>
  <c r="I268"/>
  <c r="D268" i="9"/>
  <c r="F269" s="1"/>
  <c r="B268" i="8"/>
  <c r="E268" i="3"/>
  <c r="C268" i="19"/>
  <c r="D268" s="1"/>
  <c r="E268" s="1"/>
  <c r="D268" i="10"/>
  <c r="D267" i="12"/>
  <c r="N267" s="1"/>
  <c r="F267" i="3"/>
  <c r="D267" i="6"/>
  <c r="H267" s="1"/>
  <c r="B265" i="12"/>
  <c r="L265" s="1"/>
  <c r="E265" i="9"/>
  <c r="B265" i="6"/>
  <c r="C264" i="12"/>
  <c r="E264" s="1"/>
  <c r="C264" i="6"/>
  <c r="E264" s="1"/>
  <c r="I264" i="12"/>
  <c r="J264"/>
  <c r="D264" i="9"/>
  <c r="F265" s="1"/>
  <c r="B264" i="8"/>
  <c r="E264" i="3"/>
  <c r="C264" i="19"/>
  <c r="D264" s="1"/>
  <c r="E264" s="1"/>
  <c r="D264" i="10"/>
  <c r="D263" i="12"/>
  <c r="N263" s="1"/>
  <c r="F263" i="3"/>
  <c r="D263" i="6"/>
  <c r="H263" s="1"/>
  <c r="D261" i="12"/>
  <c r="N261" s="1"/>
  <c r="F261" i="3"/>
  <c r="D261" i="6"/>
  <c r="H261" s="1"/>
  <c r="D260" i="19"/>
  <c r="E260" s="1"/>
  <c r="B259" i="12"/>
  <c r="E259" i="9"/>
  <c r="B259" i="6"/>
  <c r="C258" i="12"/>
  <c r="E258" s="1"/>
  <c r="C258" i="6"/>
  <c r="E258" s="1"/>
  <c r="I258" i="12"/>
  <c r="J258"/>
  <c r="D258" i="9"/>
  <c r="F259" s="1"/>
  <c r="E258" i="3"/>
  <c r="B258" i="8"/>
  <c r="C258" i="19"/>
  <c r="D258" s="1"/>
  <c r="E258" s="1"/>
  <c r="D258" i="10"/>
  <c r="D257" i="12"/>
  <c r="N257" s="1"/>
  <c r="F257" i="3"/>
  <c r="D257" i="6"/>
  <c r="H257" s="1"/>
  <c r="D257" i="19"/>
  <c r="E257" s="1"/>
  <c r="A256" i="1"/>
  <c r="A252"/>
  <c r="A253" s="1"/>
  <c r="A254" s="1"/>
  <c r="A244"/>
  <c r="A240"/>
  <c r="A241" s="1"/>
  <c r="A242" s="1"/>
  <c r="A232"/>
  <c r="A228"/>
  <c r="A229" s="1"/>
  <c r="A230" s="1"/>
  <c r="A216"/>
  <c r="A212"/>
  <c r="A208"/>
  <c r="A209" s="1"/>
  <c r="A210" s="1"/>
  <c r="A200"/>
  <c r="A196"/>
  <c r="A197" s="1"/>
  <c r="A198" s="1"/>
  <c r="A188"/>
  <c r="A189" s="1"/>
  <c r="A190" s="1"/>
  <c r="A191" s="1"/>
  <c r="A192" s="1"/>
  <c r="A180"/>
  <c r="A176"/>
  <c r="A177" s="1"/>
  <c r="A178" s="1"/>
  <c r="A164"/>
  <c r="A160"/>
  <c r="A161" s="1"/>
  <c r="A162" s="1"/>
  <c r="A152"/>
  <c r="A148"/>
  <c r="A144"/>
  <c r="A145" s="1"/>
  <c r="A136"/>
  <c r="A132"/>
  <c r="A124"/>
  <c r="A125" s="1"/>
  <c r="A116"/>
  <c r="D294" i="19"/>
  <c r="E294" s="1"/>
  <c r="C261" i="12"/>
  <c r="E261" s="1"/>
  <c r="C261" i="6"/>
  <c r="E261" s="1"/>
  <c r="F261" s="1"/>
  <c r="I261" i="12"/>
  <c r="J261"/>
  <c r="D261" i="9"/>
  <c r="B261" i="8"/>
  <c r="E261" i="3"/>
  <c r="D261" i="10"/>
  <c r="C261" i="19"/>
  <c r="D261" s="1"/>
  <c r="E261" s="1"/>
  <c r="D260" i="12"/>
  <c r="N260" s="1"/>
  <c r="F260" i="3"/>
  <c r="D260" i="6"/>
  <c r="H260" s="1"/>
  <c r="A259" i="1"/>
  <c r="B258" i="12"/>
  <c r="E258" i="9"/>
  <c r="B258" i="6"/>
  <c r="C257" i="12"/>
  <c r="E257" s="1"/>
  <c r="C257" i="6"/>
  <c r="E257" s="1"/>
  <c r="F257" s="1"/>
  <c r="I257" i="12"/>
  <c r="J257"/>
  <c r="D257" i="9"/>
  <c r="F258" s="1"/>
  <c r="E257" i="3"/>
  <c r="B257" i="8"/>
  <c r="C257" i="19"/>
  <c r="D257" i="10"/>
  <c r="D256" i="12"/>
  <c r="N256" s="1"/>
  <c r="F256" i="3"/>
  <c r="D256" i="6"/>
  <c r="H256" s="1"/>
  <c r="A255" i="1"/>
  <c r="A251"/>
  <c r="A247"/>
  <c r="A243"/>
  <c r="A239"/>
  <c r="A235"/>
  <c r="A231"/>
  <c r="A227"/>
  <c r="A223"/>
  <c r="A219"/>
  <c r="A220" s="1"/>
  <c r="A211"/>
  <c r="A207"/>
  <c r="A203"/>
  <c r="A199"/>
  <c r="A195"/>
  <c r="A187"/>
  <c r="A183"/>
  <c r="A179"/>
  <c r="A175"/>
  <c r="A171"/>
  <c r="A163"/>
  <c r="A159"/>
  <c r="A151"/>
  <c r="A147"/>
  <c r="A143"/>
  <c r="A139"/>
  <c r="A140" s="1"/>
  <c r="A131"/>
  <c r="A127"/>
  <c r="A128" s="1"/>
  <c r="A129" s="1"/>
  <c r="A123"/>
  <c r="A119"/>
  <c r="A120" s="1"/>
  <c r="A115"/>
  <c r="A111"/>
  <c r="D289" i="19"/>
  <c r="E289" s="1"/>
  <c r="D285"/>
  <c r="E285" s="1"/>
  <c r="A112" i="1"/>
  <c r="A113" s="1"/>
  <c r="A114" s="1"/>
  <c r="A104"/>
  <c r="A100"/>
  <c r="A101" s="1"/>
  <c r="A102" s="1"/>
  <c r="A92"/>
  <c r="A88"/>
  <c r="A80"/>
  <c r="A76"/>
  <c r="A68"/>
  <c r="A64"/>
  <c r="A56"/>
  <c r="A52"/>
  <c r="A36"/>
  <c r="A32"/>
  <c r="A24"/>
  <c r="A20"/>
  <c r="A12"/>
  <c r="A8"/>
  <c r="D299" i="9"/>
  <c r="B299" i="8"/>
  <c r="C299" i="19"/>
  <c r="D299" s="1"/>
  <c r="E299" s="1"/>
  <c r="E299" i="3"/>
  <c r="D298" i="12"/>
  <c r="N298" s="1"/>
  <c r="F298" i="3"/>
  <c r="A297" i="1"/>
  <c r="B296" i="12"/>
  <c r="L296" s="1"/>
  <c r="E296" i="9"/>
  <c r="J295" i="12"/>
  <c r="I295"/>
  <c r="D295" i="9"/>
  <c r="F296" s="1"/>
  <c r="B295" i="8"/>
  <c r="E295" i="3"/>
  <c r="D294" i="12"/>
  <c r="N294" s="1"/>
  <c r="F294" i="3"/>
  <c r="A293" i="1"/>
  <c r="B292" i="12"/>
  <c r="L292" s="1"/>
  <c r="E292" i="9"/>
  <c r="I291" i="12"/>
  <c r="J291"/>
  <c r="D291" i="9"/>
  <c r="F292" s="1"/>
  <c r="B291" i="8"/>
  <c r="E291" i="3"/>
  <c r="D290" i="12"/>
  <c r="N290" s="1"/>
  <c r="F290" i="3"/>
  <c r="B288" i="12"/>
  <c r="E288" i="9"/>
  <c r="I287" i="12"/>
  <c r="J287"/>
  <c r="D287" i="9"/>
  <c r="F288" s="1"/>
  <c r="B287" i="8"/>
  <c r="E287" i="3"/>
  <c r="D286" i="12"/>
  <c r="N286" s="1"/>
  <c r="F286" i="3"/>
  <c r="A285" i="1"/>
  <c r="B284" i="12"/>
  <c r="L284" s="1"/>
  <c r="E284" i="9"/>
  <c r="J283" i="12"/>
  <c r="I283"/>
  <c r="D283" i="9"/>
  <c r="F284" s="1"/>
  <c r="B283" i="8"/>
  <c r="E283" i="3"/>
  <c r="D282" i="12"/>
  <c r="N282" s="1"/>
  <c r="F282" i="3"/>
  <c r="A281" i="1"/>
  <c r="B280" i="12"/>
  <c r="L280" s="1"/>
  <c r="E280" i="9"/>
  <c r="I279" i="12"/>
  <c r="J279"/>
  <c r="D279" i="9"/>
  <c r="F280" s="1"/>
  <c r="B279" i="8"/>
  <c r="E279" i="3"/>
  <c r="C279" i="19"/>
  <c r="D279" s="1"/>
  <c r="E279" s="1"/>
  <c r="D278" i="12"/>
  <c r="N278" s="1"/>
  <c r="F278" i="3"/>
  <c r="B276" i="12"/>
  <c r="E276" i="9"/>
  <c r="I275" i="12"/>
  <c r="J275"/>
  <c r="D275" i="9"/>
  <c r="F276" s="1"/>
  <c r="B275" i="8"/>
  <c r="C275" i="19"/>
  <c r="D275" s="1"/>
  <c r="E275" s="1"/>
  <c r="E275" i="3"/>
  <c r="D274" i="12"/>
  <c r="N274" s="1"/>
  <c r="F274" i="3"/>
  <c r="A273" i="1"/>
  <c r="B272" i="12"/>
  <c r="E272" i="9"/>
  <c r="I271" i="12"/>
  <c r="J271"/>
  <c r="D271" i="9"/>
  <c r="B271" i="8"/>
  <c r="C271" i="19"/>
  <c r="D271" s="1"/>
  <c r="E271" s="1"/>
  <c r="E271" i="3"/>
  <c r="D270" i="12"/>
  <c r="N270" s="1"/>
  <c r="F270" i="3"/>
  <c r="D270" i="19"/>
  <c r="E270" s="1"/>
  <c r="A269" i="1"/>
  <c r="B268" i="12"/>
  <c r="E268" i="9"/>
  <c r="I267" i="12"/>
  <c r="J267"/>
  <c r="D267" i="9"/>
  <c r="B267" i="8"/>
  <c r="E267" i="3"/>
  <c r="D266" i="12"/>
  <c r="N266" s="1"/>
  <c r="F266" i="3"/>
  <c r="D266" i="19"/>
  <c r="E266" s="1"/>
  <c r="B264" i="12"/>
  <c r="E264" i="9"/>
  <c r="J263" i="12"/>
  <c r="I263"/>
  <c r="D263" i="9"/>
  <c r="B263" i="8"/>
  <c r="E263" i="3"/>
  <c r="C263" i="19"/>
  <c r="D263" s="1"/>
  <c r="E263" s="1"/>
  <c r="D262" i="12"/>
  <c r="N262" s="1"/>
  <c r="F262" i="3"/>
  <c r="D299" i="10"/>
  <c r="D283"/>
  <c r="D267"/>
  <c r="D266"/>
  <c r="D298" i="6"/>
  <c r="H298" s="1"/>
  <c r="D297"/>
  <c r="H297" s="1"/>
  <c r="D286"/>
  <c r="H286" s="1"/>
  <c r="C281"/>
  <c r="E281" s="1"/>
  <c r="C279"/>
  <c r="E279" s="1"/>
  <c r="C278"/>
  <c r="E278" s="1"/>
  <c r="G278" s="1"/>
  <c r="C277"/>
  <c r="E277" s="1"/>
  <c r="C275"/>
  <c r="E275" s="1"/>
  <c r="D274"/>
  <c r="H274" s="1"/>
  <c r="D270"/>
  <c r="H270" s="1"/>
  <c r="C262"/>
  <c r="E262" s="1"/>
  <c r="C295" i="19"/>
  <c r="D295" s="1"/>
  <c r="E295" s="1"/>
  <c r="A103" i="1"/>
  <c r="A99"/>
  <c r="A91"/>
  <c r="A87"/>
  <c r="A83"/>
  <c r="A84" s="1"/>
  <c r="A85" s="1"/>
  <c r="A75"/>
  <c r="A71"/>
  <c r="A72" s="1"/>
  <c r="A73" s="1"/>
  <c r="A63"/>
  <c r="A59"/>
  <c r="A60" s="1"/>
  <c r="A61" s="1"/>
  <c r="A51"/>
  <c r="A47"/>
  <c r="A48" s="1"/>
  <c r="A49" s="1"/>
  <c r="A43"/>
  <c r="A44" s="1"/>
  <c r="A39"/>
  <c r="A31"/>
  <c r="A27"/>
  <c r="A19"/>
  <c r="A15"/>
  <c r="A16" s="1"/>
  <c r="A17" s="1"/>
  <c r="A7"/>
  <c r="A3"/>
  <c r="A4" s="1"/>
  <c r="A5" s="1"/>
  <c r="B299" i="12"/>
  <c r="M299" s="1"/>
  <c r="E299" i="9"/>
  <c r="I298" i="12"/>
  <c r="J298"/>
  <c r="D298" i="9"/>
  <c r="F299" s="1"/>
  <c r="B298" i="8"/>
  <c r="E298" i="3"/>
  <c r="A296" i="1"/>
  <c r="B295" i="12"/>
  <c r="M295" s="1"/>
  <c r="E295" i="9"/>
  <c r="I294" i="12"/>
  <c r="J294"/>
  <c r="D294" i="9"/>
  <c r="F295" s="1"/>
  <c r="B294" i="8"/>
  <c r="E294" i="3"/>
  <c r="D293" i="12"/>
  <c r="N293" s="1"/>
  <c r="F293" i="3"/>
  <c r="A292" i="1"/>
  <c r="B291" i="12"/>
  <c r="L291" s="1"/>
  <c r="E291" i="9"/>
  <c r="I290" i="12"/>
  <c r="J290"/>
  <c r="D290" i="9"/>
  <c r="F291" s="1"/>
  <c r="E290" i="3"/>
  <c r="B290" i="8"/>
  <c r="D289" i="12"/>
  <c r="N289" s="1"/>
  <c r="F289" i="3"/>
  <c r="A288" i="1"/>
  <c r="B287" i="12"/>
  <c r="M287" s="1"/>
  <c r="E287" i="9"/>
  <c r="I286" i="12"/>
  <c r="J286"/>
  <c r="D286" i="9"/>
  <c r="F287" s="1"/>
  <c r="E286" i="3"/>
  <c r="B286" i="8"/>
  <c r="D285" i="12"/>
  <c r="N285" s="1"/>
  <c r="F285" i="3"/>
  <c r="B283" i="12"/>
  <c r="L283" s="1"/>
  <c r="E283" i="9"/>
  <c r="J282" i="12"/>
  <c r="I282"/>
  <c r="D282" i="9"/>
  <c r="F283" s="1"/>
  <c r="E282" i="3"/>
  <c r="B282" i="8"/>
  <c r="D281" i="12"/>
  <c r="N281" s="1"/>
  <c r="F281" i="3"/>
  <c r="A280" i="1"/>
  <c r="B279" i="12"/>
  <c r="L279" s="1"/>
  <c r="E279" i="9"/>
  <c r="I278" i="12"/>
  <c r="J278"/>
  <c r="D278" i="9"/>
  <c r="F279" s="1"/>
  <c r="E278" i="3"/>
  <c r="B278" i="8"/>
  <c r="C278" i="19"/>
  <c r="D278" s="1"/>
  <c r="E278" s="1"/>
  <c r="D277" i="12"/>
  <c r="N277" s="1"/>
  <c r="F277" i="3"/>
  <c r="A276" i="1"/>
  <c r="A277" s="1"/>
  <c r="B275" i="12"/>
  <c r="L275" s="1"/>
  <c r="E275" i="9"/>
  <c r="J274" i="12"/>
  <c r="I274"/>
  <c r="D274" i="9"/>
  <c r="E274" i="3"/>
  <c r="B274" i="8"/>
  <c r="C274" i="19"/>
  <c r="D274" s="1"/>
  <c r="E274" s="1"/>
  <c r="D273" i="12"/>
  <c r="N273" s="1"/>
  <c r="F273" i="3"/>
  <c r="B271" i="12"/>
  <c r="L271" s="1"/>
  <c r="E271" i="9"/>
  <c r="I270" i="12"/>
  <c r="J270"/>
  <c r="D270" i="9"/>
  <c r="F271" s="1"/>
  <c r="E270" i="3"/>
  <c r="B270" i="8"/>
  <c r="C270" i="19"/>
  <c r="D269" i="12"/>
  <c r="N269" s="1"/>
  <c r="F269" i="3"/>
  <c r="A268" i="1"/>
  <c r="B267" i="12"/>
  <c r="M267" s="1"/>
  <c r="E267" i="9"/>
  <c r="I266" i="12"/>
  <c r="J266"/>
  <c r="D266" i="9"/>
  <c r="E266" i="3"/>
  <c r="B266" i="8"/>
  <c r="D265" i="12"/>
  <c r="N265" s="1"/>
  <c r="F265" i="3"/>
  <c r="A264" i="1"/>
  <c r="B263" i="12"/>
  <c r="L263" s="1"/>
  <c r="E263" i="9"/>
  <c r="I262" i="12"/>
  <c r="J262"/>
  <c r="D262" i="9"/>
  <c r="F263" s="1"/>
  <c r="E262" i="3"/>
  <c r="B262" i="8"/>
  <c r="C262" i="19"/>
  <c r="D262" s="1"/>
  <c r="E262" s="1"/>
  <c r="D287" i="10"/>
  <c r="D286"/>
  <c r="D285"/>
  <c r="D271"/>
  <c r="D270"/>
  <c r="C299" i="6"/>
  <c r="E299" s="1"/>
  <c r="C298"/>
  <c r="E298" s="1"/>
  <c r="F298" s="1"/>
  <c r="C297"/>
  <c r="E297" s="1"/>
  <c r="G297" s="1"/>
  <c r="D294"/>
  <c r="H294" s="1"/>
  <c r="D293"/>
  <c r="H293" s="1"/>
  <c r="B288"/>
  <c r="G288" s="1"/>
  <c r="C287"/>
  <c r="E287" s="1"/>
  <c r="C286"/>
  <c r="E286" s="1"/>
  <c r="G286" s="1"/>
  <c r="C285"/>
  <c r="E285" s="1"/>
  <c r="B280"/>
  <c r="G280" s="1"/>
  <c r="B279"/>
  <c r="G279" s="1"/>
  <c r="B276"/>
  <c r="B275"/>
  <c r="C274"/>
  <c r="E274" s="1"/>
  <c r="G274" s="1"/>
  <c r="C273"/>
  <c r="E273" s="1"/>
  <c r="G273" s="1"/>
  <c r="C271"/>
  <c r="E271" s="1"/>
  <c r="G271" s="1"/>
  <c r="C270"/>
  <c r="E270" s="1"/>
  <c r="C269"/>
  <c r="E269" s="1"/>
  <c r="G269" s="1"/>
  <c r="C267"/>
  <c r="E267" s="1"/>
  <c r="D266"/>
  <c r="H266" s="1"/>
  <c r="D265"/>
  <c r="H265" s="1"/>
  <c r="C291" i="19"/>
  <c r="D291" s="1"/>
  <c r="E291" s="1"/>
  <c r="C290"/>
  <c r="D290" s="1"/>
  <c r="E290" s="1"/>
  <c r="A110" i="1"/>
  <c r="A106"/>
  <c r="A107" s="1"/>
  <c r="A108" s="1"/>
  <c r="A98"/>
  <c r="A94"/>
  <c r="A95" s="1"/>
  <c r="A96" s="1"/>
  <c r="A86"/>
  <c r="A82"/>
  <c r="A74"/>
  <c r="A70"/>
  <c r="A62"/>
  <c r="A58"/>
  <c r="A50"/>
  <c r="A46"/>
  <c r="A42"/>
  <c r="A38"/>
  <c r="A30"/>
  <c r="A26"/>
  <c r="A18"/>
  <c r="A14"/>
  <c r="A6"/>
  <c r="A299"/>
  <c r="B298" i="12"/>
  <c r="E298" i="9"/>
  <c r="L297" i="12"/>
  <c r="I297"/>
  <c r="J297"/>
  <c r="D297" i="9"/>
  <c r="F298" s="1"/>
  <c r="B297" i="8"/>
  <c r="E297" i="3"/>
  <c r="D296" i="12"/>
  <c r="N296" s="1"/>
  <c r="F296" i="3"/>
  <c r="A295" i="1"/>
  <c r="B294" i="12"/>
  <c r="L294" s="1"/>
  <c r="E294" i="9"/>
  <c r="J293" i="12"/>
  <c r="I293"/>
  <c r="D293" i="9"/>
  <c r="F294" s="1"/>
  <c r="B293" i="8"/>
  <c r="E293" i="3"/>
  <c r="D292" i="12"/>
  <c r="N292" s="1"/>
  <c r="F292" i="3"/>
  <c r="A291" i="1"/>
  <c r="B290" i="12"/>
  <c r="L290" s="1"/>
  <c r="E290" i="9"/>
  <c r="L289" i="12"/>
  <c r="J289"/>
  <c r="I289"/>
  <c r="D289" i="9"/>
  <c r="F290" s="1"/>
  <c r="E289" i="3"/>
  <c r="B289" i="8"/>
  <c r="D288" i="12"/>
  <c r="N288" s="1"/>
  <c r="F288" i="3"/>
  <c r="A287" i="1"/>
  <c r="B286" i="12"/>
  <c r="E286" i="9"/>
  <c r="I285" i="12"/>
  <c r="J285"/>
  <c r="D285" i="9"/>
  <c r="E285" i="3"/>
  <c r="B285" i="8"/>
  <c r="D284" i="12"/>
  <c r="N284" s="1"/>
  <c r="F284" i="3"/>
  <c r="A283" i="1"/>
  <c r="B282" i="12"/>
  <c r="L282" s="1"/>
  <c r="E282" i="9"/>
  <c r="I281" i="12"/>
  <c r="J281"/>
  <c r="D281" i="9"/>
  <c r="B281" i="8"/>
  <c r="E281" i="3"/>
  <c r="C281" i="19"/>
  <c r="D281" s="1"/>
  <c r="E281" s="1"/>
  <c r="D280" i="12"/>
  <c r="N280" s="1"/>
  <c r="F280" i="3"/>
  <c r="A279" i="1"/>
  <c r="B278" i="12"/>
  <c r="M278" s="1"/>
  <c r="E278" i="9"/>
  <c r="L277" i="12"/>
  <c r="I277"/>
  <c r="J277"/>
  <c r="D277" i="9"/>
  <c r="F278" s="1"/>
  <c r="B277" i="8"/>
  <c r="E277" i="3"/>
  <c r="D276" i="12"/>
  <c r="N276" s="1"/>
  <c r="F276" i="3"/>
  <c r="D276" i="19"/>
  <c r="E276" s="1"/>
  <c r="A275" i="1"/>
  <c r="B274" i="12"/>
  <c r="M274" s="1"/>
  <c r="E274" i="9"/>
  <c r="L273" i="12"/>
  <c r="J273"/>
  <c r="I273"/>
  <c r="D273" i="9"/>
  <c r="F274" s="1"/>
  <c r="E273" i="3"/>
  <c r="B273" i="8"/>
  <c r="C273" i="19"/>
  <c r="D273" s="1"/>
  <c r="E273" s="1"/>
  <c r="D272" i="12"/>
  <c r="N272" s="1"/>
  <c r="F272" i="3"/>
  <c r="A271" i="1"/>
  <c r="A272" s="1"/>
  <c r="B270" i="12"/>
  <c r="M270" s="1"/>
  <c r="E270" i="9"/>
  <c r="L269" i="12"/>
  <c r="I269"/>
  <c r="J269"/>
  <c r="D269" i="9"/>
  <c r="F270" s="1"/>
  <c r="E269" i="3"/>
  <c r="C269" i="19"/>
  <c r="D269" s="1"/>
  <c r="E269" s="1"/>
  <c r="B269" i="8"/>
  <c r="D268" i="12"/>
  <c r="N268" s="1"/>
  <c r="F268" i="3"/>
  <c r="A267" i="1"/>
  <c r="B266" i="12"/>
  <c r="L266" s="1"/>
  <c r="E266" i="9"/>
  <c r="I265" i="12"/>
  <c r="J265"/>
  <c r="D265" i="9"/>
  <c r="F266" s="1"/>
  <c r="B265" i="8"/>
  <c r="E265" i="3"/>
  <c r="C265" i="19"/>
  <c r="D265" s="1"/>
  <c r="E265" s="1"/>
  <c r="D264" i="12"/>
  <c r="N264" s="1"/>
  <c r="F264" i="3"/>
  <c r="A263" i="1"/>
  <c r="B262" i="12"/>
  <c r="L262" s="1"/>
  <c r="E262" i="9"/>
  <c r="D291" i="10"/>
  <c r="D290"/>
  <c r="D289"/>
  <c r="D275"/>
  <c r="D274"/>
  <c r="D273"/>
  <c r="B299" i="6"/>
  <c r="B298"/>
  <c r="C295"/>
  <c r="E295" s="1"/>
  <c r="G295" s="1"/>
  <c r="C294"/>
  <c r="E294" s="1"/>
  <c r="G294" s="1"/>
  <c r="C293"/>
  <c r="E293" s="1"/>
  <c r="D290"/>
  <c r="H290" s="1"/>
  <c r="D289"/>
  <c r="H289" s="1"/>
  <c r="B287"/>
  <c r="B286"/>
  <c r="D282"/>
  <c r="H282" s="1"/>
  <c r="B274"/>
  <c r="B272"/>
  <c r="G272" s="1"/>
  <c r="B271"/>
  <c r="B270"/>
  <c r="B268"/>
  <c r="F268" s="1"/>
  <c r="B267"/>
  <c r="C266"/>
  <c r="E266" s="1"/>
  <c r="G266" s="1"/>
  <c r="C265"/>
  <c r="E265" s="1"/>
  <c r="C297" i="19"/>
  <c r="D297" s="1"/>
  <c r="E297" s="1"/>
  <c r="C287"/>
  <c r="D287" s="1"/>
  <c r="E287" s="1"/>
  <c r="C286"/>
  <c r="D286" s="1"/>
  <c r="E286" s="1"/>
  <c r="C282"/>
  <c r="D282" s="1"/>
  <c r="E282" s="1"/>
  <c r="C277"/>
  <c r="D277" s="1"/>
  <c r="E277" s="1"/>
  <c r="A262" i="1"/>
  <c r="D295" i="10"/>
  <c r="D294"/>
  <c r="D293"/>
  <c r="D279"/>
  <c r="D278"/>
  <c r="D277"/>
  <c r="D263"/>
  <c r="D262"/>
  <c r="B296" i="6"/>
  <c r="G296" s="1"/>
  <c r="B295"/>
  <c r="B294"/>
  <c r="F294" s="1"/>
  <c r="B292"/>
  <c r="G292" s="1"/>
  <c r="C291"/>
  <c r="E291" s="1"/>
  <c r="G291" s="1"/>
  <c r="C290"/>
  <c r="E290" s="1"/>
  <c r="C289"/>
  <c r="E289" s="1"/>
  <c r="F289" s="1"/>
  <c r="D288"/>
  <c r="H288" s="1"/>
  <c r="B284"/>
  <c r="C283"/>
  <c r="E283" s="1"/>
  <c r="C282"/>
  <c r="E282" s="1"/>
  <c r="F282" s="1"/>
  <c r="D281"/>
  <c r="H281" s="1"/>
  <c r="D280"/>
  <c r="H280" s="1"/>
  <c r="D278"/>
  <c r="H278" s="1"/>
  <c r="D277"/>
  <c r="H277" s="1"/>
  <c r="D276"/>
  <c r="H276" s="1"/>
  <c r="B266"/>
  <c r="B264"/>
  <c r="C263"/>
  <c r="E263" s="1"/>
  <c r="G263" s="1"/>
  <c r="D262"/>
  <c r="H262" s="1"/>
  <c r="C298" i="19"/>
  <c r="D298" s="1"/>
  <c r="E298" s="1"/>
  <c r="C293"/>
  <c r="D293" s="1"/>
  <c r="E293" s="1"/>
  <c r="C283"/>
  <c r="D283" s="1"/>
  <c r="E283" s="1"/>
  <c r="C267"/>
  <c r="D267" s="1"/>
  <c r="E267" s="1"/>
  <c r="F297" i="3"/>
  <c r="M296" i="12"/>
  <c r="L288"/>
  <c r="M288"/>
  <c r="L298"/>
  <c r="M298"/>
  <c r="M294"/>
  <c r="L286"/>
  <c r="M286"/>
  <c r="I299"/>
  <c r="L285"/>
  <c r="K299"/>
  <c r="M289"/>
  <c r="M285"/>
  <c r="L281"/>
  <c r="M281"/>
  <c r="M277"/>
  <c r="M273"/>
  <c r="M269"/>
  <c r="F297" i="6"/>
  <c r="F285"/>
  <c r="G285"/>
  <c r="F272"/>
  <c r="F269"/>
  <c r="F259"/>
  <c r="G259"/>
  <c r="F299"/>
  <c r="G299"/>
  <c r="F286"/>
  <c r="F274"/>
  <c r="F271"/>
  <c r="F267"/>
  <c r="G267"/>
  <c r="F296"/>
  <c r="F295"/>
  <c r="F293"/>
  <c r="G293"/>
  <c r="F292"/>
  <c r="F284"/>
  <c r="G284"/>
  <c r="F266"/>
  <c r="F265"/>
  <c r="G265"/>
  <c r="F264"/>
  <c r="G264"/>
  <c r="F258"/>
  <c r="G258"/>
  <c r="F256"/>
  <c r="G256"/>
  <c r="F291"/>
  <c r="F290"/>
  <c r="G290"/>
  <c r="F283"/>
  <c r="G283"/>
  <c r="F263"/>
  <c r="F287"/>
  <c r="G287"/>
  <c r="F273"/>
  <c r="F270"/>
  <c r="G270"/>
  <c r="F288"/>
  <c r="F281"/>
  <c r="G281"/>
  <c r="F280"/>
  <c r="F279"/>
  <c r="F278"/>
  <c r="F277"/>
  <c r="G277"/>
  <c r="F276"/>
  <c r="G276"/>
  <c r="F275"/>
  <c r="G275"/>
  <c r="F262"/>
  <c r="G262"/>
  <c r="F260"/>
  <c r="G260"/>
  <c r="A289" i="1"/>
  <c r="A290" s="1"/>
  <c r="A265"/>
  <c r="A284"/>
  <c r="A214"/>
  <c r="A215" s="1"/>
  <c r="A260"/>
  <c r="A248"/>
  <c r="A236"/>
  <c r="A224"/>
  <c r="A204"/>
  <c r="A184"/>
  <c r="A172"/>
  <c r="A166"/>
  <c r="A167" s="1"/>
  <c r="A168" s="1"/>
  <c r="A158"/>
  <c r="A154"/>
  <c r="A155" s="1"/>
  <c r="A156" s="1"/>
  <c r="A150"/>
  <c r="A134"/>
  <c r="A135" s="1"/>
  <c r="A90"/>
  <c r="A78"/>
  <c r="A79" s="1"/>
  <c r="A66"/>
  <c r="A67" s="1"/>
  <c r="A54"/>
  <c r="A55" s="1"/>
  <c r="A34"/>
  <c r="A35" s="1"/>
  <c r="A22"/>
  <c r="A23" s="1"/>
  <c r="A10"/>
  <c r="A11" s="1"/>
  <c r="A40"/>
  <c r="A41" s="1"/>
  <c r="A28"/>
  <c r="A29" s="1"/>
  <c r="F180" i="11"/>
  <c r="F244"/>
  <c r="F228"/>
  <c r="F212"/>
  <c r="F196"/>
  <c r="F248"/>
  <c r="F232"/>
  <c r="F216"/>
  <c r="F200"/>
  <c r="F184"/>
  <c r="F252"/>
  <c r="F236"/>
  <c r="F220"/>
  <c r="F204"/>
  <c r="F188"/>
  <c r="F172"/>
  <c r="F168"/>
  <c r="F160"/>
  <c r="F156"/>
  <c r="F152"/>
  <c r="F148"/>
  <c r="F144"/>
  <c r="F140"/>
  <c r="F136"/>
  <c r="F132"/>
  <c r="F128"/>
  <c r="F124"/>
  <c r="F120"/>
  <c r="F116"/>
  <c r="F112"/>
  <c r="F108"/>
  <c r="F104"/>
  <c r="F100"/>
  <c r="F96"/>
  <c r="F92"/>
  <c r="F88"/>
  <c r="F84"/>
  <c r="F80"/>
  <c r="F76"/>
  <c r="F72"/>
  <c r="F68"/>
  <c r="F64"/>
  <c r="F60"/>
  <c r="F56"/>
  <c r="F52"/>
  <c r="F48"/>
  <c r="F44"/>
  <c r="F40"/>
  <c r="F36"/>
  <c r="F32"/>
  <c r="F28"/>
  <c r="F24"/>
  <c r="F20"/>
  <c r="F16"/>
  <c r="F12"/>
  <c r="F8"/>
  <c r="F4"/>
  <c r="F164"/>
  <c r="F240"/>
  <c r="F224"/>
  <c r="F208"/>
  <c r="F192"/>
  <c r="F176"/>
  <c r="J252" i="12"/>
  <c r="I252"/>
  <c r="J248"/>
  <c r="I248"/>
  <c r="J236"/>
  <c r="I236"/>
  <c r="J232"/>
  <c r="I232"/>
  <c r="J228"/>
  <c r="I228"/>
  <c r="J224"/>
  <c r="I224"/>
  <c r="J220"/>
  <c r="I220"/>
  <c r="J216"/>
  <c r="I216"/>
  <c r="J212"/>
  <c r="I212"/>
  <c r="J208"/>
  <c r="I208"/>
  <c r="J204"/>
  <c r="I204"/>
  <c r="J200"/>
  <c r="I200"/>
  <c r="J196"/>
  <c r="I196"/>
  <c r="J192"/>
  <c r="I192"/>
  <c r="J188"/>
  <c r="I188"/>
  <c r="J180"/>
  <c r="I180"/>
  <c r="J176"/>
  <c r="I176"/>
  <c r="J172"/>
  <c r="I172"/>
  <c r="J168"/>
  <c r="I168"/>
  <c r="I164"/>
  <c r="J164"/>
  <c r="I160"/>
  <c r="J160"/>
  <c r="I156"/>
  <c r="J156"/>
  <c r="I152"/>
  <c r="J152"/>
  <c r="I148"/>
  <c r="J148"/>
  <c r="I144"/>
  <c r="J144"/>
  <c r="I140"/>
  <c r="J140"/>
  <c r="I136"/>
  <c r="J136"/>
  <c r="I132"/>
  <c r="J132"/>
  <c r="I128"/>
  <c r="J128"/>
  <c r="I124"/>
  <c r="J124"/>
  <c r="I120"/>
  <c r="J120"/>
  <c r="I116"/>
  <c r="J116"/>
  <c r="I112"/>
  <c r="J112"/>
  <c r="I108"/>
  <c r="J108"/>
  <c r="I104"/>
  <c r="J104"/>
  <c r="I100"/>
  <c r="J100"/>
  <c r="I96"/>
  <c r="J96"/>
  <c r="I92"/>
  <c r="J92"/>
  <c r="I88"/>
  <c r="J88"/>
  <c r="I84"/>
  <c r="J84"/>
  <c r="I80"/>
  <c r="J80"/>
  <c r="I76"/>
  <c r="J76"/>
  <c r="I72"/>
  <c r="J72"/>
  <c r="I68"/>
  <c r="J68"/>
  <c r="I253"/>
  <c r="J253"/>
  <c r="I249"/>
  <c r="J249"/>
  <c r="I245"/>
  <c r="J245"/>
  <c r="I229"/>
  <c r="J229"/>
  <c r="I225"/>
  <c r="J225"/>
  <c r="I221"/>
  <c r="J221"/>
  <c r="I217"/>
  <c r="J217"/>
  <c r="I213"/>
  <c r="J213"/>
  <c r="I209"/>
  <c r="J209"/>
  <c r="I205"/>
  <c r="J205"/>
  <c r="I201"/>
  <c r="J201"/>
  <c r="I197"/>
  <c r="J197"/>
  <c r="I193"/>
  <c r="J193"/>
  <c r="I189"/>
  <c r="J189"/>
  <c r="I185"/>
  <c r="J185"/>
  <c r="I181"/>
  <c r="J181"/>
  <c r="I177"/>
  <c r="J177"/>
  <c r="I173"/>
  <c r="J173"/>
  <c r="I165"/>
  <c r="J165"/>
  <c r="J161"/>
  <c r="I161"/>
  <c r="J157"/>
  <c r="I157"/>
  <c r="J149"/>
  <c r="I149"/>
  <c r="J145"/>
  <c r="I145"/>
  <c r="J141"/>
  <c r="I141"/>
  <c r="J133"/>
  <c r="I133"/>
  <c r="J129"/>
  <c r="I129"/>
  <c r="J125"/>
  <c r="I125"/>
  <c r="J121"/>
  <c r="I121"/>
  <c r="J117"/>
  <c r="I117"/>
  <c r="I113"/>
  <c r="J113"/>
  <c r="I109"/>
  <c r="J109"/>
  <c r="I101"/>
  <c r="J101"/>
  <c r="I97"/>
  <c r="J97"/>
  <c r="I93"/>
  <c r="J93"/>
  <c r="I89"/>
  <c r="J89"/>
  <c r="I85"/>
  <c r="J85"/>
  <c r="I77"/>
  <c r="J77"/>
  <c r="I69"/>
  <c r="J69"/>
  <c r="I45"/>
  <c r="J45"/>
  <c r="I41"/>
  <c r="J41"/>
  <c r="I33"/>
  <c r="J33"/>
  <c r="I250"/>
  <c r="J250"/>
  <c r="I246"/>
  <c r="J246"/>
  <c r="I238"/>
  <c r="J238"/>
  <c r="I234"/>
  <c r="J234"/>
  <c r="I230"/>
  <c r="J230"/>
  <c r="I226"/>
  <c r="J226"/>
  <c r="I222"/>
  <c r="J222"/>
  <c r="I218"/>
  <c r="J218"/>
  <c r="I214"/>
  <c r="J214"/>
  <c r="I210"/>
  <c r="J210"/>
  <c r="I206"/>
  <c r="J206"/>
  <c r="I202"/>
  <c r="J202"/>
  <c r="I198"/>
  <c r="J198"/>
  <c r="I194"/>
  <c r="J194"/>
  <c r="I190"/>
  <c r="J190"/>
  <c r="I186"/>
  <c r="J186"/>
  <c r="I182"/>
  <c r="J182"/>
  <c r="I178"/>
  <c r="J178"/>
  <c r="I174"/>
  <c r="J174"/>
  <c r="I170"/>
  <c r="J170"/>
  <c r="I166"/>
  <c r="J166"/>
  <c r="I162"/>
  <c r="J162"/>
  <c r="I158"/>
  <c r="J158"/>
  <c r="I154"/>
  <c r="J154"/>
  <c r="I150"/>
  <c r="J150"/>
  <c r="I146"/>
  <c r="J146"/>
  <c r="I142"/>
  <c r="J142"/>
  <c r="I138"/>
  <c r="J138"/>
  <c r="I134"/>
  <c r="J134"/>
  <c r="I130"/>
  <c r="J130"/>
  <c r="I126"/>
  <c r="J126"/>
  <c r="I122"/>
  <c r="J122"/>
  <c r="I118"/>
  <c r="J118"/>
  <c r="I114"/>
  <c r="J114"/>
  <c r="I110"/>
  <c r="J110"/>
  <c r="I106"/>
  <c r="J106"/>
  <c r="I102"/>
  <c r="J102"/>
  <c r="I98"/>
  <c r="J98"/>
  <c r="I94"/>
  <c r="J94"/>
  <c r="I90"/>
  <c r="J90"/>
  <c r="I86"/>
  <c r="J86"/>
  <c r="I82"/>
  <c r="J82"/>
  <c r="I78"/>
  <c r="J78"/>
  <c r="I74"/>
  <c r="J74"/>
  <c r="I70"/>
  <c r="J70"/>
  <c r="I66"/>
  <c r="J66"/>
  <c r="I58"/>
  <c r="J58"/>
  <c r="I42"/>
  <c r="J42"/>
  <c r="I26"/>
  <c r="J26"/>
  <c r="I22"/>
  <c r="J22"/>
  <c r="I255"/>
  <c r="J255"/>
  <c r="I251"/>
  <c r="J251"/>
  <c r="I247"/>
  <c r="J247"/>
  <c r="I243"/>
  <c r="J243"/>
  <c r="I235"/>
  <c r="J235"/>
  <c r="I231"/>
  <c r="J231"/>
  <c r="I227"/>
  <c r="J227"/>
  <c r="I223"/>
  <c r="J223"/>
  <c r="I219"/>
  <c r="J219"/>
  <c r="I215"/>
  <c r="J215"/>
  <c r="I211"/>
  <c r="J211"/>
  <c r="I207"/>
  <c r="J207"/>
  <c r="I203"/>
  <c r="J203"/>
  <c r="I199"/>
  <c r="J199"/>
  <c r="I195"/>
  <c r="J195"/>
  <c r="I191"/>
  <c r="J191"/>
  <c r="I187"/>
  <c r="J187"/>
  <c r="I179"/>
  <c r="J179"/>
  <c r="I175"/>
  <c r="J175"/>
  <c r="I167"/>
  <c r="J167"/>
  <c r="I163"/>
  <c r="J163"/>
  <c r="I155"/>
  <c r="J155"/>
  <c r="I147"/>
  <c r="J147"/>
  <c r="I143"/>
  <c r="J143"/>
  <c r="I135"/>
  <c r="J135"/>
  <c r="I131"/>
  <c r="J131"/>
  <c r="I127"/>
  <c r="J127"/>
  <c r="I123"/>
  <c r="J123"/>
  <c r="J115"/>
  <c r="I115"/>
  <c r="J111"/>
  <c r="I111"/>
  <c r="J103"/>
  <c r="I103"/>
  <c r="J99"/>
  <c r="I99"/>
  <c r="J95"/>
  <c r="I95"/>
  <c r="J91"/>
  <c r="I91"/>
  <c r="J79"/>
  <c r="I79"/>
  <c r="J71"/>
  <c r="I71"/>
  <c r="J67"/>
  <c r="I67"/>
  <c r="J63"/>
  <c r="I63"/>
  <c r="J55"/>
  <c r="I55"/>
  <c r="J31"/>
  <c r="I31"/>
  <c r="J19"/>
  <c r="I19"/>
  <c r="J7"/>
  <c r="I7"/>
  <c r="F253" i="11"/>
  <c r="F249"/>
  <c r="F245"/>
  <c r="F241"/>
  <c r="F237"/>
  <c r="F233"/>
  <c r="F229"/>
  <c r="F225"/>
  <c r="F221"/>
  <c r="F217"/>
  <c r="F213"/>
  <c r="F209"/>
  <c r="F205"/>
  <c r="F201"/>
  <c r="F197"/>
  <c r="F193"/>
  <c r="F189"/>
  <c r="F185"/>
  <c r="F181"/>
  <c r="F177"/>
  <c r="F173"/>
  <c r="F169"/>
  <c r="F165"/>
  <c r="F161"/>
  <c r="F157"/>
  <c r="F153"/>
  <c r="F149"/>
  <c r="F145"/>
  <c r="F141"/>
  <c r="F137"/>
  <c r="F133"/>
  <c r="F129"/>
  <c r="F125"/>
  <c r="F121"/>
  <c r="F117"/>
  <c r="F113"/>
  <c r="F109"/>
  <c r="F105"/>
  <c r="F101"/>
  <c r="F97"/>
  <c r="F93"/>
  <c r="F89"/>
  <c r="F85"/>
  <c r="F81"/>
  <c r="F77"/>
  <c r="F73"/>
  <c r="F69"/>
  <c r="F65"/>
  <c r="F61"/>
  <c r="F57"/>
  <c r="F53"/>
  <c r="F49"/>
  <c r="F45"/>
  <c r="F41"/>
  <c r="F37"/>
  <c r="F33"/>
  <c r="F29"/>
  <c r="F25"/>
  <c r="F21"/>
  <c r="F17"/>
  <c r="F13"/>
  <c r="F9"/>
  <c r="F5"/>
  <c r="I12" i="12"/>
  <c r="J12"/>
  <c r="F2" i="11"/>
  <c r="F254"/>
  <c r="F250"/>
  <c r="F246"/>
  <c r="F242"/>
  <c r="F238"/>
  <c r="F234"/>
  <c r="F230"/>
  <c r="F226"/>
  <c r="F222"/>
  <c r="F218"/>
  <c r="F214"/>
  <c r="F210"/>
  <c r="F206"/>
  <c r="F202"/>
  <c r="F198"/>
  <c r="F194"/>
  <c r="F190"/>
  <c r="F186"/>
  <c r="F182"/>
  <c r="F178"/>
  <c r="F174"/>
  <c r="F170"/>
  <c r="F166"/>
  <c r="F162"/>
  <c r="F158"/>
  <c r="F154"/>
  <c r="F150"/>
  <c r="F146"/>
  <c r="F142"/>
  <c r="F138"/>
  <c r="F134"/>
  <c r="F130"/>
  <c r="F126"/>
  <c r="F122"/>
  <c r="F118"/>
  <c r="F114"/>
  <c r="F110"/>
  <c r="F106"/>
  <c r="F102"/>
  <c r="F98"/>
  <c r="F94"/>
  <c r="F90"/>
  <c r="F86"/>
  <c r="F82"/>
  <c r="F78"/>
  <c r="F74"/>
  <c r="F70"/>
  <c r="F66"/>
  <c r="F62"/>
  <c r="F58"/>
  <c r="F54"/>
  <c r="F50"/>
  <c r="F46"/>
  <c r="F42"/>
  <c r="F38"/>
  <c r="F34"/>
  <c r="F30"/>
  <c r="F26"/>
  <c r="F22"/>
  <c r="F18"/>
  <c r="F14"/>
  <c r="F10"/>
  <c r="F6"/>
  <c r="F255"/>
  <c r="F251"/>
  <c r="F247"/>
  <c r="F243"/>
  <c r="F239"/>
  <c r="F235"/>
  <c r="F231"/>
  <c r="F227"/>
  <c r="F223"/>
  <c r="F219"/>
  <c r="F215"/>
  <c r="F211"/>
  <c r="F207"/>
  <c r="F203"/>
  <c r="F199"/>
  <c r="F195"/>
  <c r="F191"/>
  <c r="F187"/>
  <c r="F183"/>
  <c r="F179"/>
  <c r="F175"/>
  <c r="F171"/>
  <c r="F167"/>
  <c r="F163"/>
  <c r="F159"/>
  <c r="F155"/>
  <c r="F151"/>
  <c r="F147"/>
  <c r="F143"/>
  <c r="F139"/>
  <c r="F135"/>
  <c r="F131"/>
  <c r="F127"/>
  <c r="F123"/>
  <c r="F119"/>
  <c r="F115"/>
  <c r="F111"/>
  <c r="F107"/>
  <c r="F103"/>
  <c r="F99"/>
  <c r="F95"/>
  <c r="F91"/>
  <c r="F87"/>
  <c r="F83"/>
  <c r="F79"/>
  <c r="F75"/>
  <c r="F71"/>
  <c r="F67"/>
  <c r="F63"/>
  <c r="F59"/>
  <c r="F55"/>
  <c r="F51"/>
  <c r="F47"/>
  <c r="F43"/>
  <c r="F39"/>
  <c r="F35"/>
  <c r="F31"/>
  <c r="F27"/>
  <c r="F23"/>
  <c r="F19"/>
  <c r="F15"/>
  <c r="F11"/>
  <c r="F7"/>
  <c r="F3"/>
  <c r="H240" i="12"/>
  <c r="K240" s="1"/>
  <c r="G51"/>
  <c r="G244"/>
  <c r="G192"/>
  <c r="G148"/>
  <c r="D220" i="19"/>
  <c r="E220" s="1"/>
  <c r="D172"/>
  <c r="E172" s="1"/>
  <c r="D153"/>
  <c r="E153" s="1"/>
  <c r="D108"/>
  <c r="E108" s="1"/>
  <c r="D92"/>
  <c r="E92" s="1"/>
  <c r="H244" i="12"/>
  <c r="K244" s="1"/>
  <c r="H237"/>
  <c r="K237" s="1"/>
  <c r="H169"/>
  <c r="K169" s="1"/>
  <c r="C199" i="19"/>
  <c r="D199" s="1"/>
  <c r="E199" s="1"/>
  <c r="G251" i="12"/>
  <c r="F183"/>
  <c r="H105"/>
  <c r="K105" s="1"/>
  <c r="F119"/>
  <c r="H65"/>
  <c r="K65" s="1"/>
  <c r="H37"/>
  <c r="K37" s="1"/>
  <c r="D121" i="19"/>
  <c r="E121" s="1"/>
  <c r="D101"/>
  <c r="E101" s="1"/>
  <c r="D89"/>
  <c r="E89" s="1"/>
  <c r="F23" i="12"/>
  <c r="G128"/>
  <c r="G84"/>
  <c r="G43"/>
  <c r="D181" i="19"/>
  <c r="E181" s="1"/>
  <c r="D169"/>
  <c r="E169" s="1"/>
  <c r="D161"/>
  <c r="E161" s="1"/>
  <c r="D149"/>
  <c r="E149" s="1"/>
  <c r="F15" i="12"/>
  <c r="D243" i="19"/>
  <c r="E243" s="1"/>
  <c r="D223"/>
  <c r="E223" s="1"/>
  <c r="D195"/>
  <c r="E195" s="1"/>
  <c r="D179"/>
  <c r="E179" s="1"/>
  <c r="D142"/>
  <c r="E142" s="1"/>
  <c r="C180"/>
  <c r="D180" s="1"/>
  <c r="E180" s="1"/>
  <c r="C7"/>
  <c r="D7" s="1"/>
  <c r="E7" s="1"/>
  <c r="G247" i="12"/>
  <c r="F242"/>
  <c r="F139"/>
  <c r="F75"/>
  <c r="H64"/>
  <c r="K64" s="1"/>
  <c r="F51"/>
  <c r="G36"/>
  <c r="D217" i="19"/>
  <c r="E217" s="1"/>
  <c r="D137"/>
  <c r="E137" s="1"/>
  <c r="D129"/>
  <c r="E129" s="1"/>
  <c r="D105"/>
  <c r="E105" s="1"/>
  <c r="D97"/>
  <c r="E97" s="1"/>
  <c r="D73"/>
  <c r="E73" s="1"/>
  <c r="H233" i="12"/>
  <c r="K233" s="1"/>
  <c r="F171"/>
  <c r="F107"/>
  <c r="H57"/>
  <c r="K57" s="1"/>
  <c r="H29"/>
  <c r="K29" s="1"/>
  <c r="F254"/>
  <c r="H241"/>
  <c r="K241" s="1"/>
  <c r="F239"/>
  <c r="G180"/>
  <c r="F151"/>
  <c r="H137"/>
  <c r="K137" s="1"/>
  <c r="G116"/>
  <c r="F87"/>
  <c r="H73"/>
  <c r="K73" s="1"/>
  <c r="F59"/>
  <c r="G44"/>
  <c r="F30"/>
  <c r="G16"/>
  <c r="H75"/>
  <c r="K75" s="1"/>
  <c r="D87" i="19"/>
  <c r="E87" s="1"/>
  <c r="D156"/>
  <c r="E156" s="1"/>
  <c r="H159" i="12"/>
  <c r="K159" s="1"/>
  <c r="H83"/>
  <c r="K83" s="1"/>
  <c r="G66"/>
  <c r="D151" i="19"/>
  <c r="E151" s="1"/>
  <c r="D182"/>
  <c r="E182" s="1"/>
  <c r="D138"/>
  <c r="E138" s="1"/>
  <c r="H81" i="12"/>
  <c r="K81" s="1"/>
  <c r="G60"/>
  <c r="G56"/>
  <c r="H53"/>
  <c r="K53" s="1"/>
  <c r="H49"/>
  <c r="K49" s="1"/>
  <c r="F43"/>
  <c r="F39"/>
  <c r="F35"/>
  <c r="G32"/>
  <c r="G28"/>
  <c r="G24"/>
  <c r="H21"/>
  <c r="K21" s="1"/>
  <c r="H17"/>
  <c r="K17" s="1"/>
  <c r="H13"/>
  <c r="K13" s="1"/>
  <c r="F11"/>
  <c r="D246" i="19"/>
  <c r="E246" s="1"/>
  <c r="D242"/>
  <c r="E242" s="1"/>
  <c r="D238"/>
  <c r="E238" s="1"/>
  <c r="D222"/>
  <c r="E222" s="1"/>
  <c r="D218"/>
  <c r="E218" s="1"/>
  <c r="D198"/>
  <c r="E198" s="1"/>
  <c r="D122"/>
  <c r="E122" s="1"/>
  <c r="D78"/>
  <c r="E78" s="1"/>
  <c r="D185"/>
  <c r="E185" s="1"/>
  <c r="D177"/>
  <c r="E177" s="1"/>
  <c r="D145"/>
  <c r="E145" s="1"/>
  <c r="D113"/>
  <c r="E113" s="1"/>
  <c r="D81"/>
  <c r="E81" s="1"/>
  <c r="D76"/>
  <c r="E76" s="1"/>
  <c r="D249"/>
  <c r="E249" s="1"/>
  <c r="D205"/>
  <c r="E205" s="1"/>
  <c r="D200"/>
  <c r="E200" s="1"/>
  <c r="D197"/>
  <c r="E197" s="1"/>
  <c r="D192"/>
  <c r="E192" s="1"/>
  <c r="D189"/>
  <c r="E189" s="1"/>
  <c r="D168"/>
  <c r="E168" s="1"/>
  <c r="D160"/>
  <c r="E160" s="1"/>
  <c r="D136"/>
  <c r="E136" s="1"/>
  <c r="D128"/>
  <c r="E128" s="1"/>
  <c r="D120"/>
  <c r="E120" s="1"/>
  <c r="D104"/>
  <c r="E104" s="1"/>
  <c r="D96"/>
  <c r="E96" s="1"/>
  <c r="G255" i="12"/>
  <c r="G239"/>
  <c r="H153"/>
  <c r="K153" s="1"/>
  <c r="H61"/>
  <c r="K61" s="1"/>
  <c r="F54"/>
  <c r="F47"/>
  <c r="G40"/>
  <c r="H32"/>
  <c r="K32" s="1"/>
  <c r="H25"/>
  <c r="K25" s="1"/>
  <c r="H184"/>
  <c r="K184" s="1"/>
  <c r="G63"/>
  <c r="H60"/>
  <c r="K60" s="1"/>
  <c r="G59"/>
  <c r="H56"/>
  <c r="K56" s="1"/>
  <c r="H52"/>
  <c r="K52" s="1"/>
  <c r="F50"/>
  <c r="H48"/>
  <c r="K48" s="1"/>
  <c r="G47"/>
  <c r="F46"/>
  <c r="H44"/>
  <c r="K44" s="1"/>
  <c r="G39"/>
  <c r="F38"/>
  <c r="H36"/>
  <c r="K36" s="1"/>
  <c r="G35"/>
  <c r="F34"/>
  <c r="H28"/>
  <c r="K28" s="1"/>
  <c r="G27"/>
  <c r="H24"/>
  <c r="K24" s="1"/>
  <c r="G23"/>
  <c r="H20"/>
  <c r="K20" s="1"/>
  <c r="F18"/>
  <c r="H16"/>
  <c r="K16" s="1"/>
  <c r="G15"/>
  <c r="F14"/>
  <c r="F10"/>
  <c r="D254" i="19"/>
  <c r="E254" s="1"/>
  <c r="D250"/>
  <c r="E250" s="1"/>
  <c r="D234"/>
  <c r="E234" s="1"/>
  <c r="D230"/>
  <c r="E230" s="1"/>
  <c r="D226"/>
  <c r="E226" s="1"/>
  <c r="D214"/>
  <c r="E214" s="1"/>
  <c r="D210"/>
  <c r="E210" s="1"/>
  <c r="D206"/>
  <c r="E206" s="1"/>
  <c r="D202"/>
  <c r="E202" s="1"/>
  <c r="D162"/>
  <c r="E162" s="1"/>
  <c r="D118"/>
  <c r="E118" s="1"/>
  <c r="D98"/>
  <c r="E98" s="1"/>
  <c r="D232"/>
  <c r="E232" s="1"/>
  <c r="D224"/>
  <c r="E224" s="1"/>
  <c r="D175"/>
  <c r="E175" s="1"/>
  <c r="D155"/>
  <c r="E155" s="1"/>
  <c r="D147"/>
  <c r="E147" s="1"/>
  <c r="D143"/>
  <c r="E143" s="1"/>
  <c r="D139"/>
  <c r="E139" s="1"/>
  <c r="D127"/>
  <c r="E127" s="1"/>
  <c r="D116"/>
  <c r="E116" s="1"/>
  <c r="D111"/>
  <c r="E111" s="1"/>
  <c r="D107"/>
  <c r="E107" s="1"/>
  <c r="D99"/>
  <c r="E99" s="1"/>
  <c r="D91"/>
  <c r="E91" s="1"/>
  <c r="D83"/>
  <c r="E83" s="1"/>
  <c r="D79"/>
  <c r="E79" s="1"/>
  <c r="D75"/>
  <c r="E75" s="1"/>
  <c r="F244" i="12"/>
  <c r="F62"/>
  <c r="G48"/>
  <c r="H40"/>
  <c r="K40" s="1"/>
  <c r="F27"/>
  <c r="G12"/>
  <c r="D23" i="19"/>
  <c r="E23" s="1"/>
  <c r="D58"/>
  <c r="E58" s="1"/>
  <c r="D63"/>
  <c r="E63" s="1"/>
  <c r="D47"/>
  <c r="E47" s="1"/>
  <c r="D15"/>
  <c r="E15" s="1"/>
  <c r="B7" i="11"/>
  <c r="H6" i="12"/>
  <c r="K6" s="1"/>
  <c r="H10"/>
  <c r="K10" s="1"/>
  <c r="F8"/>
  <c r="D18" i="19"/>
  <c r="E18" s="1"/>
  <c r="D37"/>
  <c r="E37" s="1"/>
  <c r="D29"/>
  <c r="E29" s="1"/>
  <c r="G6" i="12"/>
  <c r="H51"/>
  <c r="K51" s="1"/>
  <c r="G42"/>
  <c r="F9"/>
  <c r="D38" i="19"/>
  <c r="E38" s="1"/>
  <c r="B31" i="11"/>
  <c r="D65" i="19"/>
  <c r="E65" s="1"/>
  <c r="D57"/>
  <c r="E57" s="1"/>
  <c r="D49"/>
  <c r="E49" s="1"/>
  <c r="D41"/>
  <c r="E41" s="1"/>
  <c r="D33"/>
  <c r="E33" s="1"/>
  <c r="D25"/>
  <c r="E25" s="1"/>
  <c r="D17"/>
  <c r="E17" s="1"/>
  <c r="D9"/>
  <c r="E9" s="1"/>
  <c r="D60"/>
  <c r="E60" s="1"/>
  <c r="D28"/>
  <c r="E28" s="1"/>
  <c r="D64"/>
  <c r="E64" s="1"/>
  <c r="D56"/>
  <c r="E56" s="1"/>
  <c r="D40"/>
  <c r="E40" s="1"/>
  <c r="D32"/>
  <c r="E32" s="1"/>
  <c r="D16"/>
  <c r="E16" s="1"/>
  <c r="D8"/>
  <c r="E8" s="1"/>
  <c r="B39" i="11"/>
  <c r="D59" i="19"/>
  <c r="E59" s="1"/>
  <c r="D43"/>
  <c r="E43" s="1"/>
  <c r="D35"/>
  <c r="E35" s="1"/>
  <c r="D27"/>
  <c r="E27" s="1"/>
  <c r="D19"/>
  <c r="E19" s="1"/>
  <c r="D11"/>
  <c r="E11" s="1"/>
  <c r="C52"/>
  <c r="D52" s="1"/>
  <c r="E52" s="1"/>
  <c r="C36"/>
  <c r="D36" s="1"/>
  <c r="E36" s="1"/>
  <c r="D256"/>
  <c r="E256" s="1"/>
  <c r="D253"/>
  <c r="E253" s="1"/>
  <c r="D248"/>
  <c r="E248" s="1"/>
  <c r="D245"/>
  <c r="E245" s="1"/>
  <c r="D237"/>
  <c r="E237" s="1"/>
  <c r="D229"/>
  <c r="E229" s="1"/>
  <c r="D221"/>
  <c r="E221" s="1"/>
  <c r="D213"/>
  <c r="E213" s="1"/>
  <c r="D184"/>
  <c r="E184" s="1"/>
  <c r="D255"/>
  <c r="E255" s="1"/>
  <c r="D239"/>
  <c r="E239" s="1"/>
  <c r="D207"/>
  <c r="E207" s="1"/>
  <c r="D191"/>
  <c r="E191" s="1"/>
  <c r="D252"/>
  <c r="E252" s="1"/>
  <c r="D244"/>
  <c r="E244" s="1"/>
  <c r="D236"/>
  <c r="E236" s="1"/>
  <c r="D235"/>
  <c r="E235" s="1"/>
  <c r="D228"/>
  <c r="E228" s="1"/>
  <c r="D227"/>
  <c r="E227" s="1"/>
  <c r="D219"/>
  <c r="E219" s="1"/>
  <c r="D211"/>
  <c r="E211" s="1"/>
  <c r="D204"/>
  <c r="E204" s="1"/>
  <c r="D203"/>
  <c r="E203" s="1"/>
  <c r="D196"/>
  <c r="E196" s="1"/>
  <c r="D188"/>
  <c r="E188" s="1"/>
  <c r="D171"/>
  <c r="E171" s="1"/>
  <c r="D164"/>
  <c r="E164" s="1"/>
  <c r="D152"/>
  <c r="E152" s="1"/>
  <c r="D80"/>
  <c r="E80" s="1"/>
  <c r="D72"/>
  <c r="E72" s="1"/>
  <c r="D216"/>
  <c r="E216" s="1"/>
  <c r="D201"/>
  <c r="E201" s="1"/>
  <c r="H2" i="12"/>
  <c r="K2" s="1"/>
  <c r="D233" i="19"/>
  <c r="E233" s="1"/>
  <c r="D251"/>
  <c r="E251" s="1"/>
  <c r="D215"/>
  <c r="E215" s="1"/>
  <c r="D187"/>
  <c r="E187" s="1"/>
  <c r="D159"/>
  <c r="E159" s="1"/>
  <c r="D112"/>
  <c r="E112" s="1"/>
  <c r="D44"/>
  <c r="E44" s="1"/>
  <c r="D24"/>
  <c r="E24" s="1"/>
  <c r="D190"/>
  <c r="E190" s="1"/>
  <c r="G5" i="12"/>
  <c r="F4"/>
  <c r="D194" i="19"/>
  <c r="E194" s="1"/>
  <c r="D186"/>
  <c r="E186" s="1"/>
  <c r="D178"/>
  <c r="E178" s="1"/>
  <c r="D174"/>
  <c r="E174" s="1"/>
  <c r="D170"/>
  <c r="E170" s="1"/>
  <c r="D166"/>
  <c r="E166" s="1"/>
  <c r="D158"/>
  <c r="E158" s="1"/>
  <c r="D154"/>
  <c r="E154" s="1"/>
  <c r="D150"/>
  <c r="E150" s="1"/>
  <c r="D146"/>
  <c r="E146" s="1"/>
  <c r="D134"/>
  <c r="E134" s="1"/>
  <c r="D130"/>
  <c r="E130" s="1"/>
  <c r="D126"/>
  <c r="E126" s="1"/>
  <c r="D114"/>
  <c r="E114" s="1"/>
  <c r="D110"/>
  <c r="E110" s="1"/>
  <c r="D106"/>
  <c r="E106" s="1"/>
  <c r="D102"/>
  <c r="E102" s="1"/>
  <c r="D94"/>
  <c r="E94" s="1"/>
  <c r="D90"/>
  <c r="E90" s="1"/>
  <c r="D86"/>
  <c r="E86" s="1"/>
  <c r="D82"/>
  <c r="E82" s="1"/>
  <c r="D74"/>
  <c r="E74" s="1"/>
  <c r="D70"/>
  <c r="E70" s="1"/>
  <c r="D66"/>
  <c r="E66" s="1"/>
  <c r="D62"/>
  <c r="E62" s="1"/>
  <c r="D54"/>
  <c r="E54" s="1"/>
  <c r="D50"/>
  <c r="E50" s="1"/>
  <c r="D46"/>
  <c r="E46" s="1"/>
  <c r="D42"/>
  <c r="E42" s="1"/>
  <c r="D34"/>
  <c r="E34" s="1"/>
  <c r="D30"/>
  <c r="E30" s="1"/>
  <c r="D26"/>
  <c r="E26" s="1"/>
  <c r="D22"/>
  <c r="E22" s="1"/>
  <c r="D14"/>
  <c r="E14" s="1"/>
  <c r="D10"/>
  <c r="E10" s="1"/>
  <c r="D6"/>
  <c r="E6" s="1"/>
  <c r="D241"/>
  <c r="E241" s="1"/>
  <c r="D225"/>
  <c r="E225" s="1"/>
  <c r="D209"/>
  <c r="E209" s="1"/>
  <c r="D193"/>
  <c r="E193" s="1"/>
  <c r="D247"/>
  <c r="E247" s="1"/>
  <c r="D231"/>
  <c r="E231" s="1"/>
  <c r="D183"/>
  <c r="E183" s="1"/>
  <c r="D167"/>
  <c r="E167" s="1"/>
  <c r="D135"/>
  <c r="E135" s="1"/>
  <c r="D119"/>
  <c r="E119" s="1"/>
  <c r="D103"/>
  <c r="E103" s="1"/>
  <c r="D71"/>
  <c r="E71" s="1"/>
  <c r="D55"/>
  <c r="E55" s="1"/>
  <c r="D39"/>
  <c r="E39" s="1"/>
  <c r="F5" i="12"/>
  <c r="H3"/>
  <c r="K3" s="1"/>
  <c r="D131" i="19"/>
  <c r="E131" s="1"/>
  <c r="D123"/>
  <c r="E123" s="1"/>
  <c r="D115"/>
  <c r="E115" s="1"/>
  <c r="D95"/>
  <c r="E95" s="1"/>
  <c r="D67"/>
  <c r="E67" s="1"/>
  <c r="D51"/>
  <c r="E51" s="1"/>
  <c r="D31"/>
  <c r="E31" s="1"/>
  <c r="D3"/>
  <c r="E3" s="1"/>
  <c r="D240"/>
  <c r="E240" s="1"/>
  <c r="D173"/>
  <c r="E173" s="1"/>
  <c r="D165"/>
  <c r="E165" s="1"/>
  <c r="D157"/>
  <c r="E157" s="1"/>
  <c r="D141"/>
  <c r="E141" s="1"/>
  <c r="D133"/>
  <c r="E133" s="1"/>
  <c r="D125"/>
  <c r="E125" s="1"/>
  <c r="D117"/>
  <c r="E117" s="1"/>
  <c r="D109"/>
  <c r="E109" s="1"/>
  <c r="D93"/>
  <c r="E93" s="1"/>
  <c r="D85"/>
  <c r="E85" s="1"/>
  <c r="D77"/>
  <c r="E77" s="1"/>
  <c r="D69"/>
  <c r="E69" s="1"/>
  <c r="D61"/>
  <c r="E61" s="1"/>
  <c r="D53"/>
  <c r="E53" s="1"/>
  <c r="D45"/>
  <c r="E45" s="1"/>
  <c r="D21"/>
  <c r="E21" s="1"/>
  <c r="D13"/>
  <c r="E13" s="1"/>
  <c r="D5"/>
  <c r="E5" s="1"/>
  <c r="D212"/>
  <c r="E212" s="1"/>
  <c r="D148"/>
  <c r="E148" s="1"/>
  <c r="D132"/>
  <c r="E132" s="1"/>
  <c r="D84"/>
  <c r="E84" s="1"/>
  <c r="D68"/>
  <c r="E68" s="1"/>
  <c r="D20"/>
  <c r="E20" s="1"/>
  <c r="D4"/>
  <c r="E4" s="1"/>
  <c r="G4" i="12"/>
  <c r="F3"/>
  <c r="B47" i="11"/>
  <c r="B15"/>
  <c r="C208" i="19"/>
  <c r="D208" s="1"/>
  <c r="E208" s="1"/>
  <c r="H4" i="12"/>
  <c r="K4" s="1"/>
  <c r="D2" i="19"/>
  <c r="E2" s="1"/>
  <c r="D176"/>
  <c r="E176" s="1"/>
  <c r="D144"/>
  <c r="E144" s="1"/>
  <c r="D140"/>
  <c r="E140" s="1"/>
  <c r="D124"/>
  <c r="E124" s="1"/>
  <c r="D100"/>
  <c r="E100" s="1"/>
  <c r="D88"/>
  <c r="E88" s="1"/>
  <c r="D48"/>
  <c r="E48" s="1"/>
  <c r="D12"/>
  <c r="E12" s="1"/>
  <c r="B23" i="11"/>
  <c r="C163" i="19"/>
  <c r="D163" s="1"/>
  <c r="E163" s="1"/>
  <c r="B243" i="11"/>
  <c r="B227"/>
  <c r="B211"/>
  <c r="B195"/>
  <c r="B179"/>
  <c r="B163"/>
  <c r="B147"/>
  <c r="B131"/>
  <c r="B115"/>
  <c r="B99"/>
  <c r="B83"/>
  <c r="B67"/>
  <c r="B51"/>
  <c r="B43"/>
  <c r="B35"/>
  <c r="B27"/>
  <c r="B19"/>
  <c r="B11"/>
  <c r="B3"/>
  <c r="B230"/>
  <c r="B214"/>
  <c r="B182"/>
  <c r="B166"/>
  <c r="B150"/>
  <c r="B118"/>
  <c r="B102"/>
  <c r="B86"/>
  <c r="B70"/>
  <c r="B54"/>
  <c r="B50"/>
  <c r="B46"/>
  <c r="B42"/>
  <c r="B38"/>
  <c r="B34"/>
  <c r="B30"/>
  <c r="B26"/>
  <c r="B22"/>
  <c r="B18"/>
  <c r="B14"/>
  <c r="B10"/>
  <c r="B6"/>
  <c r="B2"/>
  <c r="B52"/>
  <c r="B44"/>
  <c r="B36"/>
  <c r="B28"/>
  <c r="B20"/>
  <c r="B4"/>
  <c r="B246"/>
  <c r="B252" i="12"/>
  <c r="C250" i="9"/>
  <c r="G250" s="1"/>
  <c r="C246"/>
  <c r="G246" s="1"/>
  <c r="C238"/>
  <c r="G238" s="1"/>
  <c r="C234"/>
  <c r="G234" s="1"/>
  <c r="C230"/>
  <c r="G230" s="1"/>
  <c r="B224" i="12"/>
  <c r="D222" i="10"/>
  <c r="C222" i="9"/>
  <c r="G222" s="1"/>
  <c r="B220" i="12"/>
  <c r="C218" i="9"/>
  <c r="G218" s="1"/>
  <c r="C214"/>
  <c r="G214" s="1"/>
  <c r="C210"/>
  <c r="G210" s="1"/>
  <c r="C202"/>
  <c r="G202" s="1"/>
  <c r="C254"/>
  <c r="G254" s="1"/>
  <c r="B248" i="12"/>
  <c r="B244"/>
  <c r="C242" i="9"/>
  <c r="G242" s="1"/>
  <c r="B240" i="12"/>
  <c r="B236"/>
  <c r="B232"/>
  <c r="B228"/>
  <c r="D226" i="10"/>
  <c r="B226" i="13"/>
  <c r="C226" i="9"/>
  <c r="G226" s="1"/>
  <c r="B216" i="12"/>
  <c r="B212"/>
  <c r="B208"/>
  <c r="C206" i="9"/>
  <c r="G206" s="1"/>
  <c r="B204" i="12"/>
  <c r="B200"/>
  <c r="D198"/>
  <c r="N198" s="1"/>
  <c r="F198" i="3"/>
  <c r="C198" i="9"/>
  <c r="G198" s="1"/>
  <c r="B196" i="12"/>
  <c r="C194" i="9"/>
  <c r="G194" s="1"/>
  <c r="B192" i="12"/>
  <c r="C190" i="9"/>
  <c r="G190" s="1"/>
  <c r="B188" i="12"/>
  <c r="C186" i="9"/>
  <c r="G186" s="1"/>
  <c r="B184" i="12"/>
  <c r="C182" i="9"/>
  <c r="G182" s="1"/>
  <c r="B180" i="12"/>
  <c r="C178" i="9"/>
  <c r="G178" s="1"/>
  <c r="B176" i="12"/>
  <c r="C174" i="9"/>
  <c r="G174" s="1"/>
  <c r="B172" i="12"/>
  <c r="C170" i="9"/>
  <c r="G170" s="1"/>
  <c r="B168" i="12"/>
  <c r="C166" i="9"/>
  <c r="G166" s="1"/>
  <c r="C165" i="6"/>
  <c r="E165" s="1"/>
  <c r="C165" i="12"/>
  <c r="E165" s="1"/>
  <c r="B164"/>
  <c r="D162" i="10"/>
  <c r="C162" i="9"/>
  <c r="G162" s="1"/>
  <c r="C161" i="6"/>
  <c r="E161" s="1"/>
  <c r="C161" i="12"/>
  <c r="E161" s="1"/>
  <c r="B160"/>
  <c r="D158" i="10"/>
  <c r="B158" i="13"/>
  <c r="C158" i="9"/>
  <c r="G158" s="1"/>
  <c r="C157" i="6"/>
  <c r="E157" s="1"/>
  <c r="C157" i="12"/>
  <c r="E157" s="1"/>
  <c r="B156"/>
  <c r="C154" i="9"/>
  <c r="G154" s="1"/>
  <c r="C153" i="6"/>
  <c r="E153" s="1"/>
  <c r="C153" i="12"/>
  <c r="E153" s="1"/>
  <c r="B152"/>
  <c r="C150" i="9"/>
  <c r="G150" s="1"/>
  <c r="C149" i="6"/>
  <c r="E149" s="1"/>
  <c r="C149" i="12"/>
  <c r="E149" s="1"/>
  <c r="B148"/>
  <c r="C146" i="9"/>
  <c r="G146" s="1"/>
  <c r="C145" i="6"/>
  <c r="E145" s="1"/>
  <c r="C145" i="12"/>
  <c r="E145" s="1"/>
  <c r="B144"/>
  <c r="C142" i="9"/>
  <c r="G142" s="1"/>
  <c r="C141" i="6"/>
  <c r="E141" s="1"/>
  <c r="C141" i="12"/>
  <c r="E141" s="1"/>
  <c r="B140"/>
  <c r="C138" i="9"/>
  <c r="G138" s="1"/>
  <c r="C137" i="6"/>
  <c r="E137" s="1"/>
  <c r="C137" i="12"/>
  <c r="E137" s="1"/>
  <c r="B136"/>
  <c r="D134"/>
  <c r="N134" s="1"/>
  <c r="F134" i="3"/>
  <c r="C134" i="9"/>
  <c r="G134" s="1"/>
  <c r="C133" i="6"/>
  <c r="E133" s="1"/>
  <c r="C133" i="12"/>
  <c r="E133" s="1"/>
  <c r="B132"/>
  <c r="C130" i="9"/>
  <c r="G130" s="1"/>
  <c r="C129" i="6"/>
  <c r="E129" s="1"/>
  <c r="C129" i="12"/>
  <c r="E129" s="1"/>
  <c r="B128"/>
  <c r="C126" i="9"/>
  <c r="G126" s="1"/>
  <c r="C125" i="6"/>
  <c r="E125" s="1"/>
  <c r="C125" i="12"/>
  <c r="E125" s="1"/>
  <c r="B124"/>
  <c r="C122" i="9"/>
  <c r="G122" s="1"/>
  <c r="C121" i="6"/>
  <c r="E121" s="1"/>
  <c r="C121" i="12"/>
  <c r="E121" s="1"/>
  <c r="B120"/>
  <c r="C118" i="9"/>
  <c r="G118" s="1"/>
  <c r="C117" i="6"/>
  <c r="E117" s="1"/>
  <c r="C117" i="12"/>
  <c r="E117" s="1"/>
  <c r="B116"/>
  <c r="C114" i="9"/>
  <c r="G114" s="1"/>
  <c r="C113" i="6"/>
  <c r="E113" s="1"/>
  <c r="C113" i="12"/>
  <c r="E113" s="1"/>
  <c r="B112"/>
  <c r="C110" i="9"/>
  <c r="G110" s="1"/>
  <c r="C109" i="6"/>
  <c r="E109" s="1"/>
  <c r="C109" i="12"/>
  <c r="E109" s="1"/>
  <c r="B108"/>
  <c r="C106" i="9"/>
  <c r="G106" s="1"/>
  <c r="C105" i="6"/>
  <c r="E105" s="1"/>
  <c r="C105" i="12"/>
  <c r="E105" s="1"/>
  <c r="B104"/>
  <c r="C102" i="9"/>
  <c r="G102" s="1"/>
  <c r="C101" i="6"/>
  <c r="E101" s="1"/>
  <c r="C101" i="12"/>
  <c r="E101" s="1"/>
  <c r="B100"/>
  <c r="D98" i="10"/>
  <c r="C98" i="9"/>
  <c r="G98" s="1"/>
  <c r="C97" i="6"/>
  <c r="E97" s="1"/>
  <c r="C97" i="12"/>
  <c r="E97" s="1"/>
  <c r="B96"/>
  <c r="D94" i="10"/>
  <c r="C94" i="9"/>
  <c r="G94" s="1"/>
  <c r="C93" i="6"/>
  <c r="E93" s="1"/>
  <c r="C93" i="12"/>
  <c r="E93" s="1"/>
  <c r="B92"/>
  <c r="C90" i="9"/>
  <c r="G90" s="1"/>
  <c r="C89" i="6"/>
  <c r="E89" s="1"/>
  <c r="C89" i="12"/>
  <c r="E89" s="1"/>
  <c r="B88"/>
  <c r="C86" i="9"/>
  <c r="G86" s="1"/>
  <c r="C85" i="6"/>
  <c r="E85" s="1"/>
  <c r="C85" i="12"/>
  <c r="E85" s="1"/>
  <c r="B84"/>
  <c r="C82" i="9"/>
  <c r="G82" s="1"/>
  <c r="C81" i="6"/>
  <c r="E81" s="1"/>
  <c r="C81" i="12"/>
  <c r="E81" s="1"/>
  <c r="B80"/>
  <c r="C78" i="9"/>
  <c r="G78" s="1"/>
  <c r="C77" i="6"/>
  <c r="E77" s="1"/>
  <c r="C77" i="12"/>
  <c r="E77" s="1"/>
  <c r="B76"/>
  <c r="B64"/>
  <c r="B60"/>
  <c r="C58" i="9"/>
  <c r="G58" s="1"/>
  <c r="B40" i="12"/>
  <c r="C38" i="9"/>
  <c r="G38" s="1"/>
  <c r="D34" i="10"/>
  <c r="B32" i="12"/>
  <c r="D30" i="10"/>
  <c r="C30" i="9"/>
  <c r="G30" s="1"/>
  <c r="C22"/>
  <c r="G22" s="1"/>
  <c r="B20" i="12"/>
  <c r="C10" i="9"/>
  <c r="G10" s="1"/>
  <c r="B8" i="12"/>
  <c r="C6" i="9"/>
  <c r="G6" s="1"/>
  <c r="B235" i="12"/>
  <c r="C221" i="9"/>
  <c r="G221" s="1"/>
  <c r="C209"/>
  <c r="G209" s="1"/>
  <c r="B199" i="12"/>
  <c r="C177" i="9"/>
  <c r="G177" s="1"/>
  <c r="B175" i="12"/>
  <c r="C173" i="9"/>
  <c r="G173" s="1"/>
  <c r="B171" i="12"/>
  <c r="B167"/>
  <c r="C165" i="9"/>
  <c r="G165" s="1"/>
  <c r="B163" i="12"/>
  <c r="C161" i="9"/>
  <c r="G161" s="1"/>
  <c r="C157"/>
  <c r="G157" s="1"/>
  <c r="B155" i="12"/>
  <c r="C153" i="9"/>
  <c r="G153" s="1"/>
  <c r="B151" i="12"/>
  <c r="C149" i="9"/>
  <c r="G149" s="1"/>
  <c r="B147" i="12"/>
  <c r="C145" i="9"/>
  <c r="G145" s="1"/>
  <c r="B143" i="12"/>
  <c r="C141" i="9"/>
  <c r="G141" s="1"/>
  <c r="B139" i="12"/>
  <c r="B137" i="13"/>
  <c r="C137" i="9"/>
  <c r="G137" s="1"/>
  <c r="B135" i="12"/>
  <c r="C129" i="9"/>
  <c r="G129" s="1"/>
  <c r="B127" i="12"/>
  <c r="C125" i="9"/>
  <c r="G125" s="1"/>
  <c r="C121"/>
  <c r="G121" s="1"/>
  <c r="B119" i="12"/>
  <c r="C117" i="9"/>
  <c r="G117" s="1"/>
  <c r="B115" i="12"/>
  <c r="C113" i="9"/>
  <c r="G113" s="1"/>
  <c r="B111" i="12"/>
  <c r="C109" i="9"/>
  <c r="G109" s="1"/>
  <c r="B107" i="12"/>
  <c r="B103"/>
  <c r="C101" i="9"/>
  <c r="G101" s="1"/>
  <c r="B99" i="12"/>
  <c r="C97" i="9"/>
  <c r="G97" s="1"/>
  <c r="C93"/>
  <c r="G93" s="1"/>
  <c r="C89"/>
  <c r="G89" s="1"/>
  <c r="B87" i="12"/>
  <c r="B83"/>
  <c r="C81" i="9"/>
  <c r="G81" s="1"/>
  <c r="B79" i="12"/>
  <c r="C77" i="9"/>
  <c r="G77" s="1"/>
  <c r="B75" i="12"/>
  <c r="C73" i="9"/>
  <c r="G73" s="1"/>
  <c r="B71" i="12"/>
  <c r="B63"/>
  <c r="C61" i="9"/>
  <c r="G61" s="1"/>
  <c r="C57"/>
  <c r="G57" s="1"/>
  <c r="B55" i="12"/>
  <c r="C53" i="9"/>
  <c r="G53" s="1"/>
  <c r="C45"/>
  <c r="G45" s="1"/>
  <c r="B43" i="12"/>
  <c r="C41" i="9"/>
  <c r="G41" s="1"/>
  <c r="B39" i="12"/>
  <c r="C37" i="9"/>
  <c r="G37" s="1"/>
  <c r="B35" i="12"/>
  <c r="C33" i="9"/>
  <c r="G33" s="1"/>
  <c r="C29"/>
  <c r="G29" s="1"/>
  <c r="C25"/>
  <c r="G25" s="1"/>
  <c r="B23" i="12"/>
  <c r="C21" i="9"/>
  <c r="G21" s="1"/>
  <c r="B19" i="12"/>
  <c r="B15"/>
  <c r="C13" i="9"/>
  <c r="G13" s="1"/>
  <c r="B11" i="12"/>
  <c r="B7"/>
  <c r="B254"/>
  <c r="B252" i="13"/>
  <c r="C252" i="9"/>
  <c r="G252" s="1"/>
  <c r="B250" i="12"/>
  <c r="B248" i="13"/>
  <c r="B246" i="6"/>
  <c r="C244" i="9"/>
  <c r="G244" s="1"/>
  <c r="B242" i="12"/>
  <c r="B240" i="13"/>
  <c r="C240" i="9"/>
  <c r="G240" s="1"/>
  <c r="B236" i="13"/>
  <c r="C236" i="9"/>
  <c r="G236" s="1"/>
  <c r="B234" i="12"/>
  <c r="B232" i="13"/>
  <c r="C232" i="9"/>
  <c r="G232" s="1"/>
  <c r="B230" i="12"/>
  <c r="B228" i="13"/>
  <c r="C228" i="9"/>
  <c r="G228" s="1"/>
  <c r="B226" i="12"/>
  <c r="C224" i="9"/>
  <c r="G224" s="1"/>
  <c r="B222" i="6"/>
  <c r="B220" i="13"/>
  <c r="C220" i="9"/>
  <c r="G220" s="1"/>
  <c r="B218" i="12"/>
  <c r="B216" i="13"/>
  <c r="C216" i="9"/>
  <c r="G216" s="1"/>
  <c r="B214" i="12"/>
  <c r="B212" i="13"/>
  <c r="C208" i="9"/>
  <c r="G208" s="1"/>
  <c r="B206" i="6"/>
  <c r="B204" i="13"/>
  <c r="C204" i="9"/>
  <c r="G204" s="1"/>
  <c r="B202" i="12"/>
  <c r="B200" i="13"/>
  <c r="C200" i="9"/>
  <c r="G200" s="1"/>
  <c r="B198" i="12"/>
  <c r="B196" i="13"/>
  <c r="C196" i="9"/>
  <c r="G196" s="1"/>
  <c r="B194" i="12"/>
  <c r="B192" i="13"/>
  <c r="C192" i="9"/>
  <c r="G192" s="1"/>
  <c r="B190" i="12"/>
  <c r="B188" i="13"/>
  <c r="C188" i="9"/>
  <c r="G188" s="1"/>
  <c r="B186" i="12"/>
  <c r="B184" i="13"/>
  <c r="B182" i="12"/>
  <c r="C180" i="9"/>
  <c r="G180" s="1"/>
  <c r="B178" i="12"/>
  <c r="B176" i="13"/>
  <c r="C176" i="9"/>
  <c r="G176" s="1"/>
  <c r="B172" i="13"/>
  <c r="C172" i="9"/>
  <c r="G172" s="1"/>
  <c r="B170" i="12"/>
  <c r="B168" i="13"/>
  <c r="C168" i="9"/>
  <c r="G168" s="1"/>
  <c r="B166" i="12"/>
  <c r="B164" i="13"/>
  <c r="C164" i="9"/>
  <c r="G164" s="1"/>
  <c r="B162" i="12"/>
  <c r="B160" i="13"/>
  <c r="C160" i="9"/>
  <c r="G160" s="1"/>
  <c r="B158" i="12"/>
  <c r="B156" i="13"/>
  <c r="C156" i="9"/>
  <c r="G156" s="1"/>
  <c r="B154" i="12"/>
  <c r="C152" i="9"/>
  <c r="G152" s="1"/>
  <c r="B150" i="12"/>
  <c r="C144" i="9"/>
  <c r="G144" s="1"/>
  <c r="B142" i="12"/>
  <c r="B140" i="13"/>
  <c r="C140" i="9"/>
  <c r="G140" s="1"/>
  <c r="B138" i="12"/>
  <c r="B136" i="13"/>
  <c r="C136" i="9"/>
  <c r="G136" s="1"/>
  <c r="B134" i="12"/>
  <c r="C132" i="9"/>
  <c r="G132" s="1"/>
  <c r="B130" i="12"/>
  <c r="C128" i="9"/>
  <c r="G128" s="1"/>
  <c r="B126" i="12"/>
  <c r="C124" i="9"/>
  <c r="G124" s="1"/>
  <c r="B122" i="12"/>
  <c r="B120" i="13"/>
  <c r="B118" i="12"/>
  <c r="C116" i="9"/>
  <c r="G116" s="1"/>
  <c r="B114" i="12"/>
  <c r="D112" i="10"/>
  <c r="C112" i="9"/>
  <c r="G112" s="1"/>
  <c r="B108" i="13"/>
  <c r="C108" i="9"/>
  <c r="G108" s="1"/>
  <c r="B106" i="12"/>
  <c r="B104" i="13"/>
  <c r="C104" i="9"/>
  <c r="G104" s="1"/>
  <c r="B102" i="12"/>
  <c r="C100" i="9"/>
  <c r="G100" s="1"/>
  <c r="B98" i="12"/>
  <c r="C96" i="9"/>
  <c r="G96" s="1"/>
  <c r="B94" i="12"/>
  <c r="C92" i="9"/>
  <c r="G92" s="1"/>
  <c r="B90" i="12"/>
  <c r="B88" i="13"/>
  <c r="C88" i="9"/>
  <c r="G88" s="1"/>
  <c r="B86" i="12"/>
  <c r="B78"/>
  <c r="B76" i="13"/>
  <c r="C76" i="9"/>
  <c r="G76" s="1"/>
  <c r="B74" i="12"/>
  <c r="B72" i="13"/>
  <c r="C72" i="9"/>
  <c r="G72" s="1"/>
  <c r="B70" i="12"/>
  <c r="C68" i="9"/>
  <c r="G68" s="1"/>
  <c r="C60"/>
  <c r="G60" s="1"/>
  <c r="B58" i="12"/>
  <c r="C56" i="9"/>
  <c r="G56" s="1"/>
  <c r="B54" i="12"/>
  <c r="C52" i="9"/>
  <c r="G52" s="1"/>
  <c r="B50" i="12"/>
  <c r="D48" i="10"/>
  <c r="C48" i="9"/>
  <c r="G48" s="1"/>
  <c r="B44" i="13"/>
  <c r="C44" i="9"/>
  <c r="G44" s="1"/>
  <c r="C40"/>
  <c r="G40" s="1"/>
  <c r="B38" i="12"/>
  <c r="C36" i="9"/>
  <c r="G36" s="1"/>
  <c r="B34" i="12"/>
  <c r="C32" i="9"/>
  <c r="G32" s="1"/>
  <c r="B30" i="12"/>
  <c r="B28" i="13"/>
  <c r="C28" i="9"/>
  <c r="G28" s="1"/>
  <c r="C24"/>
  <c r="G24" s="1"/>
  <c r="B22" i="12"/>
  <c r="B20" i="13"/>
  <c r="C20" i="9"/>
  <c r="G20" s="1"/>
  <c r="B18" i="12"/>
  <c r="B14"/>
  <c r="B12" i="13"/>
  <c r="B10" i="12"/>
  <c r="C8" i="9"/>
  <c r="G8" s="1"/>
  <c r="C4"/>
  <c r="G4" s="1"/>
  <c r="C2" i="12"/>
  <c r="E2" s="1"/>
  <c r="B9"/>
  <c r="B16"/>
  <c r="C21"/>
  <c r="E21" s="1"/>
  <c r="C29"/>
  <c r="E29" s="1"/>
  <c r="C38"/>
  <c r="E38" s="1"/>
  <c r="B44"/>
  <c r="C50"/>
  <c r="E50" s="1"/>
  <c r="C57"/>
  <c r="E57" s="1"/>
  <c r="C65"/>
  <c r="E65" s="1"/>
  <c r="C73"/>
  <c r="E73" s="1"/>
  <c r="B181"/>
  <c r="B213"/>
  <c r="B245"/>
  <c r="F227" i="3"/>
  <c r="F99"/>
  <c r="B68" i="12"/>
  <c r="C66" i="9"/>
  <c r="G66" s="1"/>
  <c r="C62"/>
  <c r="G62" s="1"/>
  <c r="B52" i="12"/>
  <c r="C46" i="9"/>
  <c r="G46" s="1"/>
  <c r="C42"/>
  <c r="G42" s="1"/>
  <c r="B28" i="12"/>
  <c r="C26" i="9"/>
  <c r="G26" s="1"/>
  <c r="C18"/>
  <c r="G18" s="1"/>
  <c r="B2" i="12"/>
  <c r="B255"/>
  <c r="C253" i="9"/>
  <c r="G253" s="1"/>
  <c r="B251" i="12"/>
  <c r="C249" i="9"/>
  <c r="G249" s="1"/>
  <c r="B247" i="12"/>
  <c r="C245" i="9"/>
  <c r="G245" s="1"/>
  <c r="B243" i="12"/>
  <c r="B241" i="13"/>
  <c r="C241" i="9"/>
  <c r="G241" s="1"/>
  <c r="B239" i="12"/>
  <c r="C237" i="9"/>
  <c r="G237" s="1"/>
  <c r="B231" i="12"/>
  <c r="C229" i="9"/>
  <c r="G229" s="1"/>
  <c r="B227" i="12"/>
  <c r="C225" i="9"/>
  <c r="G225" s="1"/>
  <c r="B219" i="12"/>
  <c r="C217" i="9"/>
  <c r="G217" s="1"/>
  <c r="B215" i="12"/>
  <c r="C213" i="9"/>
  <c r="G213" s="1"/>
  <c r="B211" i="12"/>
  <c r="B209" i="13"/>
  <c r="C205" i="9"/>
  <c r="G205" s="1"/>
  <c r="B203" i="12"/>
  <c r="C201" i="9"/>
  <c r="G201" s="1"/>
  <c r="C193"/>
  <c r="G193" s="1"/>
  <c r="B191" i="12"/>
  <c r="C189" i="9"/>
  <c r="G189" s="1"/>
  <c r="B187" i="12"/>
  <c r="B185" i="13"/>
  <c r="C185" i="9"/>
  <c r="G185" s="1"/>
  <c r="B183" i="12"/>
  <c r="C181" i="9"/>
  <c r="G181" s="1"/>
  <c r="B179" i="12"/>
  <c r="B255" i="13"/>
  <c r="C255" i="9"/>
  <c r="G255" s="1"/>
  <c r="D251" i="10"/>
  <c r="C251" i="9"/>
  <c r="G251" s="1"/>
  <c r="B249" i="12"/>
  <c r="B247" i="13"/>
  <c r="C247" i="9"/>
  <c r="G247" s="1"/>
  <c r="D243" i="10"/>
  <c r="C243" i="9"/>
  <c r="G243" s="1"/>
  <c r="C239"/>
  <c r="G239" s="1"/>
  <c r="B237" i="12"/>
  <c r="B235" i="13"/>
  <c r="C235" i="9"/>
  <c r="G235" s="1"/>
  <c r="B233" i="12"/>
  <c r="B231" i="13"/>
  <c r="C227" i="9"/>
  <c r="G227" s="1"/>
  <c r="C223"/>
  <c r="G223" s="1"/>
  <c r="B221" i="12"/>
  <c r="B219" i="13"/>
  <c r="C219" i="9"/>
  <c r="G219" s="1"/>
  <c r="B217" i="12"/>
  <c r="B215" i="8"/>
  <c r="C215" i="9"/>
  <c r="G215" s="1"/>
  <c r="C211"/>
  <c r="G211" s="1"/>
  <c r="B207" i="13"/>
  <c r="C207" i="9"/>
  <c r="G207" s="1"/>
  <c r="B205" i="12"/>
  <c r="B203" i="13"/>
  <c r="B201" i="12"/>
  <c r="C199" i="9"/>
  <c r="G199" s="1"/>
  <c r="C195"/>
  <c r="G195" s="1"/>
  <c r="B191" i="13"/>
  <c r="C191" i="9"/>
  <c r="G191" s="1"/>
  <c r="B187" i="13"/>
  <c r="C187" i="9"/>
  <c r="G187" s="1"/>
  <c r="B185" i="12"/>
  <c r="C183" i="9"/>
  <c r="G183" s="1"/>
  <c r="B179" i="13"/>
  <c r="C179" i="9"/>
  <c r="G179" s="1"/>
  <c r="C175"/>
  <c r="G175" s="1"/>
  <c r="B173" i="12"/>
  <c r="C171" i="9"/>
  <c r="G171" s="1"/>
  <c r="B169" i="12"/>
  <c r="C163" i="9"/>
  <c r="G163" s="1"/>
  <c r="B159" i="13"/>
  <c r="C159" i="9"/>
  <c r="G159" s="1"/>
  <c r="C155"/>
  <c r="G155" s="1"/>
  <c r="D151" i="10"/>
  <c r="C151" i="9"/>
  <c r="G151" s="1"/>
  <c r="B147" i="13"/>
  <c r="C147" i="9"/>
  <c r="G147" s="1"/>
  <c r="B143" i="13"/>
  <c r="C143" i="9"/>
  <c r="G143" s="1"/>
  <c r="C135"/>
  <c r="G135" s="1"/>
  <c r="C131"/>
  <c r="G131" s="1"/>
  <c r="C127"/>
  <c r="G127" s="1"/>
  <c r="C123"/>
  <c r="G123" s="1"/>
  <c r="C119"/>
  <c r="G119" s="1"/>
  <c r="C115"/>
  <c r="G115" s="1"/>
  <c r="C111"/>
  <c r="G111" s="1"/>
  <c r="C107"/>
  <c r="G107" s="1"/>
  <c r="C99"/>
  <c r="G99" s="1"/>
  <c r="B95" i="13"/>
  <c r="C95" i="9"/>
  <c r="G95" s="1"/>
  <c r="D91" i="10"/>
  <c r="C91" i="9"/>
  <c r="G91" s="1"/>
  <c r="D87" i="10"/>
  <c r="C87" i="9"/>
  <c r="G87" s="1"/>
  <c r="B83" i="13"/>
  <c r="C83" i="9"/>
  <c r="G83" s="1"/>
  <c r="C79"/>
  <c r="G79" s="1"/>
  <c r="C71"/>
  <c r="G71" s="1"/>
  <c r="C67"/>
  <c r="G67" s="1"/>
  <c r="C63"/>
  <c r="G63" s="1"/>
  <c r="C51"/>
  <c r="G51" s="1"/>
  <c r="B49" i="12"/>
  <c r="C47" i="9"/>
  <c r="G47" s="1"/>
  <c r="C43"/>
  <c r="G43" s="1"/>
  <c r="B37" i="12"/>
  <c r="C31" i="9"/>
  <c r="G31" s="1"/>
  <c r="B29" i="12"/>
  <c r="D27" i="10"/>
  <c r="C27" i="9"/>
  <c r="G27" s="1"/>
  <c r="B25" i="12"/>
  <c r="D23" i="10"/>
  <c r="C23" i="9"/>
  <c r="G23" s="1"/>
  <c r="B17" i="12"/>
  <c r="C15" i="9"/>
  <c r="G15" s="1"/>
  <c r="C7"/>
  <c r="G7" s="1"/>
  <c r="B5" i="12"/>
  <c r="C7"/>
  <c r="E7" s="1"/>
  <c r="B13"/>
  <c r="B21"/>
  <c r="C27"/>
  <c r="E27" s="1"/>
  <c r="B36"/>
  <c r="C41"/>
  <c r="E41" s="1"/>
  <c r="C49"/>
  <c r="E49" s="1"/>
  <c r="B57"/>
  <c r="B65"/>
  <c r="B73"/>
  <c r="B81"/>
  <c r="B89"/>
  <c r="B97"/>
  <c r="B105"/>
  <c r="B113"/>
  <c r="B121"/>
  <c r="B129"/>
  <c r="B137"/>
  <c r="B145"/>
  <c r="B153"/>
  <c r="B161"/>
  <c r="B177"/>
  <c r="B209"/>
  <c r="B241"/>
  <c r="B155" i="13"/>
  <c r="F6" i="3"/>
  <c r="C6" i="12"/>
  <c r="E6" s="1"/>
  <c r="B12"/>
  <c r="C18"/>
  <c r="E18" s="1"/>
  <c r="C26"/>
  <c r="E26" s="1"/>
  <c r="B33"/>
  <c r="B41"/>
  <c r="B48"/>
  <c r="C53"/>
  <c r="E53" s="1"/>
  <c r="C61"/>
  <c r="E61" s="1"/>
  <c r="C69"/>
  <c r="E69" s="1"/>
  <c r="B197"/>
  <c r="B229"/>
  <c r="B87" i="13"/>
  <c r="B243"/>
  <c r="F163" i="3"/>
  <c r="F35"/>
  <c r="M4" i="12"/>
  <c r="L4"/>
  <c r="C9"/>
  <c r="E9" s="1"/>
  <c r="C17"/>
  <c r="E17" s="1"/>
  <c r="B24"/>
  <c r="C30"/>
  <c r="E30" s="1"/>
  <c r="C39"/>
  <c r="E39" s="1"/>
  <c r="B45"/>
  <c r="B53"/>
  <c r="B61"/>
  <c r="B69"/>
  <c r="B85"/>
  <c r="B93"/>
  <c r="B101"/>
  <c r="B109"/>
  <c r="B117"/>
  <c r="B133"/>
  <c r="B141"/>
  <c r="B149"/>
  <c r="B157"/>
  <c r="B165"/>
  <c r="B193"/>
  <c r="B4" i="13"/>
  <c r="F70" i="3"/>
  <c r="C24" i="12"/>
  <c r="E24" s="1"/>
  <c r="C3"/>
  <c r="E3" s="1"/>
  <c r="C10"/>
  <c r="E10" s="1"/>
  <c r="C13"/>
  <c r="E13" s="1"/>
  <c r="C16"/>
  <c r="E16" s="1"/>
  <c r="C19"/>
  <c r="E19" s="1"/>
  <c r="C22"/>
  <c r="E22" s="1"/>
  <c r="C31"/>
  <c r="E31" s="1"/>
  <c r="C33"/>
  <c r="E33" s="1"/>
  <c r="C42"/>
  <c r="E42" s="1"/>
  <c r="C45"/>
  <c r="E45" s="1"/>
  <c r="C48"/>
  <c r="E48" s="1"/>
  <c r="C51"/>
  <c r="E51" s="1"/>
  <c r="C54"/>
  <c r="E54" s="1"/>
  <c r="C58"/>
  <c r="E58" s="1"/>
  <c r="C62"/>
  <c r="E62" s="1"/>
  <c r="C66"/>
  <c r="E66" s="1"/>
  <c r="C70"/>
  <c r="E70" s="1"/>
  <c r="C74"/>
  <c r="E74" s="1"/>
  <c r="C78"/>
  <c r="E78" s="1"/>
  <c r="C82"/>
  <c r="E82" s="1"/>
  <c r="C86"/>
  <c r="E86" s="1"/>
  <c r="C90"/>
  <c r="E90" s="1"/>
  <c r="C94"/>
  <c r="E94" s="1"/>
  <c r="C98"/>
  <c r="E98" s="1"/>
  <c r="C102"/>
  <c r="E102" s="1"/>
  <c r="C106"/>
  <c r="E106" s="1"/>
  <c r="C110"/>
  <c r="E110" s="1"/>
  <c r="C114"/>
  <c r="E114" s="1"/>
  <c r="C118"/>
  <c r="E118" s="1"/>
  <c r="C122"/>
  <c r="E122" s="1"/>
  <c r="C126"/>
  <c r="E126" s="1"/>
  <c r="C130"/>
  <c r="E130" s="1"/>
  <c r="C134"/>
  <c r="E134" s="1"/>
  <c r="C138"/>
  <c r="E138" s="1"/>
  <c r="C142"/>
  <c r="E142" s="1"/>
  <c r="C146"/>
  <c r="E146" s="1"/>
  <c r="C150"/>
  <c r="E150" s="1"/>
  <c r="C154"/>
  <c r="E154" s="1"/>
  <c r="C158"/>
  <c r="E158" s="1"/>
  <c r="C162"/>
  <c r="E162" s="1"/>
  <c r="B27" i="13"/>
  <c r="B98"/>
  <c r="F195" i="3"/>
  <c r="F131"/>
  <c r="F67"/>
  <c r="F3"/>
  <c r="D4" i="12"/>
  <c r="N4" s="1"/>
  <c r="C15"/>
  <c r="E15" s="1"/>
  <c r="C32"/>
  <c r="E32" s="1"/>
  <c r="C35"/>
  <c r="E35" s="1"/>
  <c r="C47"/>
  <c r="E47" s="1"/>
  <c r="C5"/>
  <c r="E5" s="1"/>
  <c r="C8"/>
  <c r="E8" s="1"/>
  <c r="C11"/>
  <c r="E11" s="1"/>
  <c r="C14"/>
  <c r="E14" s="1"/>
  <c r="C23"/>
  <c r="E23" s="1"/>
  <c r="C25"/>
  <c r="E25" s="1"/>
  <c r="C34"/>
  <c r="E34" s="1"/>
  <c r="C37"/>
  <c r="E37" s="1"/>
  <c r="C40"/>
  <c r="E40" s="1"/>
  <c r="C43"/>
  <c r="E43" s="1"/>
  <c r="C46"/>
  <c r="E46" s="1"/>
  <c r="B30" i="13"/>
  <c r="C115"/>
  <c r="B215"/>
  <c r="F230" i="3"/>
  <c r="F166"/>
  <c r="F102"/>
  <c r="F38"/>
  <c r="C248" i="6"/>
  <c r="E248" s="1"/>
  <c r="C248" i="12"/>
  <c r="E248" s="1"/>
  <c r="D245" i="10"/>
  <c r="B245" i="13"/>
  <c r="C244" i="6"/>
  <c r="E244" s="1"/>
  <c r="C244" i="12"/>
  <c r="E244" s="1"/>
  <c r="C236" i="6"/>
  <c r="E236" s="1"/>
  <c r="C236" i="12"/>
  <c r="E236" s="1"/>
  <c r="D233" i="10"/>
  <c r="B233" i="13"/>
  <c r="C232" i="6"/>
  <c r="E232" s="1"/>
  <c r="C232" i="12"/>
  <c r="E232" s="1"/>
  <c r="F225" i="3"/>
  <c r="D225" i="12"/>
  <c r="N225" s="1"/>
  <c r="D225" i="10"/>
  <c r="B225" i="13"/>
  <c r="C224" i="6"/>
  <c r="E224" s="1"/>
  <c r="C224" i="12"/>
  <c r="E224" s="1"/>
  <c r="C216" i="6"/>
  <c r="E216" s="1"/>
  <c r="C216" i="12"/>
  <c r="E216" s="1"/>
  <c r="F213" i="3"/>
  <c r="D213" i="12"/>
  <c r="N213" s="1"/>
  <c r="D213" i="10"/>
  <c r="B213" i="13"/>
  <c r="B207" i="6"/>
  <c r="B207" i="12"/>
  <c r="D205" i="6"/>
  <c r="H205" s="1"/>
  <c r="F205" i="3"/>
  <c r="D205" i="12"/>
  <c r="N205" s="1"/>
  <c r="F201" i="3"/>
  <c r="D201" i="12"/>
  <c r="N201" s="1"/>
  <c r="C200" i="6"/>
  <c r="E200" s="1"/>
  <c r="C200" i="12"/>
  <c r="E200" s="1"/>
  <c r="F197" i="3"/>
  <c r="D197" i="12"/>
  <c r="N197" s="1"/>
  <c r="D197" i="10"/>
  <c r="B197" i="13"/>
  <c r="C192" i="6"/>
  <c r="E192" s="1"/>
  <c r="C192" i="12"/>
  <c r="E192" s="1"/>
  <c r="F189" i="3"/>
  <c r="D189" i="12"/>
  <c r="N189" s="1"/>
  <c r="D189" i="10"/>
  <c r="B189" i="13"/>
  <c r="C188" i="6"/>
  <c r="E188" s="1"/>
  <c r="C188" i="12"/>
  <c r="E188" s="1"/>
  <c r="F185" i="3"/>
  <c r="D185" i="12"/>
  <c r="N185" s="1"/>
  <c r="C184" i="6"/>
  <c r="E184" s="1"/>
  <c r="C184" i="12"/>
  <c r="E184" s="1"/>
  <c r="C180" i="6"/>
  <c r="E180" s="1"/>
  <c r="C180" i="12"/>
  <c r="E180" s="1"/>
  <c r="C176" i="6"/>
  <c r="E176" s="1"/>
  <c r="C176" i="12"/>
  <c r="E176" s="1"/>
  <c r="F173" i="3"/>
  <c r="D173" i="12"/>
  <c r="N173" s="1"/>
  <c r="D173" i="10"/>
  <c r="B173" i="13"/>
  <c r="D169" i="10"/>
  <c r="B169" i="13"/>
  <c r="D157" i="6"/>
  <c r="H157" s="1"/>
  <c r="F157" i="3"/>
  <c r="D157" i="12"/>
  <c r="N157" s="1"/>
  <c r="D157" i="10"/>
  <c r="B157" i="13"/>
  <c r="C156" i="6"/>
  <c r="E156" s="1"/>
  <c r="C156" i="12"/>
  <c r="E156" s="1"/>
  <c r="F153" i="3"/>
  <c r="D153" i="12"/>
  <c r="N153" s="1"/>
  <c r="D153" i="10"/>
  <c r="B153" i="13"/>
  <c r="C152" i="6"/>
  <c r="E152" s="1"/>
  <c r="C152" i="12"/>
  <c r="E152" s="1"/>
  <c r="F149" i="3"/>
  <c r="D149" i="12"/>
  <c r="N149" s="1"/>
  <c r="D149" i="10"/>
  <c r="B149" i="13"/>
  <c r="C148" i="6"/>
  <c r="E148" s="1"/>
  <c r="C148" i="12"/>
  <c r="E148" s="1"/>
  <c r="F145" i="3"/>
  <c r="D145" i="12"/>
  <c r="N145" s="1"/>
  <c r="D145" i="10"/>
  <c r="B145" i="13"/>
  <c r="C144" i="6"/>
  <c r="E144" s="1"/>
  <c r="C144" i="12"/>
  <c r="E144" s="1"/>
  <c r="D141" i="6"/>
  <c r="H141" s="1"/>
  <c r="F141" i="3"/>
  <c r="D141" i="12"/>
  <c r="N141" s="1"/>
  <c r="D141" i="10"/>
  <c r="B141" i="13"/>
  <c r="C140" i="6"/>
  <c r="E140" s="1"/>
  <c r="C140" i="12"/>
  <c r="E140" s="1"/>
  <c r="F137" i="3"/>
  <c r="D137" i="12"/>
  <c r="N137" s="1"/>
  <c r="C136" i="6"/>
  <c r="E136" s="1"/>
  <c r="C136" i="12"/>
  <c r="E136" s="1"/>
  <c r="F133" i="3"/>
  <c r="D133" i="12"/>
  <c r="N133" s="1"/>
  <c r="D133" i="10"/>
  <c r="B133" i="13"/>
  <c r="C124" i="6"/>
  <c r="E124" s="1"/>
  <c r="C124" i="12"/>
  <c r="E124" s="1"/>
  <c r="F121" i="3"/>
  <c r="D121" i="12"/>
  <c r="N121" s="1"/>
  <c r="D121" i="10"/>
  <c r="B121" i="13"/>
  <c r="C120" i="6"/>
  <c r="E120" s="1"/>
  <c r="C120" i="12"/>
  <c r="E120" s="1"/>
  <c r="C116" i="6"/>
  <c r="E116" s="1"/>
  <c r="C116" i="12"/>
  <c r="E116" s="1"/>
  <c r="F109" i="3"/>
  <c r="D109" i="12"/>
  <c r="N109" s="1"/>
  <c r="D109" i="10"/>
  <c r="B109" i="13"/>
  <c r="C108" i="6"/>
  <c r="E108" s="1"/>
  <c r="C108" i="12"/>
  <c r="E108" s="1"/>
  <c r="F105" i="3"/>
  <c r="D105" i="12"/>
  <c r="N105" s="1"/>
  <c r="D105" i="10"/>
  <c r="B105" i="13"/>
  <c r="C104" i="6"/>
  <c r="E104" s="1"/>
  <c r="C104" i="12"/>
  <c r="E104" s="1"/>
  <c r="F101" i="3"/>
  <c r="D101" i="12"/>
  <c r="N101" s="1"/>
  <c r="F97" i="3"/>
  <c r="D97" i="12"/>
  <c r="N97" s="1"/>
  <c r="D97" i="10"/>
  <c r="B97" i="13"/>
  <c r="C88" i="6"/>
  <c r="E88" s="1"/>
  <c r="C88" i="12"/>
  <c r="E88" s="1"/>
  <c r="F85" i="3"/>
  <c r="D85" i="12"/>
  <c r="N85" s="1"/>
  <c r="D77" i="6"/>
  <c r="H77" s="1"/>
  <c r="F77" i="3"/>
  <c r="D77" i="12"/>
  <c r="N77" s="1"/>
  <c r="D77" i="10"/>
  <c r="B77" i="13"/>
  <c r="D73" i="10"/>
  <c r="B73" i="13"/>
  <c r="F69" i="3"/>
  <c r="D69" i="12"/>
  <c r="N69" s="1"/>
  <c r="D69" i="10"/>
  <c r="B69" i="13"/>
  <c r="F65" i="3"/>
  <c r="D65" i="12"/>
  <c r="N65" s="1"/>
  <c r="D65" i="10"/>
  <c r="B65" i="13"/>
  <c r="C64" i="6"/>
  <c r="E64" s="1"/>
  <c r="C64" i="12"/>
  <c r="E64" s="1"/>
  <c r="E61" i="7"/>
  <c r="B61" i="13"/>
  <c r="B59" i="6"/>
  <c r="G59" s="1"/>
  <c r="B59" i="12"/>
  <c r="F57" i="3"/>
  <c r="D57" i="12"/>
  <c r="N57" s="1"/>
  <c r="D57" i="10"/>
  <c r="B57" i="13"/>
  <c r="D53" i="10"/>
  <c r="B53" i="13"/>
  <c r="F49" i="3"/>
  <c r="D49" i="12"/>
  <c r="N49" s="1"/>
  <c r="D49" i="10"/>
  <c r="B49" i="13"/>
  <c r="F37" i="3"/>
  <c r="D37" i="12"/>
  <c r="N37" s="1"/>
  <c r="D37" i="10"/>
  <c r="B37" i="13"/>
  <c r="D17" i="10"/>
  <c r="B17" i="13"/>
  <c r="D13" i="6"/>
  <c r="H13" s="1"/>
  <c r="F13" i="3"/>
  <c r="D13" i="12"/>
  <c r="N13" s="1"/>
  <c r="E6" i="10"/>
  <c r="C6" s="1"/>
  <c r="B3" i="6"/>
  <c r="G3" s="1"/>
  <c r="B3" i="12"/>
  <c r="C2" i="13"/>
  <c r="C10"/>
  <c r="C12" i="12"/>
  <c r="E12" s="1"/>
  <c r="C20"/>
  <c r="E20" s="1"/>
  <c r="C28"/>
  <c r="E28" s="1"/>
  <c r="C36"/>
  <c r="E36" s="1"/>
  <c r="C44"/>
  <c r="E44" s="1"/>
  <c r="C52"/>
  <c r="E52" s="1"/>
  <c r="F253" i="3"/>
  <c r="D253" i="12"/>
  <c r="N253" s="1"/>
  <c r="D253" i="10"/>
  <c r="B253" i="13"/>
  <c r="C252" i="6"/>
  <c r="E252" s="1"/>
  <c r="C252" i="12"/>
  <c r="E252" s="1"/>
  <c r="F249" i="3"/>
  <c r="D249" i="12"/>
  <c r="N249" s="1"/>
  <c r="D249" i="10"/>
  <c r="B249" i="13"/>
  <c r="F245" i="3"/>
  <c r="D245" i="12"/>
  <c r="N245" s="1"/>
  <c r="F241" i="3"/>
  <c r="D241" i="12"/>
  <c r="N241" s="1"/>
  <c r="C240" i="6"/>
  <c r="E240" s="1"/>
  <c r="C240" i="12"/>
  <c r="E240" s="1"/>
  <c r="F237" i="3"/>
  <c r="D237" i="12"/>
  <c r="N237" s="1"/>
  <c r="D237" i="10"/>
  <c r="B237" i="13"/>
  <c r="F233" i="3"/>
  <c r="D233" i="12"/>
  <c r="N233" s="1"/>
  <c r="F229" i="3"/>
  <c r="D229" i="12"/>
  <c r="N229" s="1"/>
  <c r="D229" i="10"/>
  <c r="B229" i="13"/>
  <c r="C228" i="6"/>
  <c r="E228" s="1"/>
  <c r="C228" i="12"/>
  <c r="E228" s="1"/>
  <c r="D221" i="6"/>
  <c r="H221" s="1"/>
  <c r="F221" i="3"/>
  <c r="D221" i="12"/>
  <c r="N221" s="1"/>
  <c r="D221" i="10"/>
  <c r="B221" i="13"/>
  <c r="C220" i="6"/>
  <c r="E220" s="1"/>
  <c r="C220" i="12"/>
  <c r="E220" s="1"/>
  <c r="F217" i="3"/>
  <c r="D217" i="12"/>
  <c r="N217" s="1"/>
  <c r="D217" i="10"/>
  <c r="B217" i="13"/>
  <c r="C212" i="6"/>
  <c r="E212" s="1"/>
  <c r="C212" i="12"/>
  <c r="E212" s="1"/>
  <c r="F209" i="3"/>
  <c r="D209" i="12"/>
  <c r="N209" s="1"/>
  <c r="C208" i="6"/>
  <c r="E208" s="1"/>
  <c r="C208" i="12"/>
  <c r="E208" s="1"/>
  <c r="D205" i="10"/>
  <c r="B205" i="13"/>
  <c r="C204" i="6"/>
  <c r="E204" s="1"/>
  <c r="C204" i="12"/>
  <c r="E204" s="1"/>
  <c r="D201" i="10"/>
  <c r="B201" i="13"/>
  <c r="C196" i="6"/>
  <c r="E196" s="1"/>
  <c r="C196" i="12"/>
  <c r="E196" s="1"/>
  <c r="F193" i="3"/>
  <c r="D193" i="12"/>
  <c r="N193" s="1"/>
  <c r="D193" i="10"/>
  <c r="B193" i="13"/>
  <c r="F181" i="3"/>
  <c r="D181" i="12"/>
  <c r="N181" s="1"/>
  <c r="D181" i="10"/>
  <c r="B181" i="13"/>
  <c r="F177" i="3"/>
  <c r="D177" i="12"/>
  <c r="N177" s="1"/>
  <c r="D177" i="10"/>
  <c r="B177" i="13"/>
  <c r="C172" i="6"/>
  <c r="E172" s="1"/>
  <c r="C172" i="12"/>
  <c r="E172" s="1"/>
  <c r="F169" i="3"/>
  <c r="D169" i="12"/>
  <c r="N169" s="1"/>
  <c r="C168" i="6"/>
  <c r="E168" s="1"/>
  <c r="C168" i="12"/>
  <c r="E168" s="1"/>
  <c r="F165" i="3"/>
  <c r="D165" i="12"/>
  <c r="N165" s="1"/>
  <c r="D165" i="10"/>
  <c r="B165" i="13"/>
  <c r="C164" i="6"/>
  <c r="E164" s="1"/>
  <c r="C164" i="12"/>
  <c r="E164" s="1"/>
  <c r="F161" i="3"/>
  <c r="D161" i="12"/>
  <c r="N161" s="1"/>
  <c r="D161" i="10"/>
  <c r="B161" i="13"/>
  <c r="C160" i="6"/>
  <c r="E160" s="1"/>
  <c r="C160" i="12"/>
  <c r="E160" s="1"/>
  <c r="C132" i="6"/>
  <c r="E132" s="1"/>
  <c r="C132" i="12"/>
  <c r="E132" s="1"/>
  <c r="F129" i="3"/>
  <c r="D129" i="12"/>
  <c r="N129" s="1"/>
  <c r="D129" i="10"/>
  <c r="B129" i="13"/>
  <c r="C128" i="6"/>
  <c r="E128" s="1"/>
  <c r="C128" i="12"/>
  <c r="E128" s="1"/>
  <c r="F125" i="3"/>
  <c r="D125" i="12"/>
  <c r="N125" s="1"/>
  <c r="E125" i="7"/>
  <c r="B125" i="13"/>
  <c r="B123" i="6"/>
  <c r="G123" s="1"/>
  <c r="B123" i="12"/>
  <c r="F117" i="3"/>
  <c r="D117" i="12"/>
  <c r="N117" s="1"/>
  <c r="D117" i="10"/>
  <c r="B117" i="13"/>
  <c r="F113" i="3"/>
  <c r="D113" i="12"/>
  <c r="N113" s="1"/>
  <c r="D113" i="10"/>
  <c r="B113" i="13"/>
  <c r="C112" i="6"/>
  <c r="E112" s="1"/>
  <c r="C112" i="12"/>
  <c r="E112" s="1"/>
  <c r="D101" i="10"/>
  <c r="B101" i="13"/>
  <c r="C100" i="6"/>
  <c r="E100" s="1"/>
  <c r="C100" i="12"/>
  <c r="E100" s="1"/>
  <c r="C96" i="6"/>
  <c r="E96" s="1"/>
  <c r="C96" i="12"/>
  <c r="E96" s="1"/>
  <c r="D93" i="6"/>
  <c r="H93" s="1"/>
  <c r="F93" i="3"/>
  <c r="D93" i="12"/>
  <c r="N93" s="1"/>
  <c r="D93" i="10"/>
  <c r="B93" i="13"/>
  <c r="C92" i="6"/>
  <c r="E92" s="1"/>
  <c r="C92" i="12"/>
  <c r="E92" s="1"/>
  <c r="B91" i="6"/>
  <c r="F91" s="1"/>
  <c r="B91" i="12"/>
  <c r="F89" i="3"/>
  <c r="D89" i="12"/>
  <c r="N89" s="1"/>
  <c r="D89" i="10"/>
  <c r="B89" i="13"/>
  <c r="D85" i="10"/>
  <c r="B85" i="13"/>
  <c r="C84" i="6"/>
  <c r="E84" s="1"/>
  <c r="C84" i="12"/>
  <c r="E84" s="1"/>
  <c r="F81" i="3"/>
  <c r="D81" i="12"/>
  <c r="N81" s="1"/>
  <c r="D81" i="10"/>
  <c r="B81" i="13"/>
  <c r="C80" i="6"/>
  <c r="E80" s="1"/>
  <c r="C80" i="12"/>
  <c r="E80" s="1"/>
  <c r="C76" i="6"/>
  <c r="E76" s="1"/>
  <c r="C76" i="12"/>
  <c r="E76" s="1"/>
  <c r="F73" i="3"/>
  <c r="D73" i="12"/>
  <c r="N73" s="1"/>
  <c r="C72" i="6"/>
  <c r="E72" s="1"/>
  <c r="C72" i="12"/>
  <c r="E72" s="1"/>
  <c r="C68" i="6"/>
  <c r="E68" s="1"/>
  <c r="C68" i="12"/>
  <c r="E68" s="1"/>
  <c r="D61" i="6"/>
  <c r="H61" s="1"/>
  <c r="F61" i="3"/>
  <c r="D61" i="12"/>
  <c r="N61" s="1"/>
  <c r="C60" i="6"/>
  <c r="E60" s="1"/>
  <c r="C60" i="12"/>
  <c r="E60" s="1"/>
  <c r="C56" i="6"/>
  <c r="E56" s="1"/>
  <c r="C56" i="12"/>
  <c r="E56" s="1"/>
  <c r="F53" i="3"/>
  <c r="D53" i="12"/>
  <c r="N53" s="1"/>
  <c r="F45" i="3"/>
  <c r="D45" i="12"/>
  <c r="N45" s="1"/>
  <c r="D45" i="10"/>
  <c r="B45" i="13"/>
  <c r="F41" i="3"/>
  <c r="D41" i="12"/>
  <c r="N41" s="1"/>
  <c r="D41" i="10"/>
  <c r="B41" i="13"/>
  <c r="F33" i="3"/>
  <c r="D33" i="12"/>
  <c r="N33" s="1"/>
  <c r="D33" i="10"/>
  <c r="B33" i="13"/>
  <c r="D29" i="6"/>
  <c r="H29" s="1"/>
  <c r="F29" i="3"/>
  <c r="D29" i="12"/>
  <c r="N29" s="1"/>
  <c r="E29" i="7"/>
  <c r="B29" i="13"/>
  <c r="F25" i="3"/>
  <c r="D25" i="12"/>
  <c r="N25" s="1"/>
  <c r="D25" i="10"/>
  <c r="B25" i="13"/>
  <c r="F21" i="3"/>
  <c r="D21" i="12"/>
  <c r="N21" s="1"/>
  <c r="D21" i="10"/>
  <c r="B21" i="13"/>
  <c r="F17" i="3"/>
  <c r="D17" i="12"/>
  <c r="N17" s="1"/>
  <c r="E13" i="7"/>
  <c r="B13" i="13"/>
  <c r="F9" i="3"/>
  <c r="D9" i="12"/>
  <c r="N9" s="1"/>
  <c r="D9" i="10"/>
  <c r="B9" i="13"/>
  <c r="F5" i="3"/>
  <c r="D5" i="12"/>
  <c r="N5" s="1"/>
  <c r="D5" i="10"/>
  <c r="B5" i="13"/>
  <c r="C242"/>
  <c r="C234"/>
  <c r="C6"/>
  <c r="C255" i="6"/>
  <c r="E255" s="1"/>
  <c r="C255" i="12"/>
  <c r="E255" s="1"/>
  <c r="F252" i="3"/>
  <c r="D252" i="12"/>
  <c r="N252" s="1"/>
  <c r="F244" i="3"/>
  <c r="D244" i="12"/>
  <c r="N244" s="1"/>
  <c r="E244" i="7"/>
  <c r="B244" i="13"/>
  <c r="C243" i="6"/>
  <c r="E243" s="1"/>
  <c r="C243" i="12"/>
  <c r="E243" s="1"/>
  <c r="F236" i="3"/>
  <c r="D236" i="12"/>
  <c r="N236" s="1"/>
  <c r="C235" i="6"/>
  <c r="E235" s="1"/>
  <c r="C235" i="12"/>
  <c r="E235" s="1"/>
  <c r="D232" i="6"/>
  <c r="H232" s="1"/>
  <c r="F232" i="3"/>
  <c r="D232" i="12"/>
  <c r="N232" s="1"/>
  <c r="C231" i="6"/>
  <c r="E231" s="1"/>
  <c r="C231" i="12"/>
  <c r="E231" s="1"/>
  <c r="F228" i="3"/>
  <c r="D228" i="12"/>
  <c r="N228" s="1"/>
  <c r="D220" i="6"/>
  <c r="H220" s="1"/>
  <c r="F220" i="3"/>
  <c r="D220" i="12"/>
  <c r="N220" s="1"/>
  <c r="C219" i="6"/>
  <c r="E219" s="1"/>
  <c r="C219" i="12"/>
  <c r="E219" s="1"/>
  <c r="D216" i="6"/>
  <c r="H216" s="1"/>
  <c r="F216" i="3"/>
  <c r="D216" i="12"/>
  <c r="N216" s="1"/>
  <c r="F212" i="3"/>
  <c r="D212" i="12"/>
  <c r="N212" s="1"/>
  <c r="C211" i="6"/>
  <c r="E211" s="1"/>
  <c r="C211" i="12"/>
  <c r="E211" s="1"/>
  <c r="D208" i="6"/>
  <c r="H208" s="1"/>
  <c r="F208" i="3"/>
  <c r="D208" i="12"/>
  <c r="N208" s="1"/>
  <c r="C199" i="6"/>
  <c r="E199" s="1"/>
  <c r="C199" i="12"/>
  <c r="E199" s="1"/>
  <c r="F196" i="3"/>
  <c r="D196" i="12"/>
  <c r="N196" s="1"/>
  <c r="C191" i="6"/>
  <c r="E191" s="1"/>
  <c r="C191" i="12"/>
  <c r="E191" s="1"/>
  <c r="F188" i="3"/>
  <c r="D188" i="12"/>
  <c r="N188" s="1"/>
  <c r="D184" i="6"/>
  <c r="H184" s="1"/>
  <c r="F184" i="3"/>
  <c r="D184" i="12"/>
  <c r="N184" s="1"/>
  <c r="C179" i="6"/>
  <c r="E179" s="1"/>
  <c r="C179" i="12"/>
  <c r="E179" s="1"/>
  <c r="D176" i="6"/>
  <c r="H176" s="1"/>
  <c r="F176" i="3"/>
  <c r="D176" i="12"/>
  <c r="N176" s="1"/>
  <c r="D168" i="6"/>
  <c r="H168" s="1"/>
  <c r="F168" i="3"/>
  <c r="D168" i="12"/>
  <c r="N168" s="1"/>
  <c r="C167" i="6"/>
  <c r="E167" s="1"/>
  <c r="C167" i="12"/>
  <c r="E167" s="1"/>
  <c r="F164" i="3"/>
  <c r="D164" i="12"/>
  <c r="N164" s="1"/>
  <c r="D152" i="6"/>
  <c r="H152" s="1"/>
  <c r="F152" i="3"/>
  <c r="D152" i="12"/>
  <c r="N152" s="1"/>
  <c r="D152" i="10"/>
  <c r="B152" i="13"/>
  <c r="D144" i="6"/>
  <c r="H144" s="1"/>
  <c r="F144" i="3"/>
  <c r="D144" i="12"/>
  <c r="N144" s="1"/>
  <c r="D144" i="10"/>
  <c r="B144" i="13"/>
  <c r="F140" i="3"/>
  <c r="D140" i="12"/>
  <c r="N140" s="1"/>
  <c r="D136" i="6"/>
  <c r="H136" s="1"/>
  <c r="F136" i="3"/>
  <c r="D136" i="12"/>
  <c r="N136" s="1"/>
  <c r="D112" i="6"/>
  <c r="H112" s="1"/>
  <c r="F112" i="3"/>
  <c r="D112" i="12"/>
  <c r="N112" s="1"/>
  <c r="F108" i="3"/>
  <c r="D108" i="12"/>
  <c r="N108" s="1"/>
  <c r="D104" i="6"/>
  <c r="H104" s="1"/>
  <c r="F104" i="3"/>
  <c r="D104" i="12"/>
  <c r="N104" s="1"/>
  <c r="F100" i="3"/>
  <c r="D100" i="12"/>
  <c r="N100" s="1"/>
  <c r="D100" i="10"/>
  <c r="B100" i="13"/>
  <c r="D96" i="6"/>
  <c r="H96" s="1"/>
  <c r="F96" i="3"/>
  <c r="D96" i="12"/>
  <c r="N96" s="1"/>
  <c r="D88" i="6"/>
  <c r="H88" s="1"/>
  <c r="F88" i="3"/>
  <c r="D88" i="12"/>
  <c r="N88" s="1"/>
  <c r="D80" i="10"/>
  <c r="B80" i="13"/>
  <c r="F76" i="3"/>
  <c r="D76" i="12"/>
  <c r="N76" s="1"/>
  <c r="F60" i="3"/>
  <c r="D60" i="12"/>
  <c r="N60" s="1"/>
  <c r="D48" i="6"/>
  <c r="H48" s="1"/>
  <c r="F48" i="3"/>
  <c r="D40" i="6"/>
  <c r="H40" s="1"/>
  <c r="F40" i="3"/>
  <c r="D40" i="10"/>
  <c r="B40" i="13"/>
  <c r="D32" i="6"/>
  <c r="H32" s="1"/>
  <c r="F32" i="3"/>
  <c r="D32" i="10"/>
  <c r="B32" i="13"/>
  <c r="D16" i="6"/>
  <c r="H16" s="1"/>
  <c r="F16" i="3"/>
  <c r="D16" i="10"/>
  <c r="B16" i="13"/>
  <c r="E5" i="10"/>
  <c r="C5" s="1"/>
  <c r="B2" i="8"/>
  <c r="B2" i="13"/>
  <c r="C250" i="6"/>
  <c r="E250" s="1"/>
  <c r="C250" i="12"/>
  <c r="E250" s="1"/>
  <c r="C246" i="6"/>
  <c r="E246" s="1"/>
  <c r="C246" i="12"/>
  <c r="E246" s="1"/>
  <c r="D239" i="10"/>
  <c r="B239" i="13"/>
  <c r="C238" i="6"/>
  <c r="E238" s="1"/>
  <c r="C238" i="12"/>
  <c r="E238" s="1"/>
  <c r="F235" i="3"/>
  <c r="D235" i="12"/>
  <c r="N235" s="1"/>
  <c r="C234" i="6"/>
  <c r="E234" s="1"/>
  <c r="C234" i="12"/>
  <c r="E234" s="1"/>
  <c r="C230" i="6"/>
  <c r="E230" s="1"/>
  <c r="C230" i="12"/>
  <c r="E230" s="1"/>
  <c r="C226" i="6"/>
  <c r="E226" s="1"/>
  <c r="C226" i="12"/>
  <c r="E226" s="1"/>
  <c r="C218" i="6"/>
  <c r="E218" s="1"/>
  <c r="C218" i="12"/>
  <c r="E218" s="1"/>
  <c r="F215" i="3"/>
  <c r="D215" i="12"/>
  <c r="N215" s="1"/>
  <c r="D211" i="10"/>
  <c r="B211" i="13"/>
  <c r="C210" i="6"/>
  <c r="E210" s="1"/>
  <c r="C210" i="12"/>
  <c r="E210" s="1"/>
  <c r="F207" i="3"/>
  <c r="D207" i="12"/>
  <c r="N207" s="1"/>
  <c r="C206" i="6"/>
  <c r="E206" s="1"/>
  <c r="C206" i="12"/>
  <c r="E206" s="1"/>
  <c r="F203" i="3"/>
  <c r="D203" i="12"/>
  <c r="N203" s="1"/>
  <c r="C202" i="6"/>
  <c r="E202" s="1"/>
  <c r="C202" i="12"/>
  <c r="E202" s="1"/>
  <c r="F199" i="3"/>
  <c r="D199" i="12"/>
  <c r="N199" s="1"/>
  <c r="C198" i="6"/>
  <c r="E198" s="1"/>
  <c r="C198" i="12"/>
  <c r="E198" s="1"/>
  <c r="D195" i="10"/>
  <c r="B195" i="13"/>
  <c r="C194" i="6"/>
  <c r="E194" s="1"/>
  <c r="C194" i="12"/>
  <c r="E194" s="1"/>
  <c r="F191" i="3"/>
  <c r="D191" i="12"/>
  <c r="N191" s="1"/>
  <c r="C190" i="6"/>
  <c r="E190" s="1"/>
  <c r="C190" i="12"/>
  <c r="E190" s="1"/>
  <c r="F187" i="3"/>
  <c r="D187" i="12"/>
  <c r="N187" s="1"/>
  <c r="C186" i="6"/>
  <c r="E186" s="1"/>
  <c r="C186" i="12"/>
  <c r="E186" s="1"/>
  <c r="F183" i="3"/>
  <c r="D183" i="12"/>
  <c r="N183" s="1"/>
  <c r="D183" i="10"/>
  <c r="B183" i="13"/>
  <c r="C182" i="6"/>
  <c r="E182" s="1"/>
  <c r="C182" i="12"/>
  <c r="E182" s="1"/>
  <c r="C178" i="6"/>
  <c r="E178" s="1"/>
  <c r="C178" i="12"/>
  <c r="E178" s="1"/>
  <c r="F175" i="3"/>
  <c r="D175" i="12"/>
  <c r="N175" s="1"/>
  <c r="B175" i="8"/>
  <c r="B175" i="13"/>
  <c r="C174" i="6"/>
  <c r="E174" s="1"/>
  <c r="C174" i="12"/>
  <c r="E174" s="1"/>
  <c r="F171" i="3"/>
  <c r="D171" i="12"/>
  <c r="N171" s="1"/>
  <c r="E171" i="7"/>
  <c r="B171" i="13"/>
  <c r="C170" i="6"/>
  <c r="E170" s="1"/>
  <c r="C170" i="12"/>
  <c r="E170" s="1"/>
  <c r="F167" i="3"/>
  <c r="D167" i="12"/>
  <c r="N167" s="1"/>
  <c r="E167" i="7"/>
  <c r="B167" i="13"/>
  <c r="C166" i="6"/>
  <c r="E166" s="1"/>
  <c r="C166" i="12"/>
  <c r="E166" s="1"/>
  <c r="F159" i="3"/>
  <c r="D159" i="12"/>
  <c r="N159" s="1"/>
  <c r="F155" i="3"/>
  <c r="D155" i="12"/>
  <c r="N155" s="1"/>
  <c r="F151" i="3"/>
  <c r="D151" i="12"/>
  <c r="N151" s="1"/>
  <c r="F143" i="3"/>
  <c r="D143" i="12"/>
  <c r="N143" s="1"/>
  <c r="F139" i="3"/>
  <c r="D139" i="12"/>
  <c r="N139" s="1"/>
  <c r="D139" i="10"/>
  <c r="B139" i="13"/>
  <c r="F135" i="3"/>
  <c r="D135" i="12"/>
  <c r="N135" s="1"/>
  <c r="D135" i="10"/>
  <c r="B135" i="13"/>
  <c r="D131" i="10"/>
  <c r="B131" i="13"/>
  <c r="F127" i="3"/>
  <c r="D127" i="12"/>
  <c r="N127" s="1"/>
  <c r="D127" i="10"/>
  <c r="B127" i="13"/>
  <c r="F123" i="3"/>
  <c r="D123" i="12"/>
  <c r="N123" s="1"/>
  <c r="D123" i="10"/>
  <c r="B123" i="13"/>
  <c r="F119" i="3"/>
  <c r="D119" i="12"/>
  <c r="N119" s="1"/>
  <c r="D119" i="10"/>
  <c r="B119" i="13"/>
  <c r="D115" i="10"/>
  <c r="B115" i="13"/>
  <c r="F111" i="3"/>
  <c r="D111" i="12"/>
  <c r="N111" s="1"/>
  <c r="D111" i="10"/>
  <c r="B111" i="13"/>
  <c r="F107" i="3"/>
  <c r="D107" i="12"/>
  <c r="N107" s="1"/>
  <c r="D107" i="10"/>
  <c r="B107" i="13"/>
  <c r="F103" i="3"/>
  <c r="D103" i="12"/>
  <c r="N103" s="1"/>
  <c r="D103" i="10"/>
  <c r="B103" i="13"/>
  <c r="D99" i="10"/>
  <c r="B99" i="13"/>
  <c r="F95" i="3"/>
  <c r="D95" i="12"/>
  <c r="N95" s="1"/>
  <c r="F91" i="3"/>
  <c r="D91" i="12"/>
  <c r="N91" s="1"/>
  <c r="F87" i="3"/>
  <c r="D87" i="12"/>
  <c r="N87" s="1"/>
  <c r="F79" i="3"/>
  <c r="D79" i="12"/>
  <c r="N79" s="1"/>
  <c r="D79" i="10"/>
  <c r="B79" i="13"/>
  <c r="F75" i="3"/>
  <c r="D75" i="12"/>
  <c r="N75" s="1"/>
  <c r="D75" i="10"/>
  <c r="B75" i="13"/>
  <c r="F71" i="3"/>
  <c r="D71" i="12"/>
  <c r="N71" s="1"/>
  <c r="D71" i="10"/>
  <c r="B71" i="13"/>
  <c r="D67" i="10"/>
  <c r="B67" i="13"/>
  <c r="F63" i="3"/>
  <c r="D63" i="12"/>
  <c r="N63" s="1"/>
  <c r="D63" i="10"/>
  <c r="B63" i="13"/>
  <c r="F59" i="3"/>
  <c r="D59" i="12"/>
  <c r="N59" s="1"/>
  <c r="D59" i="10"/>
  <c r="B59" i="13"/>
  <c r="F55" i="3"/>
  <c r="D55" i="12"/>
  <c r="N55" s="1"/>
  <c r="D55" i="10"/>
  <c r="B55" i="13"/>
  <c r="D51" i="10"/>
  <c r="B51" i="13"/>
  <c r="D47" i="10"/>
  <c r="B47" i="13"/>
  <c r="D43" i="10"/>
  <c r="B43" i="13"/>
  <c r="D39" i="10"/>
  <c r="B39" i="13"/>
  <c r="D35" i="10"/>
  <c r="B35" i="13"/>
  <c r="D31" i="10"/>
  <c r="B31" i="13"/>
  <c r="D19" i="10"/>
  <c r="B19" i="13"/>
  <c r="D15" i="10"/>
  <c r="B15" i="13"/>
  <c r="D11" i="10"/>
  <c r="B11" i="13"/>
  <c r="E8" i="10"/>
  <c r="C8" s="1"/>
  <c r="E4"/>
  <c r="C4" s="1"/>
  <c r="D3"/>
  <c r="B3" i="13"/>
  <c r="C8"/>
  <c r="C55"/>
  <c r="B112"/>
  <c r="C183"/>
  <c r="C255"/>
  <c r="C55" i="12"/>
  <c r="E55" s="1"/>
  <c r="C59"/>
  <c r="E59" s="1"/>
  <c r="C63"/>
  <c r="E63" s="1"/>
  <c r="C67"/>
  <c r="E67" s="1"/>
  <c r="C71"/>
  <c r="E71" s="1"/>
  <c r="C75"/>
  <c r="E75" s="1"/>
  <c r="C79"/>
  <c r="E79" s="1"/>
  <c r="C83"/>
  <c r="E83" s="1"/>
  <c r="C87"/>
  <c r="E87" s="1"/>
  <c r="C91"/>
  <c r="E91" s="1"/>
  <c r="C95"/>
  <c r="E95" s="1"/>
  <c r="C99"/>
  <c r="E99" s="1"/>
  <c r="C103"/>
  <c r="E103" s="1"/>
  <c r="C107"/>
  <c r="E107" s="1"/>
  <c r="C111"/>
  <c r="E111" s="1"/>
  <c r="C115"/>
  <c r="E115" s="1"/>
  <c r="C119"/>
  <c r="E119" s="1"/>
  <c r="C123"/>
  <c r="E123" s="1"/>
  <c r="C127"/>
  <c r="E127" s="1"/>
  <c r="C131"/>
  <c r="E131" s="1"/>
  <c r="C135"/>
  <c r="E135" s="1"/>
  <c r="C139"/>
  <c r="E139" s="1"/>
  <c r="C143"/>
  <c r="E143" s="1"/>
  <c r="C147"/>
  <c r="E147" s="1"/>
  <c r="C151"/>
  <c r="E151" s="1"/>
  <c r="C155"/>
  <c r="E155" s="1"/>
  <c r="C159"/>
  <c r="E159" s="1"/>
  <c r="C163"/>
  <c r="E163" s="1"/>
  <c r="B206"/>
  <c r="B222"/>
  <c r="B238"/>
  <c r="B246"/>
  <c r="C9" i="13"/>
  <c r="B23"/>
  <c r="C51"/>
  <c r="B94"/>
  <c r="B151"/>
  <c r="C179"/>
  <c r="B222"/>
  <c r="B251"/>
  <c r="F243" i="3"/>
  <c r="F211"/>
  <c r="F179"/>
  <c r="F147"/>
  <c r="F115"/>
  <c r="F83"/>
  <c r="F51"/>
  <c r="F19"/>
  <c r="C251" i="6"/>
  <c r="E251" s="1"/>
  <c r="C251" i="12"/>
  <c r="E251" s="1"/>
  <c r="D248" i="6"/>
  <c r="H248" s="1"/>
  <c r="F248" i="3"/>
  <c r="D248" i="12"/>
  <c r="N248" s="1"/>
  <c r="C247" i="6"/>
  <c r="E247" s="1"/>
  <c r="C247" i="12"/>
  <c r="E247" s="1"/>
  <c r="D240" i="6"/>
  <c r="H240" s="1"/>
  <c r="F240" i="3"/>
  <c r="D240" i="12"/>
  <c r="N240" s="1"/>
  <c r="C239" i="6"/>
  <c r="E239" s="1"/>
  <c r="C239" i="12"/>
  <c r="E239" s="1"/>
  <c r="C227" i="6"/>
  <c r="E227" s="1"/>
  <c r="C227" i="12"/>
  <c r="E227" s="1"/>
  <c r="D224" i="6"/>
  <c r="H224" s="1"/>
  <c r="F224" i="3"/>
  <c r="D224" i="12"/>
  <c r="N224" s="1"/>
  <c r="E224" i="7"/>
  <c r="B224" i="13"/>
  <c r="C223" i="6"/>
  <c r="E223" s="1"/>
  <c r="C223" i="12"/>
  <c r="E223" s="1"/>
  <c r="C215" i="6"/>
  <c r="E215" s="1"/>
  <c r="C215" i="12"/>
  <c r="E215" s="1"/>
  <c r="C207" i="6"/>
  <c r="E207" s="1"/>
  <c r="C207" i="12"/>
  <c r="E207" s="1"/>
  <c r="F204" i="3"/>
  <c r="D204" i="12"/>
  <c r="N204" s="1"/>
  <c r="C203" i="6"/>
  <c r="E203" s="1"/>
  <c r="C203" i="12"/>
  <c r="E203" s="1"/>
  <c r="D200" i="6"/>
  <c r="H200" s="1"/>
  <c r="F200" i="3"/>
  <c r="D200" i="12"/>
  <c r="N200" s="1"/>
  <c r="C195" i="6"/>
  <c r="E195" s="1"/>
  <c r="C195" i="12"/>
  <c r="E195" s="1"/>
  <c r="D192" i="6"/>
  <c r="H192" s="1"/>
  <c r="F192" i="3"/>
  <c r="D192" i="12"/>
  <c r="N192" s="1"/>
  <c r="C187" i="6"/>
  <c r="E187" s="1"/>
  <c r="C187" i="12"/>
  <c r="E187" s="1"/>
  <c r="C183" i="6"/>
  <c r="E183" s="1"/>
  <c r="C183" i="12"/>
  <c r="E183" s="1"/>
  <c r="F180" i="3"/>
  <c r="D180" i="12"/>
  <c r="N180" s="1"/>
  <c r="C175" i="6"/>
  <c r="E175" s="1"/>
  <c r="C175" i="12"/>
  <c r="E175" s="1"/>
  <c r="D172" i="6"/>
  <c r="H172" s="1"/>
  <c r="F172" i="3"/>
  <c r="D172" i="12"/>
  <c r="N172" s="1"/>
  <c r="C171" i="6"/>
  <c r="E171" s="1"/>
  <c r="C171" i="12"/>
  <c r="E171" s="1"/>
  <c r="D160" i="6"/>
  <c r="H160" s="1"/>
  <c r="F160" i="3"/>
  <c r="D160" i="12"/>
  <c r="N160" s="1"/>
  <c r="F156" i="3"/>
  <c r="D156" i="12"/>
  <c r="N156" s="1"/>
  <c r="F148" i="3"/>
  <c r="D148" i="12"/>
  <c r="N148" s="1"/>
  <c r="D148" i="10"/>
  <c r="B148" i="13"/>
  <c r="F132" i="3"/>
  <c r="D132" i="12"/>
  <c r="N132" s="1"/>
  <c r="D132" i="10"/>
  <c r="B132" i="13"/>
  <c r="D128" i="6"/>
  <c r="H128" s="1"/>
  <c r="F128" i="3"/>
  <c r="D128" i="12"/>
  <c r="N128" s="1"/>
  <c r="D128" i="10"/>
  <c r="B128" i="13"/>
  <c r="F124" i="3"/>
  <c r="D124" i="12"/>
  <c r="N124" s="1"/>
  <c r="D124" i="10"/>
  <c r="B124" i="13"/>
  <c r="D120" i="6"/>
  <c r="H120" s="1"/>
  <c r="F120" i="3"/>
  <c r="D120" i="12"/>
  <c r="N120" s="1"/>
  <c r="D116" i="6"/>
  <c r="H116" s="1"/>
  <c r="F116" i="3"/>
  <c r="D116" i="12"/>
  <c r="N116" s="1"/>
  <c r="D116" i="10"/>
  <c r="B116" i="13"/>
  <c r="D96" i="10"/>
  <c r="B96" i="13"/>
  <c r="F92" i="3"/>
  <c r="D92" i="12"/>
  <c r="N92" s="1"/>
  <c r="D92" i="10"/>
  <c r="B92" i="13"/>
  <c r="F84" i="3"/>
  <c r="D84" i="12"/>
  <c r="N84" s="1"/>
  <c r="D84" i="10"/>
  <c r="B84" i="13"/>
  <c r="D80" i="6"/>
  <c r="H80" s="1"/>
  <c r="F80" i="3"/>
  <c r="D80" i="12"/>
  <c r="N80" s="1"/>
  <c r="D72" i="6"/>
  <c r="H72" s="1"/>
  <c r="F72" i="3"/>
  <c r="D72" i="12"/>
  <c r="N72" s="1"/>
  <c r="F68" i="3"/>
  <c r="D68" i="12"/>
  <c r="N68" s="1"/>
  <c r="D68" i="10"/>
  <c r="B68" i="13"/>
  <c r="D64" i="6"/>
  <c r="H64" s="1"/>
  <c r="F64" i="3"/>
  <c r="D64" i="12"/>
  <c r="N64" s="1"/>
  <c r="D64" i="10"/>
  <c r="B64" i="13"/>
  <c r="D60" i="10"/>
  <c r="B60" i="13"/>
  <c r="D56" i="6"/>
  <c r="H56" s="1"/>
  <c r="F56" i="3"/>
  <c r="D56" i="12"/>
  <c r="N56" s="1"/>
  <c r="D56" i="10"/>
  <c r="B56" i="13"/>
  <c r="D24" i="6"/>
  <c r="H24" s="1"/>
  <c r="F24" i="3"/>
  <c r="D24" i="10"/>
  <c r="B24" i="13"/>
  <c r="D12" i="6"/>
  <c r="H12" s="1"/>
  <c r="F12" i="3"/>
  <c r="D8" i="6"/>
  <c r="H8" s="1"/>
  <c r="F8" i="3"/>
  <c r="D8" i="10"/>
  <c r="B8" i="13"/>
  <c r="C235"/>
  <c r="C227"/>
  <c r="C223"/>
  <c r="C219"/>
  <c r="C215"/>
  <c r="C211"/>
  <c r="C207"/>
  <c r="C203"/>
  <c r="C199"/>
  <c r="C195"/>
  <c r="C191"/>
  <c r="C187"/>
  <c r="C175"/>
  <c r="C171"/>
  <c r="C167"/>
  <c r="C163"/>
  <c r="C159"/>
  <c r="C155"/>
  <c r="C151"/>
  <c r="C147"/>
  <c r="C143"/>
  <c r="C139"/>
  <c r="C135"/>
  <c r="C131"/>
  <c r="C127"/>
  <c r="C123"/>
  <c r="C111"/>
  <c r="C107"/>
  <c r="C103"/>
  <c r="C99"/>
  <c r="C95"/>
  <c r="C91"/>
  <c r="C87"/>
  <c r="C83"/>
  <c r="C79"/>
  <c r="C75"/>
  <c r="C71"/>
  <c r="C67"/>
  <c r="C63"/>
  <c r="C59"/>
  <c r="C47"/>
  <c r="C43"/>
  <c r="C39"/>
  <c r="C35"/>
  <c r="C31"/>
  <c r="C27"/>
  <c r="C23"/>
  <c r="C19"/>
  <c r="C15"/>
  <c r="C11"/>
  <c r="C7"/>
  <c r="C3"/>
  <c r="F255" i="3"/>
  <c r="D255" i="12"/>
  <c r="N255" s="1"/>
  <c r="C254" i="6"/>
  <c r="E254" s="1"/>
  <c r="C254" i="12"/>
  <c r="E254" s="1"/>
  <c r="F251" i="3"/>
  <c r="D251" i="12"/>
  <c r="N251" s="1"/>
  <c r="F247" i="3"/>
  <c r="D247" i="12"/>
  <c r="N247" s="1"/>
  <c r="C242" i="6"/>
  <c r="E242" s="1"/>
  <c r="C242" i="12"/>
  <c r="E242" s="1"/>
  <c r="F239" i="3"/>
  <c r="D239" i="12"/>
  <c r="N239" s="1"/>
  <c r="F231" i="3"/>
  <c r="D231" i="12"/>
  <c r="N231" s="1"/>
  <c r="D227" i="10"/>
  <c r="B227" i="13"/>
  <c r="F223" i="3"/>
  <c r="D223" i="12"/>
  <c r="N223" s="1"/>
  <c r="D223" i="10"/>
  <c r="B223" i="13"/>
  <c r="C222" i="6"/>
  <c r="E222" s="1"/>
  <c r="C222" i="12"/>
  <c r="E222" s="1"/>
  <c r="F219" i="3"/>
  <c r="D219" i="12"/>
  <c r="N219" s="1"/>
  <c r="C214" i="6"/>
  <c r="E214" s="1"/>
  <c r="C214" i="12"/>
  <c r="E214" s="1"/>
  <c r="F254" i="3"/>
  <c r="D254" i="12"/>
  <c r="N254" s="1"/>
  <c r="D254" i="10"/>
  <c r="B254" i="13"/>
  <c r="C253" i="6"/>
  <c r="E253" s="1"/>
  <c r="C253" i="12"/>
  <c r="E253" s="1"/>
  <c r="F250" i="3"/>
  <c r="D250" i="12"/>
  <c r="N250" s="1"/>
  <c r="D250" i="10"/>
  <c r="B250" i="13"/>
  <c r="C249" i="6"/>
  <c r="E249" s="1"/>
  <c r="C249" i="12"/>
  <c r="E249" s="1"/>
  <c r="D246" i="10"/>
  <c r="B246" i="13"/>
  <c r="C245" i="6"/>
  <c r="E245" s="1"/>
  <c r="C245" i="12"/>
  <c r="E245" s="1"/>
  <c r="F242" i="3"/>
  <c r="D242" i="12"/>
  <c r="N242" s="1"/>
  <c r="D242" i="10"/>
  <c r="B242" i="13"/>
  <c r="C241" i="6"/>
  <c r="E241" s="1"/>
  <c r="C241" i="12"/>
  <c r="E241" s="1"/>
  <c r="F238" i="3"/>
  <c r="D238" i="12"/>
  <c r="N238" s="1"/>
  <c r="D238" i="10"/>
  <c r="B238" i="13"/>
  <c r="C237" i="6"/>
  <c r="E237" s="1"/>
  <c r="C237" i="12"/>
  <c r="E237" s="1"/>
  <c r="F234" i="3"/>
  <c r="D234" i="12"/>
  <c r="N234" s="1"/>
  <c r="D234" i="9"/>
  <c r="B234" i="13"/>
  <c r="C233" i="6"/>
  <c r="E233" s="1"/>
  <c r="C233" i="12"/>
  <c r="E233" s="1"/>
  <c r="D230" i="10"/>
  <c r="B230" i="13"/>
  <c r="C229" i="6"/>
  <c r="E229" s="1"/>
  <c r="C229" i="12"/>
  <c r="E229" s="1"/>
  <c r="F226" i="3"/>
  <c r="D226" i="12"/>
  <c r="N226" s="1"/>
  <c r="C225" i="6"/>
  <c r="E225" s="1"/>
  <c r="C225" i="12"/>
  <c r="E225" s="1"/>
  <c r="F222" i="3"/>
  <c r="D222" i="12"/>
  <c r="N222" s="1"/>
  <c r="C221" i="6"/>
  <c r="E221" s="1"/>
  <c r="C221" i="12"/>
  <c r="E221" s="1"/>
  <c r="F218" i="3"/>
  <c r="D218" i="12"/>
  <c r="N218" s="1"/>
  <c r="D218" i="10"/>
  <c r="B218" i="13"/>
  <c r="C217" i="6"/>
  <c r="E217" s="1"/>
  <c r="C217" i="12"/>
  <c r="E217" s="1"/>
  <c r="D214" i="10"/>
  <c r="B214" i="13"/>
  <c r="C213" i="6"/>
  <c r="E213" s="1"/>
  <c r="C213" i="12"/>
  <c r="E213" s="1"/>
  <c r="F210" i="3"/>
  <c r="D210" i="12"/>
  <c r="N210" s="1"/>
  <c r="D210" i="10"/>
  <c r="B210" i="13"/>
  <c r="C209" i="6"/>
  <c r="E209" s="1"/>
  <c r="C209" i="12"/>
  <c r="E209" s="1"/>
  <c r="F206" i="3"/>
  <c r="D206" i="12"/>
  <c r="N206" s="1"/>
  <c r="D206" i="10"/>
  <c r="B206" i="13"/>
  <c r="C205" i="6"/>
  <c r="E205" s="1"/>
  <c r="C205" i="12"/>
  <c r="E205" s="1"/>
  <c r="F202" i="3"/>
  <c r="D202" i="12"/>
  <c r="N202" s="1"/>
  <c r="D202" i="10"/>
  <c r="B202" i="13"/>
  <c r="C201" i="6"/>
  <c r="E201" s="1"/>
  <c r="C201" i="12"/>
  <c r="E201" s="1"/>
  <c r="D198" i="10"/>
  <c r="B198" i="13"/>
  <c r="C197" i="6"/>
  <c r="E197" s="1"/>
  <c r="C197" i="12"/>
  <c r="E197" s="1"/>
  <c r="F194" i="3"/>
  <c r="D194" i="12"/>
  <c r="N194" s="1"/>
  <c r="D194" i="10"/>
  <c r="B194" i="13"/>
  <c r="C193" i="6"/>
  <c r="E193" s="1"/>
  <c r="C193" i="12"/>
  <c r="E193" s="1"/>
  <c r="F190" i="3"/>
  <c r="D190" i="12"/>
  <c r="N190" s="1"/>
  <c r="D190" i="10"/>
  <c r="B190" i="13"/>
  <c r="C189" i="6"/>
  <c r="E189" s="1"/>
  <c r="C189" i="12"/>
  <c r="E189" s="1"/>
  <c r="F186" i="3"/>
  <c r="D186" i="12"/>
  <c r="N186" s="1"/>
  <c r="D186" i="10"/>
  <c r="B186" i="13"/>
  <c r="C185" i="6"/>
  <c r="E185" s="1"/>
  <c r="C185" i="12"/>
  <c r="E185" s="1"/>
  <c r="D182" i="10"/>
  <c r="B182" i="13"/>
  <c r="C181" i="6"/>
  <c r="E181" s="1"/>
  <c r="C181" i="12"/>
  <c r="E181" s="1"/>
  <c r="F178" i="3"/>
  <c r="D178" i="12"/>
  <c r="N178" s="1"/>
  <c r="D178" i="10"/>
  <c r="B178" i="13"/>
  <c r="C177" i="6"/>
  <c r="E177" s="1"/>
  <c r="C177" i="12"/>
  <c r="E177" s="1"/>
  <c r="F174" i="3"/>
  <c r="D174" i="12"/>
  <c r="N174" s="1"/>
  <c r="D174" i="10"/>
  <c r="B174" i="13"/>
  <c r="C173" i="6"/>
  <c r="E173" s="1"/>
  <c r="C173" i="12"/>
  <c r="E173" s="1"/>
  <c r="F170" i="3"/>
  <c r="D170" i="12"/>
  <c r="N170" s="1"/>
  <c r="D170" i="10"/>
  <c r="B170" i="13"/>
  <c r="C169" i="6"/>
  <c r="E169" s="1"/>
  <c r="C169" i="12"/>
  <c r="E169" s="1"/>
  <c r="D166" i="10"/>
  <c r="B166" i="13"/>
  <c r="F162" i="3"/>
  <c r="D162" i="12"/>
  <c r="N162" s="1"/>
  <c r="F158" i="3"/>
  <c r="D158" i="12"/>
  <c r="N158" s="1"/>
  <c r="F154" i="3"/>
  <c r="D154" i="12"/>
  <c r="N154" s="1"/>
  <c r="E154" i="7"/>
  <c r="B154" i="13"/>
  <c r="D150" i="10"/>
  <c r="B150" i="13"/>
  <c r="F146" i="3"/>
  <c r="D146" i="12"/>
  <c r="N146" s="1"/>
  <c r="D146" i="10"/>
  <c r="B146" i="13"/>
  <c r="F142" i="3"/>
  <c r="D142" i="12"/>
  <c r="N142" s="1"/>
  <c r="D142" i="10"/>
  <c r="B142" i="13"/>
  <c r="F138" i="3"/>
  <c r="D138" i="12"/>
  <c r="N138" s="1"/>
  <c r="D138" i="10"/>
  <c r="B138" i="13"/>
  <c r="D134" i="10"/>
  <c r="B134" i="13"/>
  <c r="F130" i="3"/>
  <c r="D130" i="12"/>
  <c r="N130" s="1"/>
  <c r="D130" i="10"/>
  <c r="B130" i="13"/>
  <c r="F126" i="3"/>
  <c r="D126" i="12"/>
  <c r="N126" s="1"/>
  <c r="D126" i="10"/>
  <c r="B126" i="13"/>
  <c r="F122" i="3"/>
  <c r="D122" i="12"/>
  <c r="N122" s="1"/>
  <c r="D122" i="10"/>
  <c r="B122" i="13"/>
  <c r="D118" i="10"/>
  <c r="B118" i="13"/>
  <c r="F114" i="3"/>
  <c r="D114" i="12"/>
  <c r="N114" s="1"/>
  <c r="D114" i="10"/>
  <c r="B114" i="13"/>
  <c r="F110" i="3"/>
  <c r="D110" i="12"/>
  <c r="N110" s="1"/>
  <c r="D110" i="10"/>
  <c r="B110" i="13"/>
  <c r="F106" i="3"/>
  <c r="D106" i="12"/>
  <c r="N106" s="1"/>
  <c r="D106" i="10"/>
  <c r="B106" i="13"/>
  <c r="D102" i="10"/>
  <c r="B102" i="13"/>
  <c r="F98" i="3"/>
  <c r="D98" i="12"/>
  <c r="N98" s="1"/>
  <c r="F94" i="3"/>
  <c r="D94" i="12"/>
  <c r="N94" s="1"/>
  <c r="F90" i="3"/>
  <c r="D90" i="12"/>
  <c r="N90" s="1"/>
  <c r="D90" i="10"/>
  <c r="B90" i="13"/>
  <c r="D86" i="10"/>
  <c r="B86" i="13"/>
  <c r="F82" i="3"/>
  <c r="D82" i="12"/>
  <c r="N82" s="1"/>
  <c r="D82" i="10"/>
  <c r="B82" i="13"/>
  <c r="F78" i="3"/>
  <c r="D78" i="12"/>
  <c r="N78" s="1"/>
  <c r="D78" i="10"/>
  <c r="B78" i="13"/>
  <c r="F74" i="3"/>
  <c r="D74" i="12"/>
  <c r="N74" s="1"/>
  <c r="D74" i="10"/>
  <c r="B74" i="13"/>
  <c r="D70" i="10"/>
  <c r="B70" i="13"/>
  <c r="F66" i="3"/>
  <c r="D66" i="12"/>
  <c r="N66" s="1"/>
  <c r="D66" i="10"/>
  <c r="B66" i="13"/>
  <c r="F62" i="3"/>
  <c r="D62" i="12"/>
  <c r="N62" s="1"/>
  <c r="D62" i="10"/>
  <c r="B62" i="13"/>
  <c r="F58" i="3"/>
  <c r="D58" i="12"/>
  <c r="N58" s="1"/>
  <c r="D58" i="10"/>
  <c r="B58" i="13"/>
  <c r="D54" i="10"/>
  <c r="B54" i="13"/>
  <c r="D50" i="10"/>
  <c r="B50" i="13"/>
  <c r="D46" i="10"/>
  <c r="B46" i="13"/>
  <c r="D42" i="10"/>
  <c r="B42" i="13"/>
  <c r="D38" i="10"/>
  <c r="B38" i="13"/>
  <c r="E26" i="7"/>
  <c r="B26" i="13"/>
  <c r="D22" i="10"/>
  <c r="B22" i="13"/>
  <c r="D18" i="10"/>
  <c r="B18" i="13"/>
  <c r="D14" i="9"/>
  <c r="B14" i="13"/>
  <c r="E10" i="7"/>
  <c r="B10" i="13"/>
  <c r="E7" i="10"/>
  <c r="C7" s="1"/>
  <c r="D6"/>
  <c r="B6" i="13"/>
  <c r="E3" i="10"/>
  <c r="C3" s="1"/>
  <c r="C241" i="13"/>
  <c r="D2" i="12"/>
  <c r="N2" s="1"/>
  <c r="D7"/>
  <c r="N7" s="1"/>
  <c r="D8"/>
  <c r="N8" s="1"/>
  <c r="D10"/>
  <c r="N10" s="1"/>
  <c r="D11"/>
  <c r="N11" s="1"/>
  <c r="D12"/>
  <c r="N12" s="1"/>
  <c r="D14"/>
  <c r="N14" s="1"/>
  <c r="D15"/>
  <c r="N15" s="1"/>
  <c r="D16"/>
  <c r="N16" s="1"/>
  <c r="D18"/>
  <c r="N18" s="1"/>
  <c r="D20"/>
  <c r="N20" s="1"/>
  <c r="D22"/>
  <c r="N22" s="1"/>
  <c r="D23"/>
  <c r="N23" s="1"/>
  <c r="D24"/>
  <c r="N24" s="1"/>
  <c r="D26"/>
  <c r="N26" s="1"/>
  <c r="D27"/>
  <c r="N27" s="1"/>
  <c r="D28"/>
  <c r="N28" s="1"/>
  <c r="D30"/>
  <c r="N30" s="1"/>
  <c r="D31"/>
  <c r="N31" s="1"/>
  <c r="D32"/>
  <c r="N32" s="1"/>
  <c r="D34"/>
  <c r="N34" s="1"/>
  <c r="D36"/>
  <c r="N36" s="1"/>
  <c r="D39"/>
  <c r="N39" s="1"/>
  <c r="D40"/>
  <c r="N40" s="1"/>
  <c r="D42"/>
  <c r="N42" s="1"/>
  <c r="D43"/>
  <c r="N43" s="1"/>
  <c r="D44"/>
  <c r="N44" s="1"/>
  <c r="D46"/>
  <c r="N46" s="1"/>
  <c r="D47"/>
  <c r="N47" s="1"/>
  <c r="D48"/>
  <c r="N48" s="1"/>
  <c r="D50"/>
  <c r="N50" s="1"/>
  <c r="D52"/>
  <c r="N52" s="1"/>
  <c r="B7" i="13"/>
  <c r="B34"/>
  <c r="B48"/>
  <c r="B91"/>
  <c r="C119"/>
  <c r="B162"/>
  <c r="F246" i="3"/>
  <c r="F214"/>
  <c r="F182"/>
  <c r="F150"/>
  <c r="F118"/>
  <c r="F86"/>
  <c r="F54"/>
  <c r="C12" i="13"/>
  <c r="C16"/>
  <c r="C20"/>
  <c r="C24"/>
  <c r="C28"/>
  <c r="C32"/>
  <c r="C36"/>
  <c r="C40"/>
  <c r="C44"/>
  <c r="C48"/>
  <c r="C52"/>
  <c r="C56"/>
  <c r="C60"/>
  <c r="C64"/>
  <c r="C68"/>
  <c r="C72"/>
  <c r="C76"/>
  <c r="C80"/>
  <c r="C84"/>
  <c r="C88"/>
  <c r="C92"/>
  <c r="C96"/>
  <c r="C100"/>
  <c r="C104"/>
  <c r="C108"/>
  <c r="C112"/>
  <c r="C116"/>
  <c r="C120"/>
  <c r="C124"/>
  <c r="C128"/>
  <c r="C132"/>
  <c r="C136"/>
  <c r="C140"/>
  <c r="C144"/>
  <c r="C148"/>
  <c r="C152"/>
  <c r="C156"/>
  <c r="C160"/>
  <c r="C164"/>
  <c r="C168"/>
  <c r="C172"/>
  <c r="C176"/>
  <c r="C180"/>
  <c r="C184"/>
  <c r="C188"/>
  <c r="C192"/>
  <c r="C196"/>
  <c r="C200"/>
  <c r="C204"/>
  <c r="C208"/>
  <c r="C212"/>
  <c r="C216"/>
  <c r="C220"/>
  <c r="C224"/>
  <c r="C228"/>
  <c r="C249"/>
  <c r="C13"/>
  <c r="C17"/>
  <c r="C21"/>
  <c r="C29"/>
  <c r="C33"/>
  <c r="C37"/>
  <c r="C41"/>
  <c r="C45"/>
  <c r="C49"/>
  <c r="C57"/>
  <c r="C61"/>
  <c r="C65"/>
  <c r="C69"/>
  <c r="C73"/>
  <c r="C77"/>
  <c r="C81"/>
  <c r="C89"/>
  <c r="C93"/>
  <c r="C97"/>
  <c r="C101"/>
  <c r="C105"/>
  <c r="C109"/>
  <c r="C121"/>
  <c r="C125"/>
  <c r="C129"/>
  <c r="C133"/>
  <c r="C141"/>
  <c r="C145"/>
  <c r="C149"/>
  <c r="C153"/>
  <c r="C157"/>
  <c r="C169"/>
  <c r="C173"/>
  <c r="C177"/>
  <c r="C181"/>
  <c r="C185"/>
  <c r="C193"/>
  <c r="C197"/>
  <c r="C201"/>
  <c r="C205"/>
  <c r="C209"/>
  <c r="C213"/>
  <c r="C225"/>
  <c r="C229"/>
  <c r="C232"/>
  <c r="C236"/>
  <c r="C239"/>
  <c r="C243"/>
  <c r="C246"/>
  <c r="C250"/>
  <c r="C253"/>
  <c r="C248"/>
  <c r="C14"/>
  <c r="C18"/>
  <c r="C22"/>
  <c r="C26"/>
  <c r="C30"/>
  <c r="C34"/>
  <c r="C38"/>
  <c r="C42"/>
  <c r="C50"/>
  <c r="C54"/>
  <c r="C58"/>
  <c r="C62"/>
  <c r="C66"/>
  <c r="C70"/>
  <c r="C74"/>
  <c r="C78"/>
  <c r="C82"/>
  <c r="C86"/>
  <c r="C90"/>
  <c r="C94"/>
  <c r="C98"/>
  <c r="C102"/>
  <c r="C106"/>
  <c r="C110"/>
  <c r="C114"/>
  <c r="C118"/>
  <c r="C122"/>
  <c r="C126"/>
  <c r="C130"/>
  <c r="C134"/>
  <c r="C138"/>
  <c r="C142"/>
  <c r="C146"/>
  <c r="C150"/>
  <c r="C154"/>
  <c r="C158"/>
  <c r="C162"/>
  <c r="C166"/>
  <c r="C170"/>
  <c r="C174"/>
  <c r="C178"/>
  <c r="C182"/>
  <c r="C186"/>
  <c r="C190"/>
  <c r="C194"/>
  <c r="C198"/>
  <c r="C202"/>
  <c r="C206"/>
  <c r="C210"/>
  <c r="C214"/>
  <c r="C218"/>
  <c r="C222"/>
  <c r="C226"/>
  <c r="C230"/>
  <c r="C233"/>
  <c r="C237"/>
  <c r="C240"/>
  <c r="C244"/>
  <c r="C247"/>
  <c r="C251"/>
  <c r="C254"/>
  <c r="C231"/>
  <c r="C238"/>
  <c r="C252"/>
  <c r="B236" i="7"/>
  <c r="B84"/>
  <c r="B115" i="8"/>
  <c r="D13" i="10"/>
  <c r="B192" i="7"/>
  <c r="B160"/>
  <c r="B127" i="8"/>
  <c r="B212" i="7"/>
  <c r="B232"/>
  <c r="B239" i="8"/>
  <c r="B228" i="7"/>
  <c r="B208"/>
  <c r="B176"/>
  <c r="E151"/>
  <c r="B140"/>
  <c r="B12"/>
  <c r="B183" i="8"/>
  <c r="B195" i="7"/>
  <c r="D14" i="10"/>
  <c r="B252" i="7"/>
  <c r="B216"/>
  <c r="B203"/>
  <c r="B188"/>
  <c r="E135"/>
  <c r="B108"/>
  <c r="E59" i="9"/>
  <c r="D252" i="6"/>
  <c r="H252" s="1"/>
  <c r="F252" i="7"/>
  <c r="D240" i="9"/>
  <c r="D240" i="10"/>
  <c r="B240" i="8"/>
  <c r="D236" i="6"/>
  <c r="H236" s="1"/>
  <c r="F236" i="7"/>
  <c r="D236" i="9"/>
  <c r="D236" i="10"/>
  <c r="E236" i="7"/>
  <c r="D232" i="9"/>
  <c r="D232" i="10"/>
  <c r="E232" i="7"/>
  <c r="B230" i="6"/>
  <c r="E230" i="9"/>
  <c r="D212"/>
  <c r="D212" i="10"/>
  <c r="E212" i="7"/>
  <c r="D208" i="9"/>
  <c r="D208" i="10"/>
  <c r="B208" i="8"/>
  <c r="E208" i="7"/>
  <c r="D204" i="6"/>
  <c r="H204" s="1"/>
  <c r="F204" i="7"/>
  <c r="D204" i="9"/>
  <c r="D204" i="10"/>
  <c r="E204" i="7"/>
  <c r="D200" i="9"/>
  <c r="D200" i="10"/>
  <c r="B200" i="8"/>
  <c r="E200" i="7"/>
  <c r="D196" i="6"/>
  <c r="H196" s="1"/>
  <c r="F196" i="7"/>
  <c r="B196" i="8"/>
  <c r="D196" i="10"/>
  <c r="D192" i="9"/>
  <c r="D192" i="10"/>
  <c r="E192" i="7"/>
  <c r="B192" i="8"/>
  <c r="D188" i="6"/>
  <c r="H188" s="1"/>
  <c r="F188" i="7"/>
  <c r="D188" i="9"/>
  <c r="D188" i="10"/>
  <c r="E188" i="7"/>
  <c r="D184" i="9"/>
  <c r="D184" i="10"/>
  <c r="B184" i="8"/>
  <c r="D180" i="6"/>
  <c r="H180" s="1"/>
  <c r="F180" i="7"/>
  <c r="B180" i="8"/>
  <c r="D180" i="10"/>
  <c r="B177" i="3"/>
  <c r="B177" i="7"/>
  <c r="D176" i="10"/>
  <c r="B176" i="8"/>
  <c r="B173" i="3"/>
  <c r="B173" i="7"/>
  <c r="B172" i="8"/>
  <c r="D172" i="10"/>
  <c r="D168"/>
  <c r="B168" i="8"/>
  <c r="D164" i="6"/>
  <c r="H164" s="1"/>
  <c r="F164" i="7"/>
  <c r="B164" i="8"/>
  <c r="D164" i="10"/>
  <c r="B161" i="3"/>
  <c r="B161" i="7"/>
  <c r="D160" i="10"/>
  <c r="B160" i="8"/>
  <c r="D156" i="6"/>
  <c r="H156" s="1"/>
  <c r="F156" i="7"/>
  <c r="B156" i="8"/>
  <c r="D156" i="10"/>
  <c r="D148" i="6"/>
  <c r="H148" s="1"/>
  <c r="F148" i="7"/>
  <c r="B145" i="3"/>
  <c r="B145" i="7"/>
  <c r="B141" i="3"/>
  <c r="B141" i="7"/>
  <c r="D140" i="6"/>
  <c r="H140" s="1"/>
  <c r="F140" i="7"/>
  <c r="D140" i="10"/>
  <c r="B140" i="8"/>
  <c r="B136"/>
  <c r="D136" i="10"/>
  <c r="D132" i="6"/>
  <c r="H132" s="1"/>
  <c r="F132" i="7"/>
  <c r="B129" i="3"/>
  <c r="B129" i="7"/>
  <c r="D124" i="6"/>
  <c r="H124" s="1"/>
  <c r="F124" i="7"/>
  <c r="B121" i="3"/>
  <c r="B121" i="7"/>
  <c r="D120" i="10"/>
  <c r="B120" i="8"/>
  <c r="B113" i="3"/>
  <c r="B113" i="7"/>
  <c r="D108" i="6"/>
  <c r="H108" s="1"/>
  <c r="F108" i="7"/>
  <c r="D108" i="10"/>
  <c r="B108" i="8"/>
  <c r="B105" i="3"/>
  <c r="B105" i="7"/>
  <c r="B104" i="8"/>
  <c r="D104" i="10"/>
  <c r="D100" i="6"/>
  <c r="H100" s="1"/>
  <c r="F100" i="7"/>
  <c r="B97" i="3"/>
  <c r="B97" i="7"/>
  <c r="D92" i="6"/>
  <c r="H92" s="1"/>
  <c r="F92" i="7"/>
  <c r="B89" i="3"/>
  <c r="B89" i="7"/>
  <c r="D88" i="10"/>
  <c r="B88" i="8"/>
  <c r="D84" i="6"/>
  <c r="H84" s="1"/>
  <c r="F84" i="7"/>
  <c r="B81" i="3"/>
  <c r="B81" i="7"/>
  <c r="D76" i="6"/>
  <c r="H76" s="1"/>
  <c r="F76" i="7"/>
  <c r="D76" i="10"/>
  <c r="B76" i="8"/>
  <c r="B73" i="3"/>
  <c r="B73" i="7"/>
  <c r="B72" i="8"/>
  <c r="D72" i="10"/>
  <c r="D68" i="6"/>
  <c r="H68" s="1"/>
  <c r="F68" i="7"/>
  <c r="D60" i="6"/>
  <c r="H60" s="1"/>
  <c r="F60" i="7"/>
  <c r="B57" i="3"/>
  <c r="B57" i="7"/>
  <c r="D52" i="6"/>
  <c r="H52" s="1"/>
  <c r="F52" i="7"/>
  <c r="B52" i="8"/>
  <c r="D52" i="10"/>
  <c r="D44" i="6"/>
  <c r="H44" s="1"/>
  <c r="F44" i="7"/>
  <c r="D44" i="10"/>
  <c r="B44" i="8"/>
  <c r="B41" i="3"/>
  <c r="B41" i="7"/>
  <c r="D36" i="6"/>
  <c r="H36" s="1"/>
  <c r="F36" i="7"/>
  <c r="B36" i="8"/>
  <c r="D36" i="10"/>
  <c r="D28" i="6"/>
  <c r="H28" s="1"/>
  <c r="F28" i="7"/>
  <c r="D28" i="10"/>
  <c r="B28" i="8"/>
  <c r="B25" i="3"/>
  <c r="B25" i="7"/>
  <c r="D20" i="6"/>
  <c r="H20" s="1"/>
  <c r="F20" i="7"/>
  <c r="B20" i="8"/>
  <c r="D20" i="10"/>
  <c r="B17" i="3"/>
  <c r="B17" i="7"/>
  <c r="D12" i="10"/>
  <c r="B12" i="8"/>
  <c r="D4" i="6"/>
  <c r="H4" s="1"/>
  <c r="F4" i="7"/>
  <c r="B4" i="8"/>
  <c r="D4" i="10"/>
  <c r="B65" i="7"/>
  <c r="B33"/>
  <c r="B9"/>
  <c r="F172"/>
  <c r="E240"/>
  <c r="E196"/>
  <c r="B174"/>
  <c r="F220"/>
  <c r="F12"/>
  <c r="E246" i="9"/>
  <c r="E217" i="7"/>
  <c r="E184"/>
  <c r="E93"/>
  <c r="B49"/>
  <c r="F61"/>
  <c r="B152" i="8"/>
  <c r="B252" i="4"/>
  <c r="D252" i="10"/>
  <c r="D252" i="9"/>
  <c r="E252" i="7"/>
  <c r="B250" i="6"/>
  <c r="E250" i="9"/>
  <c r="D248"/>
  <c r="D248" i="10"/>
  <c r="B248" i="8"/>
  <c r="D244" i="6"/>
  <c r="H244" s="1"/>
  <c r="F244" i="7"/>
  <c r="D244" i="9"/>
  <c r="D244" i="10"/>
  <c r="D228" i="6"/>
  <c r="H228" s="1"/>
  <c r="F228" i="7"/>
  <c r="D228" i="9"/>
  <c r="D228" i="10"/>
  <c r="E228" i="7"/>
  <c r="D224" i="9"/>
  <c r="D224" i="10"/>
  <c r="B224" i="8"/>
  <c r="D220" i="9"/>
  <c r="D220" i="10"/>
  <c r="D216" i="9"/>
  <c r="D216" i="10"/>
  <c r="B216" i="8"/>
  <c r="E216" i="7"/>
  <c r="B214" i="6"/>
  <c r="E214" i="9"/>
  <c r="D212" i="6"/>
  <c r="H212" s="1"/>
  <c r="F212" i="7"/>
  <c r="D253" i="6"/>
  <c r="H253" s="1"/>
  <c r="F253" i="7"/>
  <c r="D241" i="10"/>
  <c r="E241" i="7"/>
  <c r="D237" i="6"/>
  <c r="H237" s="1"/>
  <c r="F237" i="7"/>
  <c r="D209" i="10"/>
  <c r="E209" i="7"/>
  <c r="D189" i="6"/>
  <c r="H189" s="1"/>
  <c r="F189" i="7"/>
  <c r="B187" i="6"/>
  <c r="E187" i="9"/>
  <c r="D185" i="10"/>
  <c r="E185" i="7"/>
  <c r="D173" i="6"/>
  <c r="H173" s="1"/>
  <c r="F173" i="7"/>
  <c r="B155" i="6"/>
  <c r="F155" s="1"/>
  <c r="E155" i="9"/>
  <c r="E137" i="7"/>
  <c r="D137" i="10"/>
  <c r="D125" i="6"/>
  <c r="H125" s="1"/>
  <c r="F125" i="7"/>
  <c r="D109" i="6"/>
  <c r="H109" s="1"/>
  <c r="F109" i="7"/>
  <c r="D45" i="6"/>
  <c r="H45" s="1"/>
  <c r="F45" i="7"/>
  <c r="B27" i="6"/>
  <c r="G27" s="1"/>
  <c r="E27" i="9"/>
  <c r="E248" i="7"/>
  <c r="E220"/>
  <c r="B178"/>
  <c r="B157"/>
  <c r="F116"/>
  <c r="B232" i="8"/>
  <c r="D125" i="10"/>
  <c r="D61"/>
  <c r="D29"/>
  <c r="D255"/>
  <c r="B255" i="8"/>
  <c r="D247" i="9"/>
  <c r="D247" i="10"/>
  <c r="B247" i="8"/>
  <c r="D235" i="9"/>
  <c r="D235" i="10"/>
  <c r="D231" i="9"/>
  <c r="D231" i="10"/>
  <c r="B248" i="7"/>
  <c r="B244"/>
  <c r="B240"/>
  <c r="B235"/>
  <c r="B227"/>
  <c r="B224"/>
  <c r="B220"/>
  <c r="B196"/>
  <c r="B184"/>
  <c r="B156"/>
  <c r="E139"/>
  <c r="B116"/>
  <c r="B92"/>
  <c r="B20"/>
  <c r="B231" i="8"/>
  <c r="B63"/>
  <c r="D234" i="10"/>
  <c r="D154"/>
  <c r="D26"/>
  <c r="D10"/>
  <c r="D2"/>
  <c r="D219" i="9"/>
  <c r="D219" i="10"/>
  <c r="D215" i="9"/>
  <c r="D215" i="10"/>
  <c r="D207" i="9"/>
  <c r="B207" i="8"/>
  <c r="D207" i="10"/>
  <c r="D203" i="9"/>
  <c r="D203" i="10"/>
  <c r="D199" i="9"/>
  <c r="B199" i="8"/>
  <c r="D199" i="10"/>
  <c r="D191" i="9"/>
  <c r="D191" i="10"/>
  <c r="B191" i="8"/>
  <c r="D187" i="9"/>
  <c r="D187" i="10"/>
  <c r="D179" i="9"/>
  <c r="D179" i="10"/>
  <c r="D175" i="9"/>
  <c r="D175" i="10"/>
  <c r="D171" i="9"/>
  <c r="D171" i="10"/>
  <c r="B167" i="8"/>
  <c r="D167" i="10"/>
  <c r="D163" i="9"/>
  <c r="D163" i="10"/>
  <c r="D159" i="9"/>
  <c r="D159" i="10"/>
  <c r="B159" i="8"/>
  <c r="D155" i="9"/>
  <c r="D155" i="10"/>
  <c r="E155" i="7"/>
  <c r="D147" i="9"/>
  <c r="D147" i="10"/>
  <c r="B147" i="8"/>
  <c r="B144" i="3"/>
  <c r="B144" i="7"/>
  <c r="D143" i="9"/>
  <c r="D143" i="10"/>
  <c r="B95" i="8"/>
  <c r="D95" i="10"/>
  <c r="D83"/>
  <c r="B83" i="8"/>
  <c r="B76" i="3"/>
  <c r="B76" i="7"/>
  <c r="B68" i="3"/>
  <c r="B68" i="7"/>
  <c r="B60" i="3"/>
  <c r="B60" i="7"/>
  <c r="B52" i="3"/>
  <c r="B52" i="7"/>
  <c r="B44" i="3"/>
  <c r="B44" i="7"/>
  <c r="B36" i="3"/>
  <c r="B36" i="7"/>
  <c r="B28" i="3"/>
  <c r="B28" i="7"/>
  <c r="B4" i="3"/>
  <c r="B4" i="7"/>
  <c r="B204"/>
  <c r="B200"/>
  <c r="B172"/>
  <c r="B124"/>
  <c r="B100"/>
  <c r="E2"/>
  <c r="B223" i="8"/>
  <c r="B2" i="6"/>
  <c r="F2" s="1"/>
  <c r="E2" i="9"/>
  <c r="B255" i="6"/>
  <c r="E255" i="9"/>
  <c r="B254" i="3"/>
  <c r="B254" i="7"/>
  <c r="E253" i="3"/>
  <c r="B253" i="8"/>
  <c r="D253" i="9"/>
  <c r="E253" i="7"/>
  <c r="B251" i="6"/>
  <c r="E251" i="9"/>
  <c r="B250" i="3"/>
  <c r="B250" i="7"/>
  <c r="D249" i="6"/>
  <c r="H249" s="1"/>
  <c r="F249" i="7"/>
  <c r="B249" i="8"/>
  <c r="D249" i="9"/>
  <c r="B247" i="6"/>
  <c r="E247" i="9"/>
  <c r="B246" i="3"/>
  <c r="B246" i="7"/>
  <c r="D245" i="6"/>
  <c r="H245" s="1"/>
  <c r="F245" i="7"/>
  <c r="D245" i="9"/>
  <c r="B245" i="8"/>
  <c r="E245" i="7"/>
  <c r="B243" i="6"/>
  <c r="E243" i="9"/>
  <c r="B242" i="3"/>
  <c r="B242" i="7"/>
  <c r="D241" i="6"/>
  <c r="H241" s="1"/>
  <c r="F241" i="7"/>
  <c r="E241" i="3"/>
  <c r="B241" i="8"/>
  <c r="D241" i="9"/>
  <c r="B239" i="6"/>
  <c r="E239" i="9"/>
  <c r="B238" i="3"/>
  <c r="B238" i="7"/>
  <c r="E237" i="3"/>
  <c r="D237" i="9"/>
  <c r="B237" i="8"/>
  <c r="E237" i="7"/>
  <c r="B235" i="6"/>
  <c r="E235" i="9"/>
  <c r="B234" i="3"/>
  <c r="B234" i="7"/>
  <c r="D233" i="6"/>
  <c r="H233" s="1"/>
  <c r="F233" i="7"/>
  <c r="B233" i="8"/>
  <c r="D233" i="9"/>
  <c r="B231" i="6"/>
  <c r="E231" i="9"/>
  <c r="B230" i="3"/>
  <c r="B230" i="7"/>
  <c r="D229" i="6"/>
  <c r="H229" s="1"/>
  <c r="F229" i="7"/>
  <c r="D229" i="9"/>
  <c r="B229" i="8"/>
  <c r="E229" i="7"/>
  <c r="B227" i="6"/>
  <c r="E227" i="9"/>
  <c r="B226" i="3"/>
  <c r="B226" i="7"/>
  <c r="D225" i="6"/>
  <c r="H225" s="1"/>
  <c r="F225" i="7"/>
  <c r="E225" i="3"/>
  <c r="B225" i="8"/>
  <c r="D225" i="9"/>
  <c r="B223" i="6"/>
  <c r="E223" i="9"/>
  <c r="B222" i="3"/>
  <c r="B222" i="7"/>
  <c r="E221" i="3"/>
  <c r="D221" i="9"/>
  <c r="B221" i="8"/>
  <c r="E221" i="7"/>
  <c r="B219" i="6"/>
  <c r="E219" i="9"/>
  <c r="B218" i="3"/>
  <c r="B218" i="7"/>
  <c r="D217" i="6"/>
  <c r="H217" s="1"/>
  <c r="F217" i="7"/>
  <c r="B217" i="8"/>
  <c r="D217" i="9"/>
  <c r="B215" i="6"/>
  <c r="E215" i="9"/>
  <c r="B214" i="3"/>
  <c r="B214" i="7"/>
  <c r="D213" i="6"/>
  <c r="H213" s="1"/>
  <c r="F213" i="7"/>
  <c r="D213" i="9"/>
  <c r="B213" i="8"/>
  <c r="E213" i="7"/>
  <c r="B211" i="6"/>
  <c r="E211" i="9"/>
  <c r="B210" i="3"/>
  <c r="B210" i="7"/>
  <c r="D209" i="6"/>
  <c r="H209" s="1"/>
  <c r="F209" i="7"/>
  <c r="B209" i="8"/>
  <c r="D209" i="9"/>
  <c r="B206" i="3"/>
  <c r="B206" i="7"/>
  <c r="B205" i="5"/>
  <c r="D205" i="9"/>
  <c r="B205" i="8"/>
  <c r="E205" i="7"/>
  <c r="B203" i="6"/>
  <c r="E203" i="9"/>
  <c r="B202" i="3"/>
  <c r="B202" i="7"/>
  <c r="D201" i="6"/>
  <c r="H201" s="1"/>
  <c r="F201" i="7"/>
  <c r="B201" i="8"/>
  <c r="D201" i="9"/>
  <c r="B199" i="6"/>
  <c r="E199" i="9"/>
  <c r="B198" i="3"/>
  <c r="B198" i="7"/>
  <c r="D197" i="6"/>
  <c r="H197" s="1"/>
  <c r="F197" i="7"/>
  <c r="D197" i="9"/>
  <c r="B197" i="8"/>
  <c r="E197" i="7"/>
  <c r="B195" i="6"/>
  <c r="E195" i="9"/>
  <c r="B194" i="3"/>
  <c r="B194" i="7"/>
  <c r="D193" i="6"/>
  <c r="H193" s="1"/>
  <c r="F193" i="7"/>
  <c r="D193" i="9"/>
  <c r="B193" i="8"/>
  <c r="B191" i="6"/>
  <c r="E191" i="9"/>
  <c r="B190" i="3"/>
  <c r="B190" i="7"/>
  <c r="D189" i="9"/>
  <c r="B189" i="8"/>
  <c r="E189" i="7"/>
  <c r="B186" i="3"/>
  <c r="B186" i="7"/>
  <c r="D185" i="6"/>
  <c r="H185" s="1"/>
  <c r="F185" i="7"/>
  <c r="D185" i="9"/>
  <c r="B185" i="8"/>
  <c r="B183" i="6"/>
  <c r="E183" i="9"/>
  <c r="B182" i="3"/>
  <c r="B182" i="7"/>
  <c r="D181" i="6"/>
  <c r="H181" s="1"/>
  <c r="F181" i="7"/>
  <c r="D181" i="9"/>
  <c r="B181" i="8"/>
  <c r="E181" i="7"/>
  <c r="B179" i="6"/>
  <c r="E179" i="9"/>
  <c r="D177" i="6"/>
  <c r="H177" s="1"/>
  <c r="F177" i="7"/>
  <c r="D177" i="9"/>
  <c r="B177" i="8"/>
  <c r="E177" i="7"/>
  <c r="B175" i="6"/>
  <c r="E175" i="9"/>
  <c r="D173"/>
  <c r="B173" i="8"/>
  <c r="E173" i="7"/>
  <c r="B171" i="6"/>
  <c r="E171" i="9"/>
  <c r="B170" i="3"/>
  <c r="B170" i="7"/>
  <c r="D169" i="6"/>
  <c r="H169" s="1"/>
  <c r="F169" i="7"/>
  <c r="D169" i="9"/>
  <c r="B169" i="8"/>
  <c r="B167" i="6"/>
  <c r="E167" i="9"/>
  <c r="B166" i="3"/>
  <c r="B166" i="7"/>
  <c r="D165" i="6"/>
  <c r="H165" s="1"/>
  <c r="F165" i="7"/>
  <c r="D165" i="9"/>
  <c r="B165" i="8"/>
  <c r="B163" i="6"/>
  <c r="F163" s="1"/>
  <c r="E163" i="9"/>
  <c r="B162" i="3"/>
  <c r="B162" i="7"/>
  <c r="D161" i="6"/>
  <c r="H161" s="1"/>
  <c r="F161" i="7"/>
  <c r="D161" i="9"/>
  <c r="B161" i="8"/>
  <c r="E161" i="7"/>
  <c r="B159" i="6"/>
  <c r="F159" s="1"/>
  <c r="E159" i="9"/>
  <c r="B158" i="3"/>
  <c r="B158" i="7"/>
  <c r="D157" i="9"/>
  <c r="B157" i="8"/>
  <c r="E157" i="7"/>
  <c r="B154" i="3"/>
  <c r="B154" i="7"/>
  <c r="D153" i="6"/>
  <c r="H153" s="1"/>
  <c r="F153" i="7"/>
  <c r="D153" i="9"/>
  <c r="B153" i="8"/>
  <c r="E153" i="7"/>
  <c r="B151" i="6"/>
  <c r="G151" s="1"/>
  <c r="E151" i="9"/>
  <c r="B150" i="3"/>
  <c r="B150" i="7"/>
  <c r="D149" i="6"/>
  <c r="H149" s="1"/>
  <c r="F149" i="7"/>
  <c r="D149" i="9"/>
  <c r="B149" i="8"/>
  <c r="E149" i="7"/>
  <c r="B147" i="6"/>
  <c r="G147" s="1"/>
  <c r="E147" i="9"/>
  <c r="D145" i="6"/>
  <c r="H145" s="1"/>
  <c r="F145" i="7"/>
  <c r="D145" i="9"/>
  <c r="E145" i="7"/>
  <c r="B145" i="8"/>
  <c r="B143" i="6"/>
  <c r="G143" s="1"/>
  <c r="E143" i="9"/>
  <c r="D141"/>
  <c r="B141" i="8"/>
  <c r="E141" i="7"/>
  <c r="B139" i="6"/>
  <c r="F139" s="1"/>
  <c r="E139" i="9"/>
  <c r="B138" i="3"/>
  <c r="B138" i="7"/>
  <c r="D137" i="6"/>
  <c r="H137" s="1"/>
  <c r="F137" i="7"/>
  <c r="D137" i="9"/>
  <c r="B137" i="8"/>
  <c r="B135" i="6"/>
  <c r="G135" s="1"/>
  <c r="E135" i="9"/>
  <c r="B134" i="3"/>
  <c r="B134" i="7"/>
  <c r="D133" i="6"/>
  <c r="H133" s="1"/>
  <c r="F133" i="7"/>
  <c r="D133" i="9"/>
  <c r="B133" i="8"/>
  <c r="E133" i="7"/>
  <c r="B131" i="6"/>
  <c r="G131" s="1"/>
  <c r="E131" i="9"/>
  <c r="B130" i="3"/>
  <c r="B130" i="7"/>
  <c r="D129" i="6"/>
  <c r="H129" s="1"/>
  <c r="F129" i="7"/>
  <c r="D129" i="9"/>
  <c r="E129" i="7"/>
  <c r="B129" i="8"/>
  <c r="B127" i="6"/>
  <c r="F127" s="1"/>
  <c r="E127" i="9"/>
  <c r="B126" i="3"/>
  <c r="B126" i="7"/>
  <c r="D125" i="9"/>
  <c r="B125" i="8"/>
  <c r="B122" i="3"/>
  <c r="B122" i="7"/>
  <c r="D121" i="6"/>
  <c r="H121" s="1"/>
  <c r="F121" i="7"/>
  <c r="D121" i="9"/>
  <c r="B121" i="8"/>
  <c r="E121" i="7"/>
  <c r="B119" i="6"/>
  <c r="G119" s="1"/>
  <c r="E119" i="9"/>
  <c r="B118" i="3"/>
  <c r="B118" i="7"/>
  <c r="D117" i="6"/>
  <c r="H117" s="1"/>
  <c r="F117" i="7"/>
  <c r="D117" i="9"/>
  <c r="B117" i="8"/>
  <c r="E117" i="7"/>
  <c r="B115" i="6"/>
  <c r="G115" s="1"/>
  <c r="E115" i="9"/>
  <c r="B114" i="3"/>
  <c r="B114" i="7"/>
  <c r="D113" i="6"/>
  <c r="H113" s="1"/>
  <c r="F113" i="7"/>
  <c r="D113" i="9"/>
  <c r="E113" i="7"/>
  <c r="B113" i="8"/>
  <c r="B111" i="6"/>
  <c r="G111" s="1"/>
  <c r="E111" i="9"/>
  <c r="B110" i="3"/>
  <c r="B110" i="7"/>
  <c r="D109" i="9"/>
  <c r="B109" i="8"/>
  <c r="B107" i="6"/>
  <c r="G107" s="1"/>
  <c r="E107" i="9"/>
  <c r="B106" i="3"/>
  <c r="B106" i="7"/>
  <c r="D105" i="6"/>
  <c r="H105" s="1"/>
  <c r="F105" i="7"/>
  <c r="D105" i="9"/>
  <c r="B105" i="8"/>
  <c r="E105" i="7"/>
  <c r="B103" i="6"/>
  <c r="G103" s="1"/>
  <c r="E103" i="9"/>
  <c r="B102" i="3"/>
  <c r="B102" i="7"/>
  <c r="D101" i="6"/>
  <c r="H101" s="1"/>
  <c r="F101" i="7"/>
  <c r="D101" i="9"/>
  <c r="B101" i="8"/>
  <c r="E101" i="7"/>
  <c r="B99" i="6"/>
  <c r="F99" s="1"/>
  <c r="E99" i="9"/>
  <c r="B98" i="3"/>
  <c r="B98" i="7"/>
  <c r="D97" i="6"/>
  <c r="H97" s="1"/>
  <c r="F97" i="7"/>
  <c r="D97" i="9"/>
  <c r="E97" i="7"/>
  <c r="B97" i="8"/>
  <c r="B95" i="6"/>
  <c r="G95" s="1"/>
  <c r="E95" i="9"/>
  <c r="B94" i="3"/>
  <c r="B94" i="7"/>
  <c r="D93" i="9"/>
  <c r="B93" i="8"/>
  <c r="B90" i="3"/>
  <c r="B90" i="7"/>
  <c r="D89" i="6"/>
  <c r="H89" s="1"/>
  <c r="F89" i="7"/>
  <c r="D89" i="9"/>
  <c r="B89" i="8"/>
  <c r="E89" i="7"/>
  <c r="B87" i="6"/>
  <c r="G87" s="1"/>
  <c r="E87" i="9"/>
  <c r="B86" i="3"/>
  <c r="B86" i="7"/>
  <c r="D85" i="6"/>
  <c r="H85" s="1"/>
  <c r="F85" i="7"/>
  <c r="D85" i="9"/>
  <c r="B85" i="8"/>
  <c r="E85" i="7"/>
  <c r="B83" i="6"/>
  <c r="G83" s="1"/>
  <c r="E83" i="9"/>
  <c r="B82" i="3"/>
  <c r="B82" i="7"/>
  <c r="D81" i="6"/>
  <c r="H81" s="1"/>
  <c r="F81" i="7"/>
  <c r="B81" i="5"/>
  <c r="D81" i="9"/>
  <c r="E81" i="7"/>
  <c r="B81" i="8"/>
  <c r="B79" i="6"/>
  <c r="G79" s="1"/>
  <c r="E79" i="9"/>
  <c r="B78" i="3"/>
  <c r="B78" i="7"/>
  <c r="B77" i="5"/>
  <c r="D77" i="9"/>
  <c r="B77" i="8"/>
  <c r="B75" i="6"/>
  <c r="G75" s="1"/>
  <c r="E75" i="9"/>
  <c r="B74" i="3"/>
  <c r="B74" i="7"/>
  <c r="D73" i="6"/>
  <c r="H73" s="1"/>
  <c r="F73" i="7"/>
  <c r="D73" i="9"/>
  <c r="B73" i="8"/>
  <c r="E73" i="7"/>
  <c r="B71" i="6"/>
  <c r="F71" s="1"/>
  <c r="E71" i="9"/>
  <c r="B70" i="3"/>
  <c r="B70" i="7"/>
  <c r="D69" i="6"/>
  <c r="H69" s="1"/>
  <c r="F69" i="7"/>
  <c r="D69" i="9"/>
  <c r="B69" i="8"/>
  <c r="E69" i="7"/>
  <c r="B67" i="6"/>
  <c r="G67" s="1"/>
  <c r="E67" i="9"/>
  <c r="B66" i="3"/>
  <c r="B66" i="7"/>
  <c r="D65" i="6"/>
  <c r="H65" s="1"/>
  <c r="F65" i="7"/>
  <c r="D65" i="9"/>
  <c r="E65" i="7"/>
  <c r="B65" i="8"/>
  <c r="B63" i="6"/>
  <c r="F63" s="1"/>
  <c r="E63" i="9"/>
  <c r="B62" i="3"/>
  <c r="B62" i="7"/>
  <c r="D61" i="9"/>
  <c r="B61" i="8"/>
  <c r="B58" i="3"/>
  <c r="B58" i="7"/>
  <c r="D57" i="6"/>
  <c r="H57" s="1"/>
  <c r="F57" i="7"/>
  <c r="D57" i="9"/>
  <c r="B57" i="8"/>
  <c r="E57" i="7"/>
  <c r="B55" i="6"/>
  <c r="F55" s="1"/>
  <c r="E55" i="9"/>
  <c r="B54" i="3"/>
  <c r="B54" i="7"/>
  <c r="D53" i="6"/>
  <c r="H53" s="1"/>
  <c r="F53" i="7"/>
  <c r="D53" i="9"/>
  <c r="E53" i="7"/>
  <c r="B53" i="8"/>
  <c r="B51" i="6"/>
  <c r="F51" s="1"/>
  <c r="E51" i="9"/>
  <c r="B50" i="3"/>
  <c r="B50" i="7"/>
  <c r="D49" i="6"/>
  <c r="H49" s="1"/>
  <c r="F49" i="7"/>
  <c r="D49" i="9"/>
  <c r="B49" i="8"/>
  <c r="E49" i="7"/>
  <c r="B47" i="6"/>
  <c r="G47" s="1"/>
  <c r="E47" i="9"/>
  <c r="B46" i="3"/>
  <c r="B46" i="7"/>
  <c r="D45" i="9"/>
  <c r="B45" i="8"/>
  <c r="B43" i="6"/>
  <c r="F43" s="1"/>
  <c r="E43" i="9"/>
  <c r="B42" i="3"/>
  <c r="B42" i="7"/>
  <c r="D41" i="6"/>
  <c r="H41" s="1"/>
  <c r="F41" i="7"/>
  <c r="D41" i="9"/>
  <c r="B41" i="8"/>
  <c r="E41" i="7"/>
  <c r="B39" i="6"/>
  <c r="F39" s="1"/>
  <c r="E39" i="9"/>
  <c r="B38" i="3"/>
  <c r="B38" i="7"/>
  <c r="D37" i="6"/>
  <c r="H37" s="1"/>
  <c r="F37" i="7"/>
  <c r="D37" i="9"/>
  <c r="E37" i="7"/>
  <c r="B37" i="8"/>
  <c r="B35" i="6"/>
  <c r="G35" s="1"/>
  <c r="E35" i="9"/>
  <c r="B34" i="3"/>
  <c r="B34" i="7"/>
  <c r="D33" i="6"/>
  <c r="H33" s="1"/>
  <c r="F33" i="7"/>
  <c r="D33" i="9"/>
  <c r="B33" i="8"/>
  <c r="E33" i="7"/>
  <c r="B31" i="6"/>
  <c r="F31" s="1"/>
  <c r="E31" i="9"/>
  <c r="B30" i="3"/>
  <c r="B30" i="7"/>
  <c r="D29" i="9"/>
  <c r="B29" i="8"/>
  <c r="B26" i="3"/>
  <c r="B26" i="7"/>
  <c r="D25" i="6"/>
  <c r="H25" s="1"/>
  <c r="F25" i="7"/>
  <c r="D25" i="9"/>
  <c r="B25" i="8"/>
  <c r="E25" i="7"/>
  <c r="B23" i="6"/>
  <c r="G23" s="1"/>
  <c r="E23" i="9"/>
  <c r="B22" i="3"/>
  <c r="B22" i="7"/>
  <c r="D21" i="6"/>
  <c r="H21" s="1"/>
  <c r="F21" i="7"/>
  <c r="D21" i="9"/>
  <c r="E21" i="7"/>
  <c r="B21" i="8"/>
  <c r="B19" i="6"/>
  <c r="G19" s="1"/>
  <c r="E19" i="9"/>
  <c r="B18" i="3"/>
  <c r="B18" i="7"/>
  <c r="D17" i="6"/>
  <c r="H17" s="1"/>
  <c r="F17" i="7"/>
  <c r="B17" i="5"/>
  <c r="D17" i="9"/>
  <c r="B17" i="8"/>
  <c r="E17" i="7"/>
  <c r="B15" i="6"/>
  <c r="F15" s="1"/>
  <c r="E15" i="9"/>
  <c r="B14" i="3"/>
  <c r="B14" i="7"/>
  <c r="D13" i="9"/>
  <c r="B13" i="8"/>
  <c r="B11" i="6"/>
  <c r="F11" s="1"/>
  <c r="E11" i="9"/>
  <c r="B10" i="3"/>
  <c r="B10" i="7"/>
  <c r="D9" i="6"/>
  <c r="H9" s="1"/>
  <c r="F9" i="7"/>
  <c r="D9" i="9"/>
  <c r="B9" i="8"/>
  <c r="E9" i="7"/>
  <c r="B7" i="6"/>
  <c r="G7" s="1"/>
  <c r="E7" i="9"/>
  <c r="B6" i="3"/>
  <c r="B6" i="7"/>
  <c r="D5" i="6"/>
  <c r="H5" s="1"/>
  <c r="F5" i="7"/>
  <c r="D5" i="9"/>
  <c r="E5" i="7"/>
  <c r="B5" i="8"/>
  <c r="B251" i="7"/>
  <c r="E233"/>
  <c r="B219"/>
  <c r="E201"/>
  <c r="B187"/>
  <c r="B146"/>
  <c r="E109"/>
  <c r="E77"/>
  <c r="E45"/>
  <c r="F205"/>
  <c r="F141"/>
  <c r="F77"/>
  <c r="F13"/>
  <c r="E207" i="9"/>
  <c r="E123"/>
  <c r="E3"/>
  <c r="B255" i="3"/>
  <c r="B255" i="7"/>
  <c r="D254" i="6"/>
  <c r="H254" s="1"/>
  <c r="F254" i="7"/>
  <c r="B254" i="5"/>
  <c r="D254" i="9"/>
  <c r="B254" i="8"/>
  <c r="E254" i="7"/>
  <c r="B252" i="6"/>
  <c r="E252" i="9"/>
  <c r="D250" i="6"/>
  <c r="H250" s="1"/>
  <c r="F250" i="7"/>
  <c r="D250" i="9"/>
  <c r="B250" i="8"/>
  <c r="E250" i="7"/>
  <c r="B248" i="6"/>
  <c r="E248" i="9"/>
  <c r="B247" i="3"/>
  <c r="B247" i="7"/>
  <c r="D246" i="6"/>
  <c r="H246" s="1"/>
  <c r="F246" i="7"/>
  <c r="E246" i="3"/>
  <c r="B246" i="8"/>
  <c r="D246" i="9"/>
  <c r="E246" i="7"/>
  <c r="B244" i="6"/>
  <c r="E244" i="9"/>
  <c r="D242" i="6"/>
  <c r="H242" s="1"/>
  <c r="F242" i="7"/>
  <c r="E242" i="3"/>
  <c r="B242" i="8"/>
  <c r="D242" i="9"/>
  <c r="E242" i="7"/>
  <c r="B240" i="6"/>
  <c r="E240" i="9"/>
  <c r="B239" i="3"/>
  <c r="B239" i="7"/>
  <c r="D238" i="6"/>
  <c r="H238" s="1"/>
  <c r="F238" i="7"/>
  <c r="B238" i="5"/>
  <c r="B238" i="8"/>
  <c r="D238" i="9"/>
  <c r="E238" i="7"/>
  <c r="B236" i="6"/>
  <c r="E236" i="9"/>
  <c r="D234" i="6"/>
  <c r="H234" s="1"/>
  <c r="F234" i="7"/>
  <c r="B234" i="8"/>
  <c r="E234" i="7"/>
  <c r="B232" i="6"/>
  <c r="E232" i="9"/>
  <c r="B231" i="3"/>
  <c r="B231" i="7"/>
  <c r="D230" i="6"/>
  <c r="H230" s="1"/>
  <c r="F230" i="7"/>
  <c r="E230" i="3"/>
  <c r="B230" i="8"/>
  <c r="D230" i="9"/>
  <c r="E230" i="7"/>
  <c r="B228" i="6"/>
  <c r="E228" i="9"/>
  <c r="D226" i="6"/>
  <c r="H226" s="1"/>
  <c r="F226" i="7"/>
  <c r="B226" i="5"/>
  <c r="B226" i="8"/>
  <c r="D226" i="9"/>
  <c r="E226" i="7"/>
  <c r="B224" i="6"/>
  <c r="E224" i="9"/>
  <c r="B223" i="3"/>
  <c r="B223" i="7"/>
  <c r="D222" i="6"/>
  <c r="H222" s="1"/>
  <c r="F222" i="7"/>
  <c r="B222" i="8"/>
  <c r="D222" i="9"/>
  <c r="E222" i="7"/>
  <c r="B220" i="6"/>
  <c r="E220" i="9"/>
  <c r="D218" i="6"/>
  <c r="H218" s="1"/>
  <c r="F218" i="7"/>
  <c r="E218" i="3"/>
  <c r="B218" i="8"/>
  <c r="E218" i="7"/>
  <c r="D218" i="9"/>
  <c r="B216" i="6"/>
  <c r="E216" i="9"/>
  <c r="B215" i="3"/>
  <c r="B215" i="7"/>
  <c r="D214" i="6"/>
  <c r="H214" s="1"/>
  <c r="F214" i="7"/>
  <c r="B214" i="8"/>
  <c r="D214" i="9"/>
  <c r="E214" i="7"/>
  <c r="B212" i="6"/>
  <c r="E212" i="9"/>
  <c r="D210" i="6"/>
  <c r="H210" s="1"/>
  <c r="F210" i="7"/>
  <c r="B210" i="5"/>
  <c r="B210" i="8"/>
  <c r="D210" i="9"/>
  <c r="E210" i="7"/>
  <c r="B208" i="6"/>
  <c r="E208" i="9"/>
  <c r="B207" i="3"/>
  <c r="B207" i="7"/>
  <c r="D206" i="6"/>
  <c r="H206" s="1"/>
  <c r="F206" i="7"/>
  <c r="B206" i="8"/>
  <c r="D206" i="9"/>
  <c r="E206" i="7"/>
  <c r="B204" i="6"/>
  <c r="E204" i="9"/>
  <c r="D202" i="6"/>
  <c r="H202" s="1"/>
  <c r="F202" i="7"/>
  <c r="B202" i="4"/>
  <c r="B202" i="8"/>
  <c r="E202" i="7"/>
  <c r="D202" i="9"/>
  <c r="B200" i="6"/>
  <c r="E200" i="9"/>
  <c r="B199" i="3"/>
  <c r="B199" i="7"/>
  <c r="D198" i="6"/>
  <c r="H198" s="1"/>
  <c r="F198" i="7"/>
  <c r="B198" i="4"/>
  <c r="B198" i="8"/>
  <c r="E198" i="7"/>
  <c r="D198" i="9"/>
  <c r="B196" i="6"/>
  <c r="E196" i="9"/>
  <c r="D194" i="6"/>
  <c r="H194" s="1"/>
  <c r="F194" i="7"/>
  <c r="E194" i="3"/>
  <c r="B194" i="8"/>
  <c r="E194" i="7"/>
  <c r="D194" i="9"/>
  <c r="B192" i="6"/>
  <c r="E192" i="9"/>
  <c r="B191" i="3"/>
  <c r="B191" i="7"/>
  <c r="D190" i="6"/>
  <c r="H190" s="1"/>
  <c r="F190" i="7"/>
  <c r="E190" i="3"/>
  <c r="B190" i="8"/>
  <c r="E190" i="7"/>
  <c r="D190" i="9"/>
  <c r="B188" i="6"/>
  <c r="E188" i="9"/>
  <c r="D186" i="6"/>
  <c r="H186" s="1"/>
  <c r="F186" i="7"/>
  <c r="E186" i="3"/>
  <c r="B186" i="8"/>
  <c r="E186" i="7"/>
  <c r="D186" i="9"/>
  <c r="B184" i="6"/>
  <c r="E184" i="9"/>
  <c r="B183" i="3"/>
  <c r="B183" i="7"/>
  <c r="D182" i="6"/>
  <c r="H182" s="1"/>
  <c r="F182" i="7"/>
  <c r="E182" i="3"/>
  <c r="B182" i="8"/>
  <c r="E182" i="7"/>
  <c r="D182" i="9"/>
  <c r="B180" i="6"/>
  <c r="E180" i="9"/>
  <c r="B179" i="3"/>
  <c r="B179" i="7"/>
  <c r="D178" i="6"/>
  <c r="H178" s="1"/>
  <c r="F178" i="7"/>
  <c r="E178" i="3"/>
  <c r="B178" i="8"/>
  <c r="E178" i="7"/>
  <c r="D178" i="9"/>
  <c r="B176" i="6"/>
  <c r="E176" i="9"/>
  <c r="B175" i="3"/>
  <c r="B175" i="7"/>
  <c r="D174" i="6"/>
  <c r="H174" s="1"/>
  <c r="F174" i="7"/>
  <c r="E174" i="3"/>
  <c r="B174" i="8"/>
  <c r="D174" i="9"/>
  <c r="E174" i="7"/>
  <c r="B172" i="6"/>
  <c r="E172" i="9"/>
  <c r="B171" i="3"/>
  <c r="B171" i="7"/>
  <c r="D170" i="6"/>
  <c r="H170" s="1"/>
  <c r="F170" i="7"/>
  <c r="E170" i="3"/>
  <c r="B170" i="8"/>
  <c r="D170" i="9"/>
  <c r="E170" i="7"/>
  <c r="B168" i="6"/>
  <c r="E168" i="9"/>
  <c r="B167" i="3"/>
  <c r="B167" i="7"/>
  <c r="D166" i="6"/>
  <c r="H166" s="1"/>
  <c r="F166" i="7"/>
  <c r="E166" i="3"/>
  <c r="B166" i="8"/>
  <c r="D166" i="9"/>
  <c r="E166" i="7"/>
  <c r="B164" i="6"/>
  <c r="E164" i="9"/>
  <c r="B163" i="3"/>
  <c r="B163" i="7"/>
  <c r="D162" i="6"/>
  <c r="H162" s="1"/>
  <c r="F162" i="7"/>
  <c r="E162" i="3"/>
  <c r="B162" i="8"/>
  <c r="E162" i="7"/>
  <c r="D162" i="9"/>
  <c r="B160" i="6"/>
  <c r="E160" i="9"/>
  <c r="B159" i="3"/>
  <c r="B159" i="7"/>
  <c r="D158" i="6"/>
  <c r="H158" s="1"/>
  <c r="F158" i="7"/>
  <c r="E158" i="3"/>
  <c r="B158" i="8"/>
  <c r="D158" i="9"/>
  <c r="E158" i="7"/>
  <c r="B156" i="6"/>
  <c r="E156" i="9"/>
  <c r="B155" i="3"/>
  <c r="B155" i="7"/>
  <c r="D154" i="6"/>
  <c r="H154" s="1"/>
  <c r="F154" i="7"/>
  <c r="B154" i="5"/>
  <c r="B154" i="8"/>
  <c r="D154" i="9"/>
  <c r="B152" i="6"/>
  <c r="E152" i="9"/>
  <c r="B151" i="3"/>
  <c r="B151" i="7"/>
  <c r="D150" i="6"/>
  <c r="H150" s="1"/>
  <c r="F150" i="7"/>
  <c r="E150" i="3"/>
  <c r="B150" i="8"/>
  <c r="D150" i="9"/>
  <c r="B148" i="6"/>
  <c r="E148" i="9"/>
  <c r="B147" i="3"/>
  <c r="B147" i="7"/>
  <c r="D146" i="6"/>
  <c r="H146" s="1"/>
  <c r="F146" i="7"/>
  <c r="E146" i="3"/>
  <c r="B146" i="8"/>
  <c r="E146" i="7"/>
  <c r="D146" i="9"/>
  <c r="B144" i="6"/>
  <c r="E144" i="9"/>
  <c r="B143" i="3"/>
  <c r="B143" i="7"/>
  <c r="D142" i="6"/>
  <c r="H142" s="1"/>
  <c r="F142" i="7"/>
  <c r="E142" i="3"/>
  <c r="B142" i="8"/>
  <c r="D142" i="9"/>
  <c r="E142" i="7"/>
  <c r="B140" i="6"/>
  <c r="E140" i="9"/>
  <c r="B139" i="3"/>
  <c r="B139" i="7"/>
  <c r="D138" i="6"/>
  <c r="H138" s="1"/>
  <c r="F138" i="7"/>
  <c r="B138" i="4"/>
  <c r="B138" i="8"/>
  <c r="D138" i="9"/>
  <c r="E138" i="7"/>
  <c r="B136" i="6"/>
  <c r="E136" i="9"/>
  <c r="B135" i="3"/>
  <c r="B135" i="7"/>
  <c r="D134" i="6"/>
  <c r="H134" s="1"/>
  <c r="F134" i="7"/>
  <c r="B134" i="4"/>
  <c r="B134" i="8"/>
  <c r="D134" i="9"/>
  <c r="E134" i="7"/>
  <c r="B132" i="6"/>
  <c r="E132" i="9"/>
  <c r="B131" i="3"/>
  <c r="B131" i="7"/>
  <c r="D130" i="6"/>
  <c r="H130" s="1"/>
  <c r="F130" i="7"/>
  <c r="E130" i="3"/>
  <c r="B130" i="8"/>
  <c r="E130" i="7"/>
  <c r="D130" i="9"/>
  <c r="B128" i="6"/>
  <c r="E128" i="9"/>
  <c r="B127" i="3"/>
  <c r="B127" i="7"/>
  <c r="D126" i="6"/>
  <c r="H126" s="1"/>
  <c r="F126" i="7"/>
  <c r="E126" i="3"/>
  <c r="B126" i="8"/>
  <c r="D126" i="9"/>
  <c r="E126" i="7"/>
  <c r="B124" i="6"/>
  <c r="E124" i="9"/>
  <c r="B123" i="3"/>
  <c r="B123" i="7"/>
  <c r="D122" i="6"/>
  <c r="H122" s="1"/>
  <c r="F122" i="7"/>
  <c r="E122" i="3"/>
  <c r="B122" i="8"/>
  <c r="D122" i="9"/>
  <c r="F123" s="1"/>
  <c r="E122" i="7"/>
  <c r="B120" i="6"/>
  <c r="E120" i="9"/>
  <c r="B119" i="3"/>
  <c r="B119" i="7"/>
  <c r="D118" i="6"/>
  <c r="H118" s="1"/>
  <c r="F118" i="7"/>
  <c r="E118" i="3"/>
  <c r="B118" i="8"/>
  <c r="D118" i="9"/>
  <c r="E118" i="7"/>
  <c r="B116" i="6"/>
  <c r="E116" i="9"/>
  <c r="B115" i="3"/>
  <c r="B115" i="7"/>
  <c r="D114" i="6"/>
  <c r="H114" s="1"/>
  <c r="F114" i="7"/>
  <c r="B114" i="5"/>
  <c r="B114" i="8"/>
  <c r="D114" i="9"/>
  <c r="E114" i="7"/>
  <c r="B112" i="6"/>
  <c r="E112" i="9"/>
  <c r="B111" i="3"/>
  <c r="B111" i="7"/>
  <c r="D110" i="6"/>
  <c r="H110" s="1"/>
  <c r="F110" i="7"/>
  <c r="B110" i="5"/>
  <c r="B110" i="8"/>
  <c r="D110" i="9"/>
  <c r="E110" i="7"/>
  <c r="B108" i="6"/>
  <c r="E108" i="9"/>
  <c r="B107" i="3"/>
  <c r="B107" i="7"/>
  <c r="D106" i="6"/>
  <c r="H106" s="1"/>
  <c r="F106" i="7"/>
  <c r="E106" i="3"/>
  <c r="B106" i="8"/>
  <c r="D106" i="9"/>
  <c r="E106" i="7"/>
  <c r="B104" i="6"/>
  <c r="E104" i="9"/>
  <c r="B103" i="3"/>
  <c r="B103" i="7"/>
  <c r="D102" i="6"/>
  <c r="H102" s="1"/>
  <c r="F102" i="7"/>
  <c r="E102" i="3"/>
  <c r="B102" i="8"/>
  <c r="D102" i="9"/>
  <c r="E102" i="7"/>
  <c r="B100" i="6"/>
  <c r="E100" i="9"/>
  <c r="B99" i="3"/>
  <c r="B99" i="7"/>
  <c r="D98" i="6"/>
  <c r="H98" s="1"/>
  <c r="F98" i="7"/>
  <c r="E98" i="3"/>
  <c r="B98" i="8"/>
  <c r="D98" i="9"/>
  <c r="E98" i="7"/>
  <c r="B96" i="6"/>
  <c r="E96" i="9"/>
  <c r="B95" i="3"/>
  <c r="B95" i="7"/>
  <c r="D94" i="6"/>
  <c r="H94" s="1"/>
  <c r="F94" i="7"/>
  <c r="E94" i="3"/>
  <c r="B94" i="8"/>
  <c r="D94" i="9"/>
  <c r="E94" i="7"/>
  <c r="B92" i="6"/>
  <c r="E92" i="9"/>
  <c r="B91" i="3"/>
  <c r="B91" i="7"/>
  <c r="D90" i="6"/>
  <c r="H90" s="1"/>
  <c r="F90" i="7"/>
  <c r="E90" i="3"/>
  <c r="B90" i="8"/>
  <c r="D90" i="9"/>
  <c r="E90" i="7"/>
  <c r="B88" i="6"/>
  <c r="E88" i="9"/>
  <c r="B87" i="3"/>
  <c r="B87" i="7"/>
  <c r="D86" i="6"/>
  <c r="H86" s="1"/>
  <c r="F86" i="7"/>
  <c r="E86" i="3"/>
  <c r="B86" i="8"/>
  <c r="D86" i="9"/>
  <c r="E86" i="7"/>
  <c r="B84" i="6"/>
  <c r="E84" i="9"/>
  <c r="B83" i="3"/>
  <c r="B83" i="7"/>
  <c r="D82" i="6"/>
  <c r="H82" s="1"/>
  <c r="F82" i="7"/>
  <c r="E82" i="3"/>
  <c r="B82" i="8"/>
  <c r="D82" i="9"/>
  <c r="E82" i="7"/>
  <c r="B80" i="6"/>
  <c r="E80" i="9"/>
  <c r="B79" i="3"/>
  <c r="B79" i="7"/>
  <c r="D78" i="6"/>
  <c r="H78" s="1"/>
  <c r="F78" i="7"/>
  <c r="E78" i="3"/>
  <c r="B78" i="8"/>
  <c r="D78" i="9"/>
  <c r="E78" i="7"/>
  <c r="B76" i="6"/>
  <c r="E76" i="9"/>
  <c r="B75" i="3"/>
  <c r="B75" i="7"/>
  <c r="D74" i="6"/>
  <c r="H74" s="1"/>
  <c r="F74" i="7"/>
  <c r="B74" i="4"/>
  <c r="B74" i="8"/>
  <c r="D74" i="9"/>
  <c r="E74" i="7"/>
  <c r="B72" i="6"/>
  <c r="E72" i="9"/>
  <c r="B71" i="3"/>
  <c r="B71" i="7"/>
  <c r="D70" i="6"/>
  <c r="H70" s="1"/>
  <c r="F70" i="7"/>
  <c r="B70" i="4"/>
  <c r="B70" i="8"/>
  <c r="D70" i="9"/>
  <c r="E70" i="7"/>
  <c r="B68" i="6"/>
  <c r="E68" i="9"/>
  <c r="B67" i="3"/>
  <c r="B67" i="7"/>
  <c r="D66" i="6"/>
  <c r="H66" s="1"/>
  <c r="F66" i="7"/>
  <c r="E66" i="3"/>
  <c r="B66" i="8"/>
  <c r="D66" i="9"/>
  <c r="E66" i="7"/>
  <c r="B64" i="6"/>
  <c r="E64" i="9"/>
  <c r="B63" i="3"/>
  <c r="B63" i="7"/>
  <c r="D62" i="6"/>
  <c r="H62" s="1"/>
  <c r="F62" i="7"/>
  <c r="E62" i="3"/>
  <c r="B62" i="8"/>
  <c r="D62" i="9"/>
  <c r="E62" i="7"/>
  <c r="B60" i="6"/>
  <c r="E60" i="9"/>
  <c r="B59" i="3"/>
  <c r="B59" i="7"/>
  <c r="D58" i="6"/>
  <c r="H58" s="1"/>
  <c r="F58" i="7"/>
  <c r="E58" i="3"/>
  <c r="B58" i="8"/>
  <c r="D58" i="9"/>
  <c r="E58" i="7"/>
  <c r="B56" i="6"/>
  <c r="E56" i="9"/>
  <c r="B55" i="3"/>
  <c r="B55" i="7"/>
  <c r="D54" i="6"/>
  <c r="H54" s="1"/>
  <c r="F54" i="7"/>
  <c r="E54" i="3"/>
  <c r="B54" i="8"/>
  <c r="D54" i="9"/>
  <c r="E54" i="7"/>
  <c r="B52" i="6"/>
  <c r="G52" s="1"/>
  <c r="E52" i="9"/>
  <c r="B51" i="3"/>
  <c r="B51" i="7"/>
  <c r="D50" i="6"/>
  <c r="H50" s="1"/>
  <c r="F50" i="7"/>
  <c r="B50" i="5"/>
  <c r="B50" i="8"/>
  <c r="D50" i="9"/>
  <c r="E50" i="7"/>
  <c r="B48" i="6"/>
  <c r="F48" s="1"/>
  <c r="E48" i="9"/>
  <c r="B47" i="3"/>
  <c r="B47" i="7"/>
  <c r="D46" i="6"/>
  <c r="H46" s="1"/>
  <c r="F46" i="7"/>
  <c r="B46" i="5"/>
  <c r="B46" i="8"/>
  <c r="D46" i="9"/>
  <c r="E46" i="7"/>
  <c r="B44" i="6"/>
  <c r="G44" s="1"/>
  <c r="E44" i="9"/>
  <c r="B43" i="3"/>
  <c r="B43" i="7"/>
  <c r="D42" i="6"/>
  <c r="H42" s="1"/>
  <c r="F42" i="7"/>
  <c r="E42" i="3"/>
  <c r="B42" i="8"/>
  <c r="D42" i="9"/>
  <c r="E42" i="7"/>
  <c r="E249"/>
  <c r="A2" i="1"/>
  <c r="B243" i="7"/>
  <c r="E225"/>
  <c r="B211"/>
  <c r="E193"/>
  <c r="E169"/>
  <c r="E165"/>
  <c r="E150"/>
  <c r="B142"/>
  <c r="F221"/>
  <c r="F157"/>
  <c r="F93"/>
  <c r="F29"/>
  <c r="E91" i="9"/>
  <c r="B40" i="6"/>
  <c r="F40" s="1"/>
  <c r="E40" i="9"/>
  <c r="B39" i="3"/>
  <c r="B39" i="7"/>
  <c r="D38" i="6"/>
  <c r="H38" s="1"/>
  <c r="F38" i="7"/>
  <c r="E38" i="3"/>
  <c r="B38" i="8"/>
  <c r="D38" i="9"/>
  <c r="E38" i="7"/>
  <c r="B36" i="6"/>
  <c r="G36" s="1"/>
  <c r="E36" i="9"/>
  <c r="B35" i="3"/>
  <c r="B35" i="7"/>
  <c r="D34" i="6"/>
  <c r="H34" s="1"/>
  <c r="F34" i="7"/>
  <c r="B34" i="8"/>
  <c r="D34" i="9"/>
  <c r="B32" i="6"/>
  <c r="F32" s="1"/>
  <c r="E32" i="9"/>
  <c r="B31" i="3"/>
  <c r="B31" i="7"/>
  <c r="D30" i="6"/>
  <c r="H30" s="1"/>
  <c r="F30" i="7"/>
  <c r="B30" i="8"/>
  <c r="D30" i="9"/>
  <c r="E30" i="7"/>
  <c r="B28" i="6"/>
  <c r="G28" s="1"/>
  <c r="E28" i="9"/>
  <c r="B27" i="3"/>
  <c r="B27" i="7"/>
  <c r="D26" i="6"/>
  <c r="H26" s="1"/>
  <c r="F26" i="7"/>
  <c r="E26" i="3"/>
  <c r="B26" i="8"/>
  <c r="D26" i="9"/>
  <c r="B24" i="6"/>
  <c r="G24" s="1"/>
  <c r="E24" i="9"/>
  <c r="B23" i="3"/>
  <c r="B23" i="7"/>
  <c r="D22" i="6"/>
  <c r="H22" s="1"/>
  <c r="F22" i="7"/>
  <c r="E22" i="3"/>
  <c r="B22" i="8"/>
  <c r="D22" i="9"/>
  <c r="E22" i="7"/>
  <c r="B20" i="6"/>
  <c r="F20" s="1"/>
  <c r="E20" i="9"/>
  <c r="B19" i="3"/>
  <c r="B19" i="7"/>
  <c r="D18" i="6"/>
  <c r="H18" s="1"/>
  <c r="F18" i="7"/>
  <c r="B18" i="8"/>
  <c r="D18" i="9"/>
  <c r="B16" i="6"/>
  <c r="G16" s="1"/>
  <c r="E16" i="9"/>
  <c r="B15" i="3"/>
  <c r="B15" i="7"/>
  <c r="D14" i="6"/>
  <c r="H14" s="1"/>
  <c r="F14" i="7"/>
  <c r="B14" i="8"/>
  <c r="E14" i="7"/>
  <c r="B12" i="6"/>
  <c r="F12" s="1"/>
  <c r="E12" i="9"/>
  <c r="B11" i="3"/>
  <c r="B11" i="7"/>
  <c r="D10" i="6"/>
  <c r="H10" s="1"/>
  <c r="F10" i="7"/>
  <c r="B10" i="4"/>
  <c r="B10" i="8"/>
  <c r="D10" i="9"/>
  <c r="B8" i="6"/>
  <c r="F8" s="1"/>
  <c r="E8" i="9"/>
  <c r="B7" i="3"/>
  <c r="B7" i="7"/>
  <c r="D6" i="6"/>
  <c r="H6" s="1"/>
  <c r="F6" i="7"/>
  <c r="B6" i="8"/>
  <c r="D6" i="9"/>
  <c r="E6" i="7"/>
  <c r="B4" i="6"/>
  <c r="G4" s="1"/>
  <c r="E4" i="9"/>
  <c r="B3" i="3"/>
  <c r="B3" i="7"/>
  <c r="E34"/>
  <c r="E18"/>
  <c r="B2" i="3"/>
  <c r="B2" i="7"/>
  <c r="B254" i="6"/>
  <c r="E254" i="9"/>
  <c r="D2" i="6"/>
  <c r="H2" s="1"/>
  <c r="F2" i="7"/>
  <c r="D255" i="6"/>
  <c r="H255" s="1"/>
  <c r="F255" i="7"/>
  <c r="B255" i="4"/>
  <c r="D255" i="9"/>
  <c r="F256" s="1"/>
  <c r="B253" i="6"/>
  <c r="E253" i="9"/>
  <c r="D251" i="6"/>
  <c r="H251" s="1"/>
  <c r="F251" i="7"/>
  <c r="E251" i="3"/>
  <c r="D251" i="9"/>
  <c r="B249" i="6"/>
  <c r="E249" i="9"/>
  <c r="D247" i="6"/>
  <c r="H247" s="1"/>
  <c r="F247" i="7"/>
  <c r="B245" i="6"/>
  <c r="E245" i="9"/>
  <c r="D243" i="6"/>
  <c r="H243" s="1"/>
  <c r="F243" i="7"/>
  <c r="E243" i="3"/>
  <c r="D243" i="9"/>
  <c r="B241" i="6"/>
  <c r="E241" i="9"/>
  <c r="D239" i="6"/>
  <c r="H239" s="1"/>
  <c r="F239" i="7"/>
  <c r="B239" i="5"/>
  <c r="D239" i="9"/>
  <c r="B237" i="6"/>
  <c r="E237" i="9"/>
  <c r="D235" i="6"/>
  <c r="H235" s="1"/>
  <c r="F235" i="7"/>
  <c r="B233" i="6"/>
  <c r="E233" i="9"/>
  <c r="D231" i="6"/>
  <c r="H231" s="1"/>
  <c r="F231" i="7"/>
  <c r="B229" i="6"/>
  <c r="E229" i="9"/>
  <c r="D227" i="6"/>
  <c r="H227" s="1"/>
  <c r="F227" i="7"/>
  <c r="E227" i="3"/>
  <c r="D227" i="9"/>
  <c r="B225" i="6"/>
  <c r="E225" i="9"/>
  <c r="D223" i="6"/>
  <c r="H223" s="1"/>
  <c r="F223" i="7"/>
  <c r="B223" i="5"/>
  <c r="D223" i="9"/>
  <c r="B221" i="6"/>
  <c r="E221" i="9"/>
  <c r="D219" i="6"/>
  <c r="H219" s="1"/>
  <c r="F219" i="7"/>
  <c r="B217" i="6"/>
  <c r="E217" i="9"/>
  <c r="D215" i="6"/>
  <c r="H215" s="1"/>
  <c r="F215" i="7"/>
  <c r="B213" i="6"/>
  <c r="E213" i="9"/>
  <c r="D211" i="6"/>
  <c r="H211" s="1"/>
  <c r="F211" i="7"/>
  <c r="B211" i="5"/>
  <c r="D211" i="9"/>
  <c r="B209" i="6"/>
  <c r="E209" i="9"/>
  <c r="D207" i="6"/>
  <c r="H207" s="1"/>
  <c r="F207" i="7"/>
  <c r="B205" i="6"/>
  <c r="E205" i="9"/>
  <c r="D203" i="6"/>
  <c r="H203" s="1"/>
  <c r="F203" i="7"/>
  <c r="B201" i="6"/>
  <c r="E201" i="9"/>
  <c r="D199" i="6"/>
  <c r="H199" s="1"/>
  <c r="F199" i="7"/>
  <c r="B197" i="6"/>
  <c r="E197" i="9"/>
  <c r="D195" i="6"/>
  <c r="H195" s="1"/>
  <c r="F195" i="7"/>
  <c r="E195" i="3"/>
  <c r="D195" i="9"/>
  <c r="B193" i="6"/>
  <c r="E193" i="9"/>
  <c r="D191" i="6"/>
  <c r="H191" s="1"/>
  <c r="F191" i="7"/>
  <c r="B189" i="6"/>
  <c r="E189" i="9"/>
  <c r="D187" i="6"/>
  <c r="H187" s="1"/>
  <c r="F187" i="7"/>
  <c r="B185" i="6"/>
  <c r="E185" i="9"/>
  <c r="D183" i="6"/>
  <c r="H183" s="1"/>
  <c r="F183" i="7"/>
  <c r="B183" i="4"/>
  <c r="D183" i="9"/>
  <c r="B181" i="6"/>
  <c r="E181" i="9"/>
  <c r="D179" i="6"/>
  <c r="H179" s="1"/>
  <c r="F179" i="7"/>
  <c r="B177" i="6"/>
  <c r="E177" i="9"/>
  <c r="D175" i="6"/>
  <c r="H175" s="1"/>
  <c r="F175" i="7"/>
  <c r="B173" i="6"/>
  <c r="E173" i="9"/>
  <c r="D171" i="6"/>
  <c r="H171" s="1"/>
  <c r="F171" i="7"/>
  <c r="B169" i="6"/>
  <c r="E169" i="9"/>
  <c r="D167" i="6"/>
  <c r="H167" s="1"/>
  <c r="F167" i="7"/>
  <c r="B167" i="4"/>
  <c r="D167" i="9"/>
  <c r="B165" i="6"/>
  <c r="E165" i="9"/>
  <c r="D163" i="6"/>
  <c r="H163" s="1"/>
  <c r="F163" i="7"/>
  <c r="B161" i="6"/>
  <c r="E161" i="9"/>
  <c r="D159" i="6"/>
  <c r="H159" s="1"/>
  <c r="F159" i="7"/>
  <c r="B157" i="6"/>
  <c r="E157" i="9"/>
  <c r="D155" i="6"/>
  <c r="H155" s="1"/>
  <c r="F155" i="7"/>
  <c r="B153" i="6"/>
  <c r="E153" i="9"/>
  <c r="D151" i="6"/>
  <c r="H151" s="1"/>
  <c r="F151" i="7"/>
  <c r="D151" i="9"/>
  <c r="B151" i="8"/>
  <c r="B149" i="6"/>
  <c r="E149" i="9"/>
  <c r="D147" i="6"/>
  <c r="H147" s="1"/>
  <c r="F147" i="7"/>
  <c r="B145" i="6"/>
  <c r="E145" i="9"/>
  <c r="D143" i="6"/>
  <c r="H143" s="1"/>
  <c r="F143" i="7"/>
  <c r="B141" i="6"/>
  <c r="E141" i="9"/>
  <c r="D139" i="6"/>
  <c r="H139" s="1"/>
  <c r="F139" i="7"/>
  <c r="D139" i="9"/>
  <c r="B139" i="8"/>
  <c r="B137" i="6"/>
  <c r="E137" i="9"/>
  <c r="D135" i="6"/>
  <c r="H135" s="1"/>
  <c r="F135" i="7"/>
  <c r="B135" i="4"/>
  <c r="D135" i="9"/>
  <c r="B135" i="8"/>
  <c r="B133" i="6"/>
  <c r="E133" i="9"/>
  <c r="D131" i="6"/>
  <c r="H131" s="1"/>
  <c r="F131" i="7"/>
  <c r="E131" i="3"/>
  <c r="D131" i="9"/>
  <c r="B129" i="6"/>
  <c r="E129" i="9"/>
  <c r="D127" i="6"/>
  <c r="H127" s="1"/>
  <c r="F127" i="7"/>
  <c r="D127" i="9"/>
  <c r="E127" i="7"/>
  <c r="B125" i="6"/>
  <c r="E125" i="9"/>
  <c r="D123" i="6"/>
  <c r="H123" s="1"/>
  <c r="F123" i="7"/>
  <c r="D123" i="9"/>
  <c r="E123" i="7"/>
  <c r="B123" i="8"/>
  <c r="B121" i="6"/>
  <c r="E121" i="9"/>
  <c r="D119" i="6"/>
  <c r="H119" s="1"/>
  <c r="F119" i="7"/>
  <c r="D119" i="9"/>
  <c r="B119" i="8"/>
  <c r="E119" i="7"/>
  <c r="B117" i="6"/>
  <c r="E117" i="9"/>
  <c r="D115" i="6"/>
  <c r="H115" s="1"/>
  <c r="F115" i="7"/>
  <c r="D115" i="9"/>
  <c r="E115" i="7"/>
  <c r="B113" i="6"/>
  <c r="E113" i="9"/>
  <c r="D111" i="6"/>
  <c r="H111" s="1"/>
  <c r="F111" i="7"/>
  <c r="D111" i="9"/>
  <c r="E111" i="7"/>
  <c r="B109" i="6"/>
  <c r="E109" i="9"/>
  <c r="D107" i="6"/>
  <c r="H107" s="1"/>
  <c r="F107" i="7"/>
  <c r="D107" i="9"/>
  <c r="E107" i="7"/>
  <c r="B107" i="8"/>
  <c r="B105" i="6"/>
  <c r="E105" i="9"/>
  <c r="D103" i="6"/>
  <c r="H103" s="1"/>
  <c r="F103" i="7"/>
  <c r="D103" i="9"/>
  <c r="B103" i="8"/>
  <c r="E103" i="7"/>
  <c r="B101" i="6"/>
  <c r="E101" i="9"/>
  <c r="D99" i="6"/>
  <c r="H99" s="1"/>
  <c r="F99" i="7"/>
  <c r="D99" i="9"/>
  <c r="E99" i="7"/>
  <c r="B97" i="6"/>
  <c r="E97" i="9"/>
  <c r="D95" i="6"/>
  <c r="H95" s="1"/>
  <c r="F95" i="7"/>
  <c r="D95" i="9"/>
  <c r="E95" i="7"/>
  <c r="B93" i="6"/>
  <c r="E93" i="9"/>
  <c r="D91" i="6"/>
  <c r="H91" s="1"/>
  <c r="F91" i="7"/>
  <c r="D91" i="9"/>
  <c r="E91" i="7"/>
  <c r="B91" i="8"/>
  <c r="B89" i="6"/>
  <c r="E89" i="9"/>
  <c r="D87" i="6"/>
  <c r="H87" s="1"/>
  <c r="F87" i="7"/>
  <c r="D87" i="9"/>
  <c r="B87" i="8"/>
  <c r="E87" i="7"/>
  <c r="B85" i="6"/>
  <c r="E85" i="9"/>
  <c r="D83" i="6"/>
  <c r="H83" s="1"/>
  <c r="F83" i="7"/>
  <c r="D83" i="9"/>
  <c r="E83" i="7"/>
  <c r="B81" i="6"/>
  <c r="E81" i="9"/>
  <c r="D79" i="6"/>
  <c r="H79" s="1"/>
  <c r="F79" i="7"/>
  <c r="D79" i="9"/>
  <c r="E79" i="7"/>
  <c r="B77" i="6"/>
  <c r="E77" i="9"/>
  <c r="D75" i="6"/>
  <c r="H75" s="1"/>
  <c r="F75" i="7"/>
  <c r="D75" i="9"/>
  <c r="E75" i="7"/>
  <c r="B75" i="8"/>
  <c r="B73" i="6"/>
  <c r="G73" s="1"/>
  <c r="E73" i="9"/>
  <c r="D71" i="6"/>
  <c r="H71" s="1"/>
  <c r="F71" i="7"/>
  <c r="B71" i="4"/>
  <c r="D71" i="9"/>
  <c r="B71" i="8"/>
  <c r="E71" i="7"/>
  <c r="B69" i="6"/>
  <c r="G69" s="1"/>
  <c r="E69" i="9"/>
  <c r="D67" i="6"/>
  <c r="H67" s="1"/>
  <c r="F67" i="7"/>
  <c r="E67" i="3"/>
  <c r="D67" i="9"/>
  <c r="E67" i="7"/>
  <c r="B65" i="6"/>
  <c r="G65" s="1"/>
  <c r="E65" i="9"/>
  <c r="D63" i="6"/>
  <c r="H63" s="1"/>
  <c r="F63" i="7"/>
  <c r="D63" i="9"/>
  <c r="E63" i="7"/>
  <c r="B61" i="6"/>
  <c r="F61" s="1"/>
  <c r="E61" i="9"/>
  <c r="D59" i="6"/>
  <c r="H59" s="1"/>
  <c r="F59" i="7"/>
  <c r="D59" i="9"/>
  <c r="E59" i="7"/>
  <c r="B59" i="8"/>
  <c r="B57" i="6"/>
  <c r="F57" s="1"/>
  <c r="E57" i="9"/>
  <c r="D55" i="6"/>
  <c r="H55" s="1"/>
  <c r="F55" i="7"/>
  <c r="B55" i="8"/>
  <c r="D55" i="9"/>
  <c r="E55" i="7"/>
  <c r="B53" i="6"/>
  <c r="G53" s="1"/>
  <c r="E53" i="9"/>
  <c r="D51" i="6"/>
  <c r="H51" s="1"/>
  <c r="F51" i="7"/>
  <c r="B51" i="8"/>
  <c r="D51" i="9"/>
  <c r="E51" i="7"/>
  <c r="B49" i="6"/>
  <c r="F49" s="1"/>
  <c r="E49" i="9"/>
  <c r="D47" i="6"/>
  <c r="H47" s="1"/>
  <c r="F47" i="7"/>
  <c r="B47" i="8"/>
  <c r="D47" i="9"/>
  <c r="E47" i="7"/>
  <c r="B45" i="6"/>
  <c r="G45" s="1"/>
  <c r="E45" i="9"/>
  <c r="D43" i="6"/>
  <c r="H43" s="1"/>
  <c r="F43" i="7"/>
  <c r="B43" i="8"/>
  <c r="D43" i="9"/>
  <c r="E43" i="7"/>
  <c r="B41" i="6"/>
  <c r="F41" s="1"/>
  <c r="E41" i="9"/>
  <c r="D39" i="6"/>
  <c r="H39" s="1"/>
  <c r="F39" i="7"/>
  <c r="B39" i="5"/>
  <c r="B39" i="8"/>
  <c r="D39" i="9"/>
  <c r="E39" i="7"/>
  <c r="B37" i="6"/>
  <c r="G37" s="1"/>
  <c r="E37" i="9"/>
  <c r="D35" i="6"/>
  <c r="H35" s="1"/>
  <c r="F35" i="7"/>
  <c r="E35" i="3"/>
  <c r="B35" i="8"/>
  <c r="D35" i="9"/>
  <c r="E35" i="7"/>
  <c r="B33" i="6"/>
  <c r="F33" s="1"/>
  <c r="E33" i="9"/>
  <c r="D31" i="6"/>
  <c r="H31" s="1"/>
  <c r="F31" i="7"/>
  <c r="B31" i="4"/>
  <c r="B31" i="8"/>
  <c r="D31" i="9"/>
  <c r="E31" i="7"/>
  <c r="B29" i="6"/>
  <c r="G29" s="1"/>
  <c r="E29" i="9"/>
  <c r="D27" i="6"/>
  <c r="H27" s="1"/>
  <c r="F27" i="7"/>
  <c r="B27" i="8"/>
  <c r="D27" i="9"/>
  <c r="E27" i="7"/>
  <c r="B25" i="6"/>
  <c r="G25" s="1"/>
  <c r="E25" i="9"/>
  <c r="D23" i="6"/>
  <c r="H23" s="1"/>
  <c r="F23" i="7"/>
  <c r="B23" i="8"/>
  <c r="D23" i="9"/>
  <c r="E23" i="7"/>
  <c r="B21" i="6"/>
  <c r="F21" s="1"/>
  <c r="E21" i="9"/>
  <c r="D19" i="6"/>
  <c r="H19" s="1"/>
  <c r="F19" i="7"/>
  <c r="B19" i="8"/>
  <c r="D19" i="9"/>
  <c r="E19" i="7"/>
  <c r="B17" i="6"/>
  <c r="G17" s="1"/>
  <c r="E17" i="9"/>
  <c r="D15" i="6"/>
  <c r="H15" s="1"/>
  <c r="F15" i="7"/>
  <c r="B15" i="8"/>
  <c r="D15" i="9"/>
  <c r="E15" i="7"/>
  <c r="B13" i="6"/>
  <c r="G13" s="1"/>
  <c r="E13" i="9"/>
  <c r="D11" i="6"/>
  <c r="H11" s="1"/>
  <c r="F11" i="7"/>
  <c r="B11" i="8"/>
  <c r="D11" i="9"/>
  <c r="E11" i="7"/>
  <c r="B9" i="6"/>
  <c r="G9" s="1"/>
  <c r="E9" i="9"/>
  <c r="D7" i="6"/>
  <c r="H7" s="1"/>
  <c r="F7" i="7"/>
  <c r="B7" i="5"/>
  <c r="B7" i="8"/>
  <c r="D7" i="9"/>
  <c r="E7" i="7"/>
  <c r="B5" i="6"/>
  <c r="G5" s="1"/>
  <c r="E5" i="9"/>
  <c r="D3" i="6"/>
  <c r="H3" s="1"/>
  <c r="F3" i="7"/>
  <c r="B3" i="8"/>
  <c r="D3" i="9"/>
  <c r="E3" i="7"/>
  <c r="E255"/>
  <c r="E251"/>
  <c r="E247"/>
  <c r="E243"/>
  <c r="E239"/>
  <c r="E235"/>
  <c r="E231"/>
  <c r="E227"/>
  <c r="E223"/>
  <c r="E219"/>
  <c r="E215"/>
  <c r="E211"/>
  <c r="E207"/>
  <c r="E203"/>
  <c r="E199"/>
  <c r="E195"/>
  <c r="E191"/>
  <c r="E187"/>
  <c r="E183"/>
  <c r="B181"/>
  <c r="B180"/>
  <c r="E175"/>
  <c r="B165"/>
  <c r="B164"/>
  <c r="E159"/>
  <c r="B149"/>
  <c r="B148"/>
  <c r="E143"/>
  <c r="B133"/>
  <c r="B132"/>
  <c r="B125"/>
  <c r="B117"/>
  <c r="B109"/>
  <c r="B101"/>
  <c r="B93"/>
  <c r="B85"/>
  <c r="B77"/>
  <c r="B69"/>
  <c r="B61"/>
  <c r="B53"/>
  <c r="B45"/>
  <c r="B37"/>
  <c r="B29"/>
  <c r="B21"/>
  <c r="B13"/>
  <c r="B5"/>
  <c r="B252" i="8"/>
  <c r="B244"/>
  <c r="B236"/>
  <c r="B228"/>
  <c r="B220"/>
  <c r="B212"/>
  <c r="B204"/>
  <c r="B188"/>
  <c r="B143"/>
  <c r="B111"/>
  <c r="B79"/>
  <c r="E238" i="9"/>
  <c r="E222"/>
  <c r="E206"/>
  <c r="D2"/>
  <c r="B242" i="6"/>
  <c r="E242" i="9"/>
  <c r="B234" i="6"/>
  <c r="E234" i="9"/>
  <c r="B226" i="6"/>
  <c r="E226" i="9"/>
  <c r="B218" i="6"/>
  <c r="E218" i="9"/>
  <c r="B210" i="6"/>
  <c r="E210" i="9"/>
  <c r="B202" i="6"/>
  <c r="E202" i="9"/>
  <c r="B198" i="6"/>
  <c r="E198" i="9"/>
  <c r="B196" i="5"/>
  <c r="D196" i="9"/>
  <c r="B194" i="6"/>
  <c r="E194" i="9"/>
  <c r="B190" i="6"/>
  <c r="E190" i="9"/>
  <c r="B186" i="6"/>
  <c r="E186" i="9"/>
  <c r="B182" i="6"/>
  <c r="E182" i="9"/>
  <c r="B180" i="5"/>
  <c r="D180" i="9"/>
  <c r="E180" i="7"/>
  <c r="B178" i="6"/>
  <c r="E178" i="9"/>
  <c r="D176"/>
  <c r="E176" i="7"/>
  <c r="B174" i="6"/>
  <c r="E174" i="9"/>
  <c r="D172"/>
  <c r="E172" i="7"/>
  <c r="B170" i="6"/>
  <c r="E170" i="9"/>
  <c r="B168" i="5"/>
  <c r="D168" i="9"/>
  <c r="E168" i="7"/>
  <c r="B166" i="6"/>
  <c r="E166" i="9"/>
  <c r="D164"/>
  <c r="E164" i="7"/>
  <c r="B162" i="6"/>
  <c r="G162" s="1"/>
  <c r="E162" i="9"/>
  <c r="D160"/>
  <c r="E160" i="7"/>
  <c r="B158" i="6"/>
  <c r="F158" s="1"/>
  <c r="E158" i="9"/>
  <c r="D156"/>
  <c r="E156" i="7"/>
  <c r="B154" i="6"/>
  <c r="F154" s="1"/>
  <c r="E154" i="9"/>
  <c r="B152" i="5"/>
  <c r="D152" i="9"/>
  <c r="E152" i="7"/>
  <c r="B150" i="6"/>
  <c r="G150" s="1"/>
  <c r="E150" i="9"/>
  <c r="D148"/>
  <c r="B148" i="8"/>
  <c r="E148" i="7"/>
  <c r="B146" i="6"/>
  <c r="G146" s="1"/>
  <c r="E146" i="9"/>
  <c r="D144"/>
  <c r="B144" i="8"/>
  <c r="E144" i="7"/>
  <c r="B142" i="6"/>
  <c r="F142" s="1"/>
  <c r="E142" i="9"/>
  <c r="D140"/>
  <c r="E140" i="7"/>
  <c r="B138" i="6"/>
  <c r="F138" s="1"/>
  <c r="E138" i="9"/>
  <c r="D136"/>
  <c r="E136" i="7"/>
  <c r="B134" i="6"/>
  <c r="G134" s="1"/>
  <c r="E134" i="9"/>
  <c r="D132"/>
  <c r="B132" i="8"/>
  <c r="E132" i="7"/>
  <c r="B130" i="6"/>
  <c r="G130" s="1"/>
  <c r="E130" i="9"/>
  <c r="D128"/>
  <c r="B128" i="8"/>
  <c r="E128" i="7"/>
  <c r="B126" i="6"/>
  <c r="F126" s="1"/>
  <c r="E126" i="9"/>
  <c r="D124"/>
  <c r="E124" i="7"/>
  <c r="B122" i="6"/>
  <c r="F122" s="1"/>
  <c r="E122" i="9"/>
  <c r="D120"/>
  <c r="E120" i="7"/>
  <c r="B118" i="6"/>
  <c r="G118" s="1"/>
  <c r="E118" i="9"/>
  <c r="D116"/>
  <c r="B116" i="8"/>
  <c r="E116" i="7"/>
  <c r="B114" i="6"/>
  <c r="F114" s="1"/>
  <c r="E114" i="9"/>
  <c r="D112"/>
  <c r="B112" i="8"/>
  <c r="E112" i="7"/>
  <c r="B110" i="6"/>
  <c r="F110" s="1"/>
  <c r="E110" i="9"/>
  <c r="D108"/>
  <c r="E108" i="7"/>
  <c r="B106" i="6"/>
  <c r="F106" s="1"/>
  <c r="E106" i="9"/>
  <c r="D104"/>
  <c r="E104" i="7"/>
  <c r="B102" i="6"/>
  <c r="G102" s="1"/>
  <c r="E102" i="9"/>
  <c r="D100"/>
  <c r="B100" i="8"/>
  <c r="E100" i="7"/>
  <c r="B98" i="6"/>
  <c r="G98" s="1"/>
  <c r="E98" i="9"/>
  <c r="D96"/>
  <c r="B96" i="8"/>
  <c r="E96" i="7"/>
  <c r="B94" i="6"/>
  <c r="F94" s="1"/>
  <c r="E94" i="9"/>
  <c r="B92" i="5"/>
  <c r="D92" i="9"/>
  <c r="E92" i="7"/>
  <c r="B90" i="6"/>
  <c r="F90" s="1"/>
  <c r="E90" i="9"/>
  <c r="B88" i="5"/>
  <c r="D88" i="9"/>
  <c r="E88" i="7"/>
  <c r="B86" i="6"/>
  <c r="F86" s="1"/>
  <c r="E86" i="9"/>
  <c r="D84"/>
  <c r="B84" i="8"/>
  <c r="E84" i="7"/>
  <c r="B82" i="6"/>
  <c r="G82" s="1"/>
  <c r="E82" i="9"/>
  <c r="D80"/>
  <c r="B80" i="8"/>
  <c r="E80" i="7"/>
  <c r="B78" i="6"/>
  <c r="F78" s="1"/>
  <c r="E78" i="9"/>
  <c r="D76"/>
  <c r="E76" i="7"/>
  <c r="B74" i="6"/>
  <c r="F74" s="1"/>
  <c r="E74" i="9"/>
  <c r="D72"/>
  <c r="E72" i="7"/>
  <c r="B70" i="6"/>
  <c r="F70" s="1"/>
  <c r="E70" i="9"/>
  <c r="D68"/>
  <c r="B68" i="8"/>
  <c r="E68" i="7"/>
  <c r="B66" i="6"/>
  <c r="F66" s="1"/>
  <c r="E66" i="9"/>
  <c r="D64"/>
  <c r="B64" i="8"/>
  <c r="E64" i="7"/>
  <c r="B62" i="6"/>
  <c r="F62" s="1"/>
  <c r="E62" i="9"/>
  <c r="D60"/>
  <c r="E60" i="7"/>
  <c r="B58" i="6"/>
  <c r="F58" s="1"/>
  <c r="E58" i="9"/>
  <c r="D56"/>
  <c r="B56" i="8"/>
  <c r="E56" i="7"/>
  <c r="B54" i="6"/>
  <c r="G54" s="1"/>
  <c r="E54" i="9"/>
  <c r="D52"/>
  <c r="E52" i="7"/>
  <c r="B50" i="6"/>
  <c r="G50" s="1"/>
  <c r="E50" i="9"/>
  <c r="D48"/>
  <c r="B48" i="8"/>
  <c r="E48" i="7"/>
  <c r="B46" i="6"/>
  <c r="F46" s="1"/>
  <c r="E46" i="9"/>
  <c r="D44"/>
  <c r="E44" i="7"/>
  <c r="B42" i="6"/>
  <c r="F42" s="1"/>
  <c r="E42" i="9"/>
  <c r="D40"/>
  <c r="B40" i="8"/>
  <c r="E40" i="7"/>
  <c r="B38" i="6"/>
  <c r="G38" s="1"/>
  <c r="E38" i="9"/>
  <c r="E36" i="3"/>
  <c r="D36" i="9"/>
  <c r="E36" i="7"/>
  <c r="B34" i="6"/>
  <c r="G34" s="1"/>
  <c r="E34" i="9"/>
  <c r="D32"/>
  <c r="B32" i="8"/>
  <c r="E32" i="7"/>
  <c r="B30" i="6"/>
  <c r="F30" s="1"/>
  <c r="E30" i="9"/>
  <c r="B28" i="5"/>
  <c r="D28" i="9"/>
  <c r="E28" i="7"/>
  <c r="B26" i="6"/>
  <c r="F26" s="1"/>
  <c r="E26" i="9"/>
  <c r="B24" i="5"/>
  <c r="D24" i="9"/>
  <c r="B24" i="8"/>
  <c r="E24" i="7"/>
  <c r="B22" i="6"/>
  <c r="G22" s="1"/>
  <c r="E22" i="9"/>
  <c r="E20" i="3"/>
  <c r="D20" i="9"/>
  <c r="E20" i="7"/>
  <c r="B18" i="6"/>
  <c r="G18" s="1"/>
  <c r="E18" i="9"/>
  <c r="D16"/>
  <c r="B16" i="8"/>
  <c r="E16" i="7"/>
  <c r="B14" i="6"/>
  <c r="F14" s="1"/>
  <c r="E14" i="9"/>
  <c r="D12"/>
  <c r="E12" i="7"/>
  <c r="B10" i="6"/>
  <c r="F10" s="1"/>
  <c r="E10" i="9"/>
  <c r="D8"/>
  <c r="B8" i="8"/>
  <c r="E8" i="7"/>
  <c r="B6" i="6"/>
  <c r="G6" s="1"/>
  <c r="E6" i="9"/>
  <c r="E4" i="3"/>
  <c r="D4" i="9"/>
  <c r="E4" i="7"/>
  <c r="B253"/>
  <c r="B249"/>
  <c r="B245"/>
  <c r="B241"/>
  <c r="B237"/>
  <c r="B233"/>
  <c r="B229"/>
  <c r="B225"/>
  <c r="B221"/>
  <c r="B217"/>
  <c r="B213"/>
  <c r="B209"/>
  <c r="B205"/>
  <c r="B201"/>
  <c r="B197"/>
  <c r="B193"/>
  <c r="B189"/>
  <c r="B185"/>
  <c r="E179"/>
  <c r="B169"/>
  <c r="B168"/>
  <c r="E163"/>
  <c r="B153"/>
  <c r="B152"/>
  <c r="E147"/>
  <c r="B137"/>
  <c r="B136"/>
  <c r="E131"/>
  <c r="B128"/>
  <c r="B120"/>
  <c r="B112"/>
  <c r="B104"/>
  <c r="B96"/>
  <c r="B88"/>
  <c r="B80"/>
  <c r="B72"/>
  <c r="B64"/>
  <c r="B56"/>
  <c r="B48"/>
  <c r="B40"/>
  <c r="B32"/>
  <c r="B24"/>
  <c r="B16"/>
  <c r="B8"/>
  <c r="F248"/>
  <c r="F240"/>
  <c r="F232"/>
  <c r="F224"/>
  <c r="F216"/>
  <c r="F208"/>
  <c r="F200"/>
  <c r="F192"/>
  <c r="F184"/>
  <c r="F176"/>
  <c r="F168"/>
  <c r="F160"/>
  <c r="F152"/>
  <c r="F144"/>
  <c r="F136"/>
  <c r="F128"/>
  <c r="F120"/>
  <c r="F112"/>
  <c r="F104"/>
  <c r="F96"/>
  <c r="F88"/>
  <c r="F80"/>
  <c r="F72"/>
  <c r="F64"/>
  <c r="F56"/>
  <c r="F48"/>
  <c r="F40"/>
  <c r="F32"/>
  <c r="F24"/>
  <c r="F16"/>
  <c r="F8"/>
  <c r="B251" i="8"/>
  <c r="B243"/>
  <c r="B235"/>
  <c r="B227"/>
  <c r="B219"/>
  <c r="B211"/>
  <c r="B203"/>
  <c r="B195"/>
  <c r="B187"/>
  <c r="B179"/>
  <c r="B171"/>
  <c r="B163"/>
  <c r="B155"/>
  <c r="B131"/>
  <c r="B124"/>
  <c r="B99"/>
  <c r="B92"/>
  <c r="B67"/>
  <c r="B60"/>
  <c r="E3" i="3"/>
  <c r="B3" i="5"/>
  <c r="E10" i="3"/>
  <c r="B46" i="4"/>
  <c r="B3"/>
  <c r="B134" i="5"/>
  <c r="B6" i="4"/>
  <c r="B6" i="5"/>
  <c r="B88" i="4"/>
  <c r="B7"/>
  <c r="B2" i="5"/>
  <c r="B2" i="4"/>
  <c r="B235" i="5"/>
  <c r="B235" i="4"/>
  <c r="B203" i="5"/>
  <c r="B203" i="4"/>
  <c r="B179" i="5"/>
  <c r="B179" i="4"/>
  <c r="E179" i="3"/>
  <c r="B249" i="4"/>
  <c r="B249" i="5"/>
  <c r="B245" i="4"/>
  <c r="B245" i="5"/>
  <c r="B233" i="4"/>
  <c r="B233" i="5"/>
  <c r="B229" i="4"/>
  <c r="B229" i="5"/>
  <c r="B209" i="4"/>
  <c r="E209" i="3"/>
  <c r="B197" i="4"/>
  <c r="B197" i="5"/>
  <c r="E197" i="3"/>
  <c r="B193" i="4"/>
  <c r="B193" i="5"/>
  <c r="E193" i="3"/>
  <c r="B189" i="4"/>
  <c r="B189" i="5"/>
  <c r="E189" i="3"/>
  <c r="B185" i="4"/>
  <c r="B185" i="5"/>
  <c r="E185" i="3"/>
  <c r="B181" i="4"/>
  <c r="B181" i="5"/>
  <c r="E181" i="3"/>
  <c r="B173" i="4"/>
  <c r="B173" i="5"/>
  <c r="E173" i="3"/>
  <c r="B169" i="4"/>
  <c r="B169" i="5"/>
  <c r="E169" i="3"/>
  <c r="B165" i="4"/>
  <c r="B165" i="5"/>
  <c r="E165" i="3"/>
  <c r="B161" i="4"/>
  <c r="B161" i="5"/>
  <c r="E161" i="3"/>
  <c r="B153" i="4"/>
  <c r="B153" i="5"/>
  <c r="E153" i="3"/>
  <c r="B149" i="4"/>
  <c r="B149" i="5"/>
  <c r="E149" i="3"/>
  <c r="B145" i="4"/>
  <c r="E145" i="3"/>
  <c r="B141" i="4"/>
  <c r="E141" i="3"/>
  <c r="B133" i="4"/>
  <c r="B133" i="5"/>
  <c r="E133" i="3"/>
  <c r="B129" i="4"/>
  <c r="B129" i="5"/>
  <c r="E129" i="3"/>
  <c r="B252" i="5"/>
  <c r="E252" i="3"/>
  <c r="B248" i="5"/>
  <c r="B248" i="4"/>
  <c r="E248" i="3"/>
  <c r="B244" i="5"/>
  <c r="E244" i="3"/>
  <c r="B244" i="4"/>
  <c r="B240" i="5"/>
  <c r="B240" i="4"/>
  <c r="E240" i="3"/>
  <c r="B236" i="5"/>
  <c r="B236" i="4"/>
  <c r="E236" i="3"/>
  <c r="B232" i="5"/>
  <c r="B232" i="4"/>
  <c r="E232" i="3"/>
  <c r="B228" i="5"/>
  <c r="B228" i="4"/>
  <c r="E228" i="3"/>
  <c r="B224" i="5"/>
  <c r="B224" i="4"/>
  <c r="E224" i="3"/>
  <c r="B220" i="5"/>
  <c r="B220" i="4"/>
  <c r="E220" i="3"/>
  <c r="B216" i="5"/>
  <c r="E216" i="3"/>
  <c r="B216" i="4"/>
  <c r="B212" i="5"/>
  <c r="B212" i="4"/>
  <c r="E212" i="3"/>
  <c r="B208" i="5"/>
  <c r="B208" i="4"/>
  <c r="E208" i="3"/>
  <c r="B204" i="5"/>
  <c r="B204" i="4"/>
  <c r="E204" i="3"/>
  <c r="B200" i="5"/>
  <c r="B200" i="4"/>
  <c r="B192" i="5"/>
  <c r="B192" i="4"/>
  <c r="B188" i="5"/>
  <c r="B188" i="4"/>
  <c r="B184" i="5"/>
  <c r="B184" i="4"/>
  <c r="B176" i="5"/>
  <c r="B176" i="4"/>
  <c r="B172" i="5"/>
  <c r="B172" i="4"/>
  <c r="B164" i="5"/>
  <c r="B164" i="4"/>
  <c r="B160" i="5"/>
  <c r="B160" i="4"/>
  <c r="B156" i="5"/>
  <c r="B156" i="4"/>
  <c r="B148" i="5"/>
  <c r="B148" i="4"/>
  <c r="B144" i="5"/>
  <c r="B144" i="4"/>
  <c r="B140" i="5"/>
  <c r="B140" i="4"/>
  <c r="B136" i="5"/>
  <c r="B136" i="4"/>
  <c r="B132" i="5"/>
  <c r="B132" i="4"/>
  <c r="B128" i="5"/>
  <c r="B128" i="4"/>
  <c r="B124" i="5"/>
  <c r="B124" i="4"/>
  <c r="B120" i="5"/>
  <c r="B120" i="4"/>
  <c r="B116" i="5"/>
  <c r="B116" i="4"/>
  <c r="B112" i="5"/>
  <c r="B112" i="4"/>
  <c r="B108" i="5"/>
  <c r="B108" i="4"/>
  <c r="B104" i="5"/>
  <c r="B104" i="4"/>
  <c r="B100" i="5"/>
  <c r="B100" i="4"/>
  <c r="B96" i="5"/>
  <c r="B96" i="4"/>
  <c r="B84" i="5"/>
  <c r="B84" i="4"/>
  <c r="B80" i="5"/>
  <c r="B80" i="4"/>
  <c r="B76" i="5"/>
  <c r="B76" i="4"/>
  <c r="B72" i="5"/>
  <c r="B72" i="4"/>
  <c r="B68" i="5"/>
  <c r="B68" i="4"/>
  <c r="B64" i="5"/>
  <c r="B64" i="4"/>
  <c r="B60" i="5"/>
  <c r="B60" i="4"/>
  <c r="B56" i="5"/>
  <c r="B56" i="4"/>
  <c r="B52" i="5"/>
  <c r="B52" i="4"/>
  <c r="B48" i="5"/>
  <c r="B48" i="4"/>
  <c r="B44" i="5"/>
  <c r="B44" i="4"/>
  <c r="B40" i="5"/>
  <c r="B40" i="4"/>
  <c r="B36" i="5"/>
  <c r="B36" i="4"/>
  <c r="B32" i="5"/>
  <c r="B32" i="4"/>
  <c r="B20" i="5"/>
  <c r="B20" i="4"/>
  <c r="B16" i="5"/>
  <c r="B16" i="4"/>
  <c r="B12" i="5"/>
  <c r="B12" i="4"/>
  <c r="B8" i="5"/>
  <c r="B8" i="4"/>
  <c r="B4" i="5"/>
  <c r="B4" i="4"/>
  <c r="E2" i="3"/>
  <c r="E249"/>
  <c r="E235"/>
  <c r="E233"/>
  <c r="E226"/>
  <c r="E210"/>
  <c r="E202"/>
  <c r="E198"/>
  <c r="E154"/>
  <c r="E138"/>
  <c r="E134"/>
  <c r="E114"/>
  <c r="E110"/>
  <c r="E74"/>
  <c r="E70"/>
  <c r="E50"/>
  <c r="E46"/>
  <c r="E32"/>
  <c r="E16"/>
  <c r="E6"/>
  <c r="B239" i="4"/>
  <c r="B211"/>
  <c r="B154"/>
  <c r="B114"/>
  <c r="B28"/>
  <c r="B202" i="5"/>
  <c r="B145"/>
  <c r="B131"/>
  <c r="B74"/>
  <c r="B247"/>
  <c r="B247" i="4"/>
  <c r="B231" i="5"/>
  <c r="B231" i="4"/>
  <c r="B219" i="5"/>
  <c r="B219" i="4"/>
  <c r="B215" i="5"/>
  <c r="B215" i="4"/>
  <c r="B199" i="5"/>
  <c r="B199" i="4"/>
  <c r="E199" i="3"/>
  <c r="B191" i="4"/>
  <c r="E191" i="3"/>
  <c r="B187" i="5"/>
  <c r="B187" i="4"/>
  <c r="E187" i="3"/>
  <c r="B175" i="5"/>
  <c r="B175" i="4"/>
  <c r="E175" i="3"/>
  <c r="B155" i="5"/>
  <c r="B155" i="4"/>
  <c r="E155" i="3"/>
  <c r="B151" i="5"/>
  <c r="B151" i="4"/>
  <c r="E151" i="3"/>
  <c r="B143" i="4"/>
  <c r="B143" i="5"/>
  <c r="E143" i="3"/>
  <c r="B127" i="4"/>
  <c r="E127" i="3"/>
  <c r="B123" i="5"/>
  <c r="B123" i="4"/>
  <c r="E123" i="3"/>
  <c r="B115" i="5"/>
  <c r="B115" i="4"/>
  <c r="E115" i="3"/>
  <c r="B107" i="5"/>
  <c r="B107" i="4"/>
  <c r="E107" i="3"/>
  <c r="B103" i="5"/>
  <c r="B103" i="4"/>
  <c r="E103" i="3"/>
  <c r="B95" i="4"/>
  <c r="B95" i="5"/>
  <c r="E95" i="3"/>
  <c r="B91" i="5"/>
  <c r="B91" i="4"/>
  <c r="E91" i="3"/>
  <c r="B87" i="5"/>
  <c r="B87" i="4"/>
  <c r="E87" i="3"/>
  <c r="B83" i="5"/>
  <c r="B83" i="4"/>
  <c r="E83" i="3"/>
  <c r="B79" i="4"/>
  <c r="B79" i="5"/>
  <c r="E79" i="3"/>
  <c r="B75" i="5"/>
  <c r="B75" i="4"/>
  <c r="E75" i="3"/>
  <c r="B71" i="5"/>
  <c r="E71" i="3"/>
  <c r="B63" i="4"/>
  <c r="E63" i="3"/>
  <c r="B59" i="5"/>
  <c r="B59" i="4"/>
  <c r="E59" i="3"/>
  <c r="B55" i="5"/>
  <c r="B55" i="4"/>
  <c r="E55" i="3"/>
  <c r="B51" i="5"/>
  <c r="B51" i="4"/>
  <c r="E51" i="3"/>
  <c r="B47" i="4"/>
  <c r="B47" i="5"/>
  <c r="E47" i="3"/>
  <c r="B43" i="5"/>
  <c r="B43" i="4"/>
  <c r="E43" i="3"/>
  <c r="B250" i="5"/>
  <c r="B250" i="4"/>
  <c r="B246"/>
  <c r="B246" i="5"/>
  <c r="B242"/>
  <c r="B242" i="4"/>
  <c r="B234"/>
  <c r="B234" i="5"/>
  <c r="B230" i="4"/>
  <c r="B230" i="5"/>
  <c r="B222"/>
  <c r="B222" i="4"/>
  <c r="B218" i="5"/>
  <c r="B218" i="4"/>
  <c r="B214"/>
  <c r="B214" i="5"/>
  <c r="B206"/>
  <c r="B206" i="4"/>
  <c r="B194" i="5"/>
  <c r="B194" i="4"/>
  <c r="B190" i="5"/>
  <c r="B190" i="4"/>
  <c r="B186" i="5"/>
  <c r="B186" i="4"/>
  <c r="B182"/>
  <c r="B182" i="5"/>
  <c r="B178"/>
  <c r="B178" i="4"/>
  <c r="B174" i="5"/>
  <c r="B174" i="4"/>
  <c r="B170"/>
  <c r="B170" i="5"/>
  <c r="B166" i="4"/>
  <c r="B166" i="5"/>
  <c r="B162"/>
  <c r="B162" i="4"/>
  <c r="B158" i="5"/>
  <c r="B158" i="4"/>
  <c r="B150"/>
  <c r="B150" i="5"/>
  <c r="B146"/>
  <c r="B146" i="4"/>
  <c r="B142" i="5"/>
  <c r="B142" i="4"/>
  <c r="B130" i="5"/>
  <c r="B130" i="4"/>
  <c r="B126" i="5"/>
  <c r="B126" i="4"/>
  <c r="B122"/>
  <c r="B122" i="5"/>
  <c r="B118" i="4"/>
  <c r="B118" i="5"/>
  <c r="B106" i="4"/>
  <c r="B106" i="5"/>
  <c r="B102" i="4"/>
  <c r="B102" i="5"/>
  <c r="B98"/>
  <c r="B98" i="4"/>
  <c r="B94" i="5"/>
  <c r="B94" i="4"/>
  <c r="B90"/>
  <c r="B90" i="5"/>
  <c r="B86" i="4"/>
  <c r="B86" i="5"/>
  <c r="B82"/>
  <c r="B82" i="4"/>
  <c r="B78" i="5"/>
  <c r="B78" i="4"/>
  <c r="B66" i="5"/>
  <c r="B66" i="4"/>
  <c r="B62" i="5"/>
  <c r="B62" i="4"/>
  <c r="B58"/>
  <c r="B58" i="5"/>
  <c r="B54" i="4"/>
  <c r="B54" i="5"/>
  <c r="B42" i="4"/>
  <c r="B42" i="5"/>
  <c r="B38" i="4"/>
  <c r="B38" i="5"/>
  <c r="B34"/>
  <c r="B34" i="4"/>
  <c r="B30" i="5"/>
  <c r="B30" i="4"/>
  <c r="B26"/>
  <c r="B26" i="5"/>
  <c r="B22" i="4"/>
  <c r="B22" i="5"/>
  <c r="B18"/>
  <c r="B18" i="4"/>
  <c r="B14" i="5"/>
  <c r="B14" i="4"/>
  <c r="E239" i="3"/>
  <c r="E223"/>
  <c r="E219"/>
  <c r="E211"/>
  <c r="E203"/>
  <c r="B223" i="4"/>
  <c r="B195"/>
  <c r="B131"/>
  <c r="B191" i="5"/>
  <c r="B63"/>
  <c r="E250" i="3"/>
  <c r="E234"/>
  <c r="E214"/>
  <c r="E206"/>
  <c r="E200"/>
  <c r="E196"/>
  <c r="E192"/>
  <c r="E188"/>
  <c r="E184"/>
  <c r="E180"/>
  <c r="E176"/>
  <c r="E172"/>
  <c r="E168"/>
  <c r="E164"/>
  <c r="E160"/>
  <c r="E156"/>
  <c r="E152"/>
  <c r="E148"/>
  <c r="E144"/>
  <c r="E140"/>
  <c r="E136"/>
  <c r="E132"/>
  <c r="E128"/>
  <c r="E124"/>
  <c r="E120"/>
  <c r="E116"/>
  <c r="E112"/>
  <c r="E108"/>
  <c r="E104"/>
  <c r="E100"/>
  <c r="E96"/>
  <c r="E92"/>
  <c r="E88"/>
  <c r="E84"/>
  <c r="E80"/>
  <c r="E76"/>
  <c r="E72"/>
  <c r="E68"/>
  <c r="E64"/>
  <c r="E60"/>
  <c r="E56"/>
  <c r="E52"/>
  <c r="E48"/>
  <c r="E44"/>
  <c r="E40"/>
  <c r="E30"/>
  <c r="E24"/>
  <c r="E14"/>
  <c r="E8"/>
  <c r="B254" i="4"/>
  <c r="B226"/>
  <c r="B196"/>
  <c r="B168"/>
  <c r="B92"/>
  <c r="B50"/>
  <c r="B209" i="5"/>
  <c r="B195"/>
  <c r="B138"/>
  <c r="B67"/>
  <c r="B10"/>
  <c r="B251"/>
  <c r="B251" i="4"/>
  <c r="B243" i="5"/>
  <c r="B243" i="4"/>
  <c r="B227"/>
  <c r="B227" i="5"/>
  <c r="B207" i="4"/>
  <c r="B207" i="5"/>
  <c r="B183"/>
  <c r="E183" i="3"/>
  <c r="B171" i="5"/>
  <c r="B171" i="4"/>
  <c r="E171" i="3"/>
  <c r="B167" i="5"/>
  <c r="E167" i="3"/>
  <c r="B163" i="4"/>
  <c r="E163" i="3"/>
  <c r="B163" i="5"/>
  <c r="B159"/>
  <c r="E159" i="3"/>
  <c r="B159" i="4"/>
  <c r="B147" i="5"/>
  <c r="B147" i="4"/>
  <c r="E147" i="3"/>
  <c r="B139" i="5"/>
  <c r="B139" i="4"/>
  <c r="E139" i="3"/>
  <c r="B135" i="5"/>
  <c r="E135" i="3"/>
  <c r="B119" i="5"/>
  <c r="B119" i="4"/>
  <c r="E119" i="3"/>
  <c r="B111" i="4"/>
  <c r="B111" i="5"/>
  <c r="E111" i="3"/>
  <c r="E99"/>
  <c r="B99" i="5"/>
  <c r="B99" i="4"/>
  <c r="B253"/>
  <c r="B253" i="5"/>
  <c r="B241" i="4"/>
  <c r="B241" i="5"/>
  <c r="B237" i="4"/>
  <c r="B237" i="5"/>
  <c r="B225" i="4"/>
  <c r="B225" i="5"/>
  <c r="B221" i="4"/>
  <c r="B221" i="5"/>
  <c r="B217" i="4"/>
  <c r="B217" i="5"/>
  <c r="E217" i="3"/>
  <c r="B213" i="4"/>
  <c r="B213" i="5"/>
  <c r="E213" i="3"/>
  <c r="B205" i="4"/>
  <c r="E205" i="3"/>
  <c r="B201" i="4"/>
  <c r="B201" i="5"/>
  <c r="E201" i="3"/>
  <c r="B177" i="4"/>
  <c r="E177" i="3"/>
  <c r="B177" i="5"/>
  <c r="B157" i="4"/>
  <c r="B157" i="5"/>
  <c r="E157" i="3"/>
  <c r="B137" i="4"/>
  <c r="B137" i="5"/>
  <c r="E137" i="3"/>
  <c r="B125" i="4"/>
  <c r="B125" i="5"/>
  <c r="E125" i="3"/>
  <c r="B121" i="4"/>
  <c r="B121" i="5"/>
  <c r="E121" i="3"/>
  <c r="B117" i="4"/>
  <c r="B117" i="5"/>
  <c r="E117" i="3"/>
  <c r="B113" i="4"/>
  <c r="E113" i="3"/>
  <c r="B113" i="5"/>
  <c r="B109" i="4"/>
  <c r="B109" i="5"/>
  <c r="E109" i="3"/>
  <c r="B105" i="4"/>
  <c r="B105" i="5"/>
  <c r="E105" i="3"/>
  <c r="B101" i="4"/>
  <c r="B101" i="5"/>
  <c r="E101" i="3"/>
  <c r="B97" i="4"/>
  <c r="B97" i="5"/>
  <c r="E97" i="3"/>
  <c r="B93" i="4"/>
  <c r="B93" i="5"/>
  <c r="E93" i="3"/>
  <c r="B89" i="4"/>
  <c r="B89" i="5"/>
  <c r="E89" i="3"/>
  <c r="B85" i="4"/>
  <c r="B85" i="5"/>
  <c r="E85" i="3"/>
  <c r="B81" i="4"/>
  <c r="E81" i="3"/>
  <c r="B77" i="4"/>
  <c r="E77" i="3"/>
  <c r="B73" i="4"/>
  <c r="B73" i="5"/>
  <c r="E73" i="3"/>
  <c r="B69" i="4"/>
  <c r="B69" i="5"/>
  <c r="E69" i="3"/>
  <c r="B65" i="4"/>
  <c r="B65" i="5"/>
  <c r="E65" i="3"/>
  <c r="B61" i="4"/>
  <c r="B61" i="5"/>
  <c r="E61" i="3"/>
  <c r="B57" i="4"/>
  <c r="B57" i="5"/>
  <c r="E57" i="3"/>
  <c r="B53" i="4"/>
  <c r="B53" i="5"/>
  <c r="E53" i="3"/>
  <c r="B49" i="4"/>
  <c r="E49" i="3"/>
  <c r="B49" i="5"/>
  <c r="B45" i="4"/>
  <c r="B45" i="5"/>
  <c r="E45" i="3"/>
  <c r="B41" i="4"/>
  <c r="B41" i="5"/>
  <c r="E41" i="3"/>
  <c r="B37" i="4"/>
  <c r="B37" i="5"/>
  <c r="E37" i="3"/>
  <c r="B33" i="4"/>
  <c r="B33" i="5"/>
  <c r="E33" i="3"/>
  <c r="B29" i="4"/>
  <c r="B29" i="5"/>
  <c r="E29" i="3"/>
  <c r="B25" i="4"/>
  <c r="B25" i="5"/>
  <c r="E25" i="3"/>
  <c r="B21" i="4"/>
  <c r="B21" i="5"/>
  <c r="E21" i="3"/>
  <c r="B17" i="4"/>
  <c r="E17" i="3"/>
  <c r="B13" i="4"/>
  <c r="E13" i="3"/>
  <c r="B9" i="4"/>
  <c r="B9" i="5"/>
  <c r="E9" i="3"/>
  <c r="B5" i="4"/>
  <c r="B5" i="5"/>
  <c r="E5" i="3"/>
  <c r="E254"/>
  <c r="E247"/>
  <c r="E245"/>
  <c r="E238"/>
  <c r="E231"/>
  <c r="E229"/>
  <c r="E222"/>
  <c r="E215"/>
  <c r="E207"/>
  <c r="E34"/>
  <c r="E28"/>
  <c r="E18"/>
  <c r="E12"/>
  <c r="E255"/>
  <c r="B238" i="4"/>
  <c r="B210"/>
  <c r="B180"/>
  <c r="B152"/>
  <c r="B110"/>
  <c r="B67"/>
  <c r="B24"/>
  <c r="B255" i="5"/>
  <c r="B198"/>
  <c r="B141"/>
  <c r="B127"/>
  <c r="B70"/>
  <c r="B13"/>
  <c r="B35" i="4"/>
  <c r="B35" i="5"/>
  <c r="B27"/>
  <c r="B27" i="4"/>
  <c r="B23" i="5"/>
  <c r="B23" i="4"/>
  <c r="B19" i="5"/>
  <c r="B19" i="4"/>
  <c r="B15"/>
  <c r="B15" i="5"/>
  <c r="B11"/>
  <c r="B11" i="4"/>
  <c r="E39" i="3"/>
  <c r="E31"/>
  <c r="E27"/>
  <c r="E23"/>
  <c r="E19"/>
  <c r="E15"/>
  <c r="E11"/>
  <c r="E7"/>
  <c r="B39" i="4"/>
  <c r="B31" i="5"/>
  <c r="M271" i="12" l="1"/>
  <c r="L267"/>
  <c r="M265"/>
  <c r="M293"/>
  <c r="M292"/>
  <c r="L270"/>
  <c r="A278" i="1"/>
  <c r="A277" i="12"/>
  <c r="P277" s="1"/>
  <c r="Q277" s="1"/>
  <c r="B277" i="9"/>
  <c r="A277" i="8"/>
  <c r="A277" i="3"/>
  <c r="A277" i="6"/>
  <c r="A277" i="10"/>
  <c r="A272" i="12"/>
  <c r="B272" i="9"/>
  <c r="A272" i="3"/>
  <c r="A272" i="8"/>
  <c r="A272" i="6"/>
  <c r="A272" i="10"/>
  <c r="A284" i="12"/>
  <c r="B284" i="9"/>
  <c r="A284" i="3"/>
  <c r="A284" i="8"/>
  <c r="A284" i="10"/>
  <c r="A284" i="6"/>
  <c r="A266" i="1"/>
  <c r="A265" i="12"/>
  <c r="B265" i="9"/>
  <c r="A265" i="8"/>
  <c r="A265" i="3"/>
  <c r="A265" i="10"/>
  <c r="A265" i="6"/>
  <c r="G261"/>
  <c r="G268"/>
  <c r="G298"/>
  <c r="G282"/>
  <c r="G289"/>
  <c r="G257"/>
  <c r="M282" i="12"/>
  <c r="M291"/>
  <c r="A275"/>
  <c r="B275" i="9"/>
  <c r="A275" i="8"/>
  <c r="A275" i="3"/>
  <c r="A275" i="6"/>
  <c r="A275" i="10"/>
  <c r="A279" i="12"/>
  <c r="B279" i="9"/>
  <c r="A279" i="8"/>
  <c r="A279" i="3"/>
  <c r="A279" i="6"/>
  <c r="A279" i="10"/>
  <c r="F286" i="9"/>
  <c r="A291" i="12"/>
  <c r="A291" i="8"/>
  <c r="B291" i="9"/>
  <c r="A291" i="3"/>
  <c r="A291" i="6"/>
  <c r="A291" i="10"/>
  <c r="M262" i="12"/>
  <c r="A264"/>
  <c r="B264" i="9"/>
  <c r="A264" i="3"/>
  <c r="A264" i="8"/>
  <c r="A264" i="10"/>
  <c r="A264" i="6"/>
  <c r="F275" i="9"/>
  <c r="L274" i="12"/>
  <c r="L278"/>
  <c r="A288"/>
  <c r="P288" s="1"/>
  <c r="Q288" s="1"/>
  <c r="A288" i="3"/>
  <c r="B288" i="9"/>
  <c r="A288" i="8"/>
  <c r="A288" i="10"/>
  <c r="A288" i="6"/>
  <c r="A296" i="12"/>
  <c r="B296" i="9"/>
  <c r="A296" i="3"/>
  <c r="A296" i="8"/>
  <c r="A296" i="10"/>
  <c r="A296" i="6"/>
  <c r="F272" i="9"/>
  <c r="M275" i="12"/>
  <c r="M279"/>
  <c r="A281"/>
  <c r="P281" s="1"/>
  <c r="Q281" s="1"/>
  <c r="B281" i="9"/>
  <c r="A281" i="8"/>
  <c r="A281" i="3"/>
  <c r="A281" i="6"/>
  <c r="A281" i="10"/>
  <c r="M283" i="12"/>
  <c r="A285"/>
  <c r="B285" i="9"/>
  <c r="A285" i="8"/>
  <c r="A285" i="3"/>
  <c r="A285" i="6"/>
  <c r="A285" i="10"/>
  <c r="L287" i="12"/>
  <c r="A297"/>
  <c r="P297" s="1"/>
  <c r="Q297" s="1"/>
  <c r="B297" i="9"/>
  <c r="A297" i="8"/>
  <c r="A297" i="3"/>
  <c r="A297" i="6"/>
  <c r="A297" i="10"/>
  <c r="L299" i="12"/>
  <c r="L257"/>
  <c r="M257"/>
  <c r="A259"/>
  <c r="B259" i="9"/>
  <c r="A259" i="8"/>
  <c r="A259" i="3"/>
  <c r="A259" i="6"/>
  <c r="A259" i="10"/>
  <c r="B259" s="1"/>
  <c r="F262" i="9"/>
  <c r="L261" i="12"/>
  <c r="M261"/>
  <c r="A294"/>
  <c r="P294" s="1"/>
  <c r="Q294" s="1"/>
  <c r="B294" i="9"/>
  <c r="A294" i="3"/>
  <c r="A294" i="8"/>
  <c r="A294" i="10"/>
  <c r="B294" s="1"/>
  <c r="A294" i="6"/>
  <c r="F297" i="9"/>
  <c r="A298" i="1"/>
  <c r="A257" i="12"/>
  <c r="P257" s="1"/>
  <c r="Q257" s="1"/>
  <c r="B257" i="9"/>
  <c r="A257" i="8"/>
  <c r="A257" i="3"/>
  <c r="A257" i="10"/>
  <c r="A257" i="6"/>
  <c r="L256" i="12"/>
  <c r="M256"/>
  <c r="A258"/>
  <c r="B258" i="9"/>
  <c r="A258" i="3"/>
  <c r="A258" i="8"/>
  <c r="A258" i="6"/>
  <c r="A258" i="10"/>
  <c r="L260" i="12"/>
  <c r="M260"/>
  <c r="A260"/>
  <c r="B260" i="9"/>
  <c r="A260" i="3"/>
  <c r="A260" i="8"/>
  <c r="A260" i="6"/>
  <c r="A260" i="10"/>
  <c r="P265" i="12"/>
  <c r="Q265" s="1"/>
  <c r="M290"/>
  <c r="A287"/>
  <c r="P287" s="1"/>
  <c r="Q287" s="1"/>
  <c r="A287" i="8"/>
  <c r="A287" i="3"/>
  <c r="B287" i="9"/>
  <c r="A287" i="6"/>
  <c r="A287" i="10"/>
  <c r="B288" s="1"/>
  <c r="M266" i="12"/>
  <c r="A268"/>
  <c r="B268" i="9"/>
  <c r="A268" i="3"/>
  <c r="A268" i="8"/>
  <c r="A268" i="6"/>
  <c r="A268" i="10"/>
  <c r="M263" i="12"/>
  <c r="A269"/>
  <c r="B269" i="9"/>
  <c r="A269" i="8"/>
  <c r="A269" i="3"/>
  <c r="A269" i="6"/>
  <c r="A269" i="10"/>
  <c r="B269" s="1"/>
  <c r="A293" i="12"/>
  <c r="P293" s="1"/>
  <c r="Q293" s="1"/>
  <c r="B293" i="9"/>
  <c r="A293" i="8"/>
  <c r="A293" i="3"/>
  <c r="A293" i="10"/>
  <c r="A293" i="6"/>
  <c r="L295" i="12"/>
  <c r="M280"/>
  <c r="A282"/>
  <c r="B282" i="9"/>
  <c r="A282" i="3"/>
  <c r="A282" i="8"/>
  <c r="A282" i="10"/>
  <c r="B282" s="1"/>
  <c r="A282" i="6"/>
  <c r="M284" i="12"/>
  <c r="B286" i="9"/>
  <c r="A286" i="12"/>
  <c r="A286" i="3"/>
  <c r="A286" i="8"/>
  <c r="A286" i="6"/>
  <c r="A286" i="10"/>
  <c r="L259" i="12"/>
  <c r="M259"/>
  <c r="A261"/>
  <c r="B261" i="9"/>
  <c r="A261" i="8"/>
  <c r="A261" i="3"/>
  <c r="A261" i="6"/>
  <c r="A261" i="10"/>
  <c r="B261" s="1"/>
  <c r="P269" i="12"/>
  <c r="Q269" s="1"/>
  <c r="A289"/>
  <c r="B289" i="9"/>
  <c r="A289" i="8"/>
  <c r="A289" i="3"/>
  <c r="A289" i="6"/>
  <c r="A289" i="10"/>
  <c r="B289" s="1"/>
  <c r="P285" i="12"/>
  <c r="Q285" s="1"/>
  <c r="A262"/>
  <c r="B262" i="9"/>
  <c r="A262" i="3"/>
  <c r="A262" i="8"/>
  <c r="A262" i="6"/>
  <c r="A262" i="10"/>
  <c r="B262" s="1"/>
  <c r="A263" i="12"/>
  <c r="B263" i="9"/>
  <c r="A263" i="8"/>
  <c r="A263" i="3"/>
  <c r="A263" i="6"/>
  <c r="A263" i="10"/>
  <c r="A267" i="12"/>
  <c r="P267" s="1"/>
  <c r="Q267" s="1"/>
  <c r="B267" i="9"/>
  <c r="A267" i="8"/>
  <c r="A267" i="3"/>
  <c r="A267" i="6"/>
  <c r="A267" i="10"/>
  <c r="F282" i="9"/>
  <c r="A299" i="12"/>
  <c r="P299" s="1"/>
  <c r="Q299" s="1"/>
  <c r="B299" i="9"/>
  <c r="A299" i="8"/>
  <c r="A299" i="3"/>
  <c r="A299" i="6"/>
  <c r="A299" i="10"/>
  <c r="F267" i="9"/>
  <c r="A292" i="12"/>
  <c r="A292" i="3"/>
  <c r="B292" i="9"/>
  <c r="A292" i="8"/>
  <c r="A292" i="6"/>
  <c r="A292" i="10"/>
  <c r="B292" s="1"/>
  <c r="F264" i="9"/>
  <c r="F268"/>
  <c r="A256" i="12"/>
  <c r="B256" i="9"/>
  <c r="A256" i="3"/>
  <c r="A256" i="8"/>
  <c r="A256" i="10"/>
  <c r="A256" i="6"/>
  <c r="B268" i="10"/>
  <c r="L268" i="12"/>
  <c r="M268"/>
  <c r="A270"/>
  <c r="P270" s="1"/>
  <c r="Q270" s="1"/>
  <c r="B270" i="9"/>
  <c r="A270" i="3"/>
  <c r="A270" i="8"/>
  <c r="A270" i="6"/>
  <c r="A270" i="10"/>
  <c r="B270" s="1"/>
  <c r="L272" i="12"/>
  <c r="M272"/>
  <c r="A274"/>
  <c r="P274" s="1"/>
  <c r="Q274" s="1"/>
  <c r="B274" i="9"/>
  <c r="A274" i="3"/>
  <c r="A274" i="8"/>
  <c r="A274" i="6"/>
  <c r="A274" i="10"/>
  <c r="B275" s="1"/>
  <c r="L276" i="12"/>
  <c r="M276"/>
  <c r="A290"/>
  <c r="P290" s="1"/>
  <c r="Q290" s="1"/>
  <c r="B290" i="9"/>
  <c r="A290" i="3"/>
  <c r="A290" i="8"/>
  <c r="A290" i="6"/>
  <c r="A290" i="10"/>
  <c r="B290" s="1"/>
  <c r="P289" i="12"/>
  <c r="Q289" s="1"/>
  <c r="B263" i="10"/>
  <c r="B293"/>
  <c r="B291"/>
  <c r="A271" i="12"/>
  <c r="B271" i="9"/>
  <c r="A271" i="8"/>
  <c r="A271" i="3"/>
  <c r="A271" i="6"/>
  <c r="A271" i="10"/>
  <c r="B272" s="1"/>
  <c r="B283" i="9"/>
  <c r="A283" i="12"/>
  <c r="P283" s="1"/>
  <c r="Q283" s="1"/>
  <c r="A283" i="8"/>
  <c r="A283" i="3"/>
  <c r="A283" i="10"/>
  <c r="B284" s="1"/>
  <c r="A283" i="6"/>
  <c r="A295" i="8"/>
  <c r="A295" i="12"/>
  <c r="B295" i="9"/>
  <c r="A295" i="3"/>
  <c r="A295" i="10"/>
  <c r="B295" s="1"/>
  <c r="A295" i="6"/>
  <c r="B285" i="10"/>
  <c r="A276" i="12"/>
  <c r="P276" s="1"/>
  <c r="Q276" s="1"/>
  <c r="B276" i="9"/>
  <c r="A276" i="3"/>
  <c r="A276" i="8"/>
  <c r="A276" i="6"/>
  <c r="A276" i="10"/>
  <c r="B276" s="1"/>
  <c r="A280" i="12"/>
  <c r="P280" s="1"/>
  <c r="Q280" s="1"/>
  <c r="B280" i="9"/>
  <c r="A280" i="3"/>
  <c r="A280" i="8"/>
  <c r="A280" i="6"/>
  <c r="A280" i="10"/>
  <c r="B281" s="1"/>
  <c r="B283"/>
  <c r="A273" i="12"/>
  <c r="P273" s="1"/>
  <c r="Q273" s="1"/>
  <c r="B273" i="9"/>
  <c r="A273" i="8"/>
  <c r="A273" i="3"/>
  <c r="A273" i="6"/>
  <c r="A273" i="10"/>
  <c r="B273" s="1"/>
  <c r="L258" i="12"/>
  <c r="M258"/>
  <c r="B264" i="10"/>
  <c r="L264" i="12"/>
  <c r="M264"/>
  <c r="B265" i="10"/>
  <c r="B297"/>
  <c r="P286" i="12"/>
  <c r="Q286" s="1"/>
  <c r="P296"/>
  <c r="Q296" s="1"/>
  <c r="I239"/>
  <c r="J239"/>
  <c r="I171"/>
  <c r="J171"/>
  <c r="J75"/>
  <c r="I75"/>
  <c r="J15"/>
  <c r="I15"/>
  <c r="I183"/>
  <c r="J183"/>
  <c r="I6"/>
  <c r="I17"/>
  <c r="I16"/>
  <c r="J21"/>
  <c r="J29"/>
  <c r="J37"/>
  <c r="J53"/>
  <c r="J61"/>
  <c r="J237"/>
  <c r="J28"/>
  <c r="J36"/>
  <c r="J44"/>
  <c r="J52"/>
  <c r="J60"/>
  <c r="I14"/>
  <c r="J14"/>
  <c r="I38"/>
  <c r="J38"/>
  <c r="I50"/>
  <c r="J50"/>
  <c r="J11"/>
  <c r="I11"/>
  <c r="J39"/>
  <c r="I39"/>
  <c r="J59"/>
  <c r="I59"/>
  <c r="I139"/>
  <c r="J139"/>
  <c r="J13"/>
  <c r="J20"/>
  <c r="I21"/>
  <c r="I29"/>
  <c r="I37"/>
  <c r="I53"/>
  <c r="I61"/>
  <c r="I237"/>
  <c r="I28"/>
  <c r="I36"/>
  <c r="I44"/>
  <c r="I52"/>
  <c r="I60"/>
  <c r="I62"/>
  <c r="J62"/>
  <c r="J47"/>
  <c r="I47"/>
  <c r="I151"/>
  <c r="J151"/>
  <c r="I254"/>
  <c r="J254"/>
  <c r="J51"/>
  <c r="I51"/>
  <c r="I242"/>
  <c r="J242"/>
  <c r="J23"/>
  <c r="I23"/>
  <c r="I119"/>
  <c r="J119"/>
  <c r="I13"/>
  <c r="I20"/>
  <c r="I83"/>
  <c r="J159"/>
  <c r="J2"/>
  <c r="J25"/>
  <c r="J49"/>
  <c r="J57"/>
  <c r="J65"/>
  <c r="J73"/>
  <c r="J81"/>
  <c r="J105"/>
  <c r="I137"/>
  <c r="I153"/>
  <c r="J169"/>
  <c r="J233"/>
  <c r="J241"/>
  <c r="J24"/>
  <c r="J32"/>
  <c r="J40"/>
  <c r="J48"/>
  <c r="J56"/>
  <c r="J64"/>
  <c r="I184"/>
  <c r="I240"/>
  <c r="I3"/>
  <c r="J3"/>
  <c r="I5"/>
  <c r="J5"/>
  <c r="I4"/>
  <c r="J4"/>
  <c r="I9"/>
  <c r="J9"/>
  <c r="I8"/>
  <c r="J8"/>
  <c r="J27"/>
  <c r="I27"/>
  <c r="J244"/>
  <c r="I244"/>
  <c r="I10"/>
  <c r="J10"/>
  <c r="I18"/>
  <c r="J18"/>
  <c r="I34"/>
  <c r="J34"/>
  <c r="I46"/>
  <c r="J46"/>
  <c r="I54"/>
  <c r="J54"/>
  <c r="J35"/>
  <c r="I35"/>
  <c r="J43"/>
  <c r="I43"/>
  <c r="I30"/>
  <c r="J30"/>
  <c r="J87"/>
  <c r="I87"/>
  <c r="J107"/>
  <c r="I107"/>
  <c r="J6"/>
  <c r="J17"/>
  <c r="J16"/>
  <c r="J83"/>
  <c r="I159"/>
  <c r="I2"/>
  <c r="I25"/>
  <c r="I49"/>
  <c r="I57"/>
  <c r="I65"/>
  <c r="I73"/>
  <c r="I81"/>
  <c r="I105"/>
  <c r="J137"/>
  <c r="J153"/>
  <c r="I169"/>
  <c r="I233"/>
  <c r="I241"/>
  <c r="I24"/>
  <c r="I32"/>
  <c r="I40"/>
  <c r="I48"/>
  <c r="I56"/>
  <c r="I64"/>
  <c r="J184"/>
  <c r="J240"/>
  <c r="M177"/>
  <c r="L177"/>
  <c r="M201"/>
  <c r="L201"/>
  <c r="M225"/>
  <c r="L225"/>
  <c r="M229"/>
  <c r="L229"/>
  <c r="L254"/>
  <c r="M254"/>
  <c r="M251"/>
  <c r="L251"/>
  <c r="L139"/>
  <c r="M139"/>
  <c r="L107"/>
  <c r="M107"/>
  <c r="L75"/>
  <c r="M75"/>
  <c r="M204"/>
  <c r="L204"/>
  <c r="M212"/>
  <c r="L212"/>
  <c r="M120"/>
  <c r="L120"/>
  <c r="M140"/>
  <c r="L140"/>
  <c r="M192"/>
  <c r="L192"/>
  <c r="M162"/>
  <c r="L162"/>
  <c r="M130"/>
  <c r="L130"/>
  <c r="M98"/>
  <c r="L98"/>
  <c r="M66"/>
  <c r="L66"/>
  <c r="M165"/>
  <c r="L165"/>
  <c r="M247"/>
  <c r="L247"/>
  <c r="L159"/>
  <c r="M159"/>
  <c r="L127"/>
  <c r="M127"/>
  <c r="L95"/>
  <c r="M95"/>
  <c r="M174"/>
  <c r="L174"/>
  <c r="M230"/>
  <c r="L230"/>
  <c r="L250"/>
  <c r="M250"/>
  <c r="L167"/>
  <c r="M167"/>
  <c r="L211"/>
  <c r="M211"/>
  <c r="M72"/>
  <c r="L72"/>
  <c r="M252"/>
  <c r="L252"/>
  <c r="M152"/>
  <c r="L152"/>
  <c r="M236"/>
  <c r="L236"/>
  <c r="M150"/>
  <c r="L150"/>
  <c r="M118"/>
  <c r="L118"/>
  <c r="M86"/>
  <c r="L86"/>
  <c r="M69"/>
  <c r="L69"/>
  <c r="M105"/>
  <c r="L105"/>
  <c r="M117"/>
  <c r="L117"/>
  <c r="L125"/>
  <c r="M125"/>
  <c r="M133"/>
  <c r="L133"/>
  <c r="L161"/>
  <c r="M161"/>
  <c r="L173"/>
  <c r="M173"/>
  <c r="M181"/>
  <c r="L181"/>
  <c r="M185"/>
  <c r="L185"/>
  <c r="M193"/>
  <c r="L193"/>
  <c r="M205"/>
  <c r="L205"/>
  <c r="M213"/>
  <c r="L213"/>
  <c r="M217"/>
  <c r="L217"/>
  <c r="M237"/>
  <c r="L237"/>
  <c r="M245"/>
  <c r="L245"/>
  <c r="M249"/>
  <c r="L249"/>
  <c r="M214"/>
  <c r="L214"/>
  <c r="M222"/>
  <c r="L222"/>
  <c r="L242"/>
  <c r="M242"/>
  <c r="M239"/>
  <c r="L239"/>
  <c r="L163"/>
  <c r="M163"/>
  <c r="L147"/>
  <c r="M147"/>
  <c r="L131"/>
  <c r="M131"/>
  <c r="L115"/>
  <c r="M115"/>
  <c r="L99"/>
  <c r="M99"/>
  <c r="L83"/>
  <c r="M83"/>
  <c r="L67"/>
  <c r="M67"/>
  <c r="L191"/>
  <c r="M191"/>
  <c r="L199"/>
  <c r="M199"/>
  <c r="L219"/>
  <c r="M219"/>
  <c r="M235"/>
  <c r="L235"/>
  <c r="M243"/>
  <c r="L243"/>
  <c r="M255"/>
  <c r="L255"/>
  <c r="M100"/>
  <c r="L100"/>
  <c r="M112"/>
  <c r="L112"/>
  <c r="M128"/>
  <c r="L128"/>
  <c r="M160"/>
  <c r="L160"/>
  <c r="M168"/>
  <c r="L168"/>
  <c r="M172"/>
  <c r="L172"/>
  <c r="M220"/>
  <c r="L220"/>
  <c r="M88"/>
  <c r="L88"/>
  <c r="M104"/>
  <c r="L104"/>
  <c r="M116"/>
  <c r="L116"/>
  <c r="M124"/>
  <c r="L124"/>
  <c r="M176"/>
  <c r="L176"/>
  <c r="M184"/>
  <c r="L184"/>
  <c r="M188"/>
  <c r="L188"/>
  <c r="M200"/>
  <c r="L200"/>
  <c r="L154"/>
  <c r="M154"/>
  <c r="L138"/>
  <c r="M138"/>
  <c r="L122"/>
  <c r="M122"/>
  <c r="L106"/>
  <c r="M106"/>
  <c r="L90"/>
  <c r="M90"/>
  <c r="L74"/>
  <c r="M74"/>
  <c r="M97"/>
  <c r="L97"/>
  <c r="M169"/>
  <c r="L169"/>
  <c r="L189"/>
  <c r="M189"/>
  <c r="M197"/>
  <c r="L197"/>
  <c r="M209"/>
  <c r="L209"/>
  <c r="M221"/>
  <c r="L221"/>
  <c r="M233"/>
  <c r="L233"/>
  <c r="L241"/>
  <c r="M241"/>
  <c r="M253"/>
  <c r="L253"/>
  <c r="L171"/>
  <c r="M171"/>
  <c r="L195"/>
  <c r="M195"/>
  <c r="L227"/>
  <c r="M227"/>
  <c r="L155"/>
  <c r="M155"/>
  <c r="L123"/>
  <c r="M123"/>
  <c r="L91"/>
  <c r="M91"/>
  <c r="M96"/>
  <c r="L96"/>
  <c r="M132"/>
  <c r="L132"/>
  <c r="M164"/>
  <c r="L164"/>
  <c r="M196"/>
  <c r="L196"/>
  <c r="M208"/>
  <c r="L208"/>
  <c r="M108"/>
  <c r="L108"/>
  <c r="M136"/>
  <c r="L136"/>
  <c r="M180"/>
  <c r="L180"/>
  <c r="M146"/>
  <c r="L146"/>
  <c r="M114"/>
  <c r="L114"/>
  <c r="M82"/>
  <c r="L82"/>
  <c r="L187"/>
  <c r="M187"/>
  <c r="L215"/>
  <c r="M215"/>
  <c r="L143"/>
  <c r="M143"/>
  <c r="L111"/>
  <c r="M111"/>
  <c r="L79"/>
  <c r="M79"/>
  <c r="M166"/>
  <c r="L166"/>
  <c r="M182"/>
  <c r="L182"/>
  <c r="M218"/>
  <c r="L218"/>
  <c r="L179"/>
  <c r="M179"/>
  <c r="M76"/>
  <c r="L76"/>
  <c r="M84"/>
  <c r="L84"/>
  <c r="M144"/>
  <c r="L144"/>
  <c r="M216"/>
  <c r="L216"/>
  <c r="M232"/>
  <c r="L232"/>
  <c r="M134"/>
  <c r="L134"/>
  <c r="M102"/>
  <c r="L102"/>
  <c r="M70"/>
  <c r="L70"/>
  <c r="M101"/>
  <c r="L101"/>
  <c r="L109"/>
  <c r="M109"/>
  <c r="M113"/>
  <c r="L113"/>
  <c r="M121"/>
  <c r="L121"/>
  <c r="M129"/>
  <c r="L129"/>
  <c r="L175"/>
  <c r="M175"/>
  <c r="L183"/>
  <c r="M183"/>
  <c r="L203"/>
  <c r="M203"/>
  <c r="L207"/>
  <c r="M207"/>
  <c r="L223"/>
  <c r="M223"/>
  <c r="L151"/>
  <c r="M151"/>
  <c r="L135"/>
  <c r="M135"/>
  <c r="L119"/>
  <c r="M119"/>
  <c r="L103"/>
  <c r="M103"/>
  <c r="L87"/>
  <c r="M87"/>
  <c r="L71"/>
  <c r="M71"/>
  <c r="L170"/>
  <c r="M170"/>
  <c r="M178"/>
  <c r="L178"/>
  <c r="L186"/>
  <c r="M186"/>
  <c r="M190"/>
  <c r="L190"/>
  <c r="M194"/>
  <c r="L194"/>
  <c r="M198"/>
  <c r="L198"/>
  <c r="M202"/>
  <c r="L202"/>
  <c r="M206"/>
  <c r="L206"/>
  <c r="M210"/>
  <c r="L210"/>
  <c r="M226"/>
  <c r="L226"/>
  <c r="L234"/>
  <c r="M234"/>
  <c r="L238"/>
  <c r="M238"/>
  <c r="L246"/>
  <c r="M246"/>
  <c r="M231"/>
  <c r="L231"/>
  <c r="M68"/>
  <c r="L68"/>
  <c r="M80"/>
  <c r="L80"/>
  <c r="M92"/>
  <c r="L92"/>
  <c r="M228"/>
  <c r="L228"/>
  <c r="M240"/>
  <c r="L240"/>
  <c r="M148"/>
  <c r="L148"/>
  <c r="M156"/>
  <c r="L156"/>
  <c r="M224"/>
  <c r="L224"/>
  <c r="L244"/>
  <c r="M244"/>
  <c r="M248"/>
  <c r="L248"/>
  <c r="L158"/>
  <c r="M158"/>
  <c r="M142"/>
  <c r="L142"/>
  <c r="L126"/>
  <c r="M126"/>
  <c r="M110"/>
  <c r="L110"/>
  <c r="L94"/>
  <c r="M94"/>
  <c r="M78"/>
  <c r="L78"/>
  <c r="M73"/>
  <c r="L73"/>
  <c r="L77"/>
  <c r="M77"/>
  <c r="M81"/>
  <c r="L81"/>
  <c r="M85"/>
  <c r="L85"/>
  <c r="M89"/>
  <c r="L89"/>
  <c r="L93"/>
  <c r="M93"/>
  <c r="M137"/>
  <c r="L137"/>
  <c r="L141"/>
  <c r="M141"/>
  <c r="M145"/>
  <c r="L145"/>
  <c r="M149"/>
  <c r="L149"/>
  <c r="M153"/>
  <c r="L153"/>
  <c r="L157"/>
  <c r="M157"/>
  <c r="M59"/>
  <c r="L59"/>
  <c r="M60"/>
  <c r="L60"/>
  <c r="M28"/>
  <c r="L28"/>
  <c r="M40"/>
  <c r="L40"/>
  <c r="M23"/>
  <c r="L23"/>
  <c r="M15"/>
  <c r="L15"/>
  <c r="M51"/>
  <c r="L51"/>
  <c r="M33"/>
  <c r="L33"/>
  <c r="M16"/>
  <c r="L16"/>
  <c r="M24"/>
  <c r="L24"/>
  <c r="M61"/>
  <c r="L61"/>
  <c r="M49"/>
  <c r="L49"/>
  <c r="L50"/>
  <c r="M50"/>
  <c r="M21"/>
  <c r="L21"/>
  <c r="M63"/>
  <c r="L63"/>
  <c r="M36"/>
  <c r="L36"/>
  <c r="M64"/>
  <c r="L64"/>
  <c r="M43"/>
  <c r="L43"/>
  <c r="M25"/>
  <c r="L25"/>
  <c r="M8"/>
  <c r="L8"/>
  <c r="M32"/>
  <c r="L32"/>
  <c r="L54"/>
  <c r="M54"/>
  <c r="L42"/>
  <c r="M42"/>
  <c r="M19"/>
  <c r="L19"/>
  <c r="L30"/>
  <c r="M30"/>
  <c r="M27"/>
  <c r="L27"/>
  <c r="L57"/>
  <c r="M57"/>
  <c r="M29"/>
  <c r="L29"/>
  <c r="M56"/>
  <c r="L56"/>
  <c r="M44"/>
  <c r="L44"/>
  <c r="M12"/>
  <c r="L12"/>
  <c r="L46"/>
  <c r="M46"/>
  <c r="L34"/>
  <c r="M34"/>
  <c r="M11"/>
  <c r="L11"/>
  <c r="M35"/>
  <c r="L35"/>
  <c r="L58"/>
  <c r="M58"/>
  <c r="M45"/>
  <c r="L45"/>
  <c r="L22"/>
  <c r="M22"/>
  <c r="L10"/>
  <c r="M10"/>
  <c r="M39"/>
  <c r="L39"/>
  <c r="M9"/>
  <c r="L9"/>
  <c r="L18"/>
  <c r="M18"/>
  <c r="M65"/>
  <c r="L65"/>
  <c r="L38"/>
  <c r="M38"/>
  <c r="M55"/>
  <c r="L55"/>
  <c r="M52"/>
  <c r="L52"/>
  <c r="M20"/>
  <c r="L20"/>
  <c r="L37"/>
  <c r="M37"/>
  <c r="L14"/>
  <c r="M14"/>
  <c r="M47"/>
  <c r="L47"/>
  <c r="L62"/>
  <c r="M62"/>
  <c r="M48"/>
  <c r="L48"/>
  <c r="M31"/>
  <c r="L31"/>
  <c r="M13"/>
  <c r="L13"/>
  <c r="M17"/>
  <c r="L17"/>
  <c r="L53"/>
  <c r="M53"/>
  <c r="L26"/>
  <c r="M26"/>
  <c r="M41"/>
  <c r="L41"/>
  <c r="A2" i="20"/>
  <c r="G70" i="6"/>
  <c r="F118"/>
  <c r="G55"/>
  <c r="F3"/>
  <c r="G11"/>
  <c r="G66"/>
  <c r="F22"/>
  <c r="F19"/>
  <c r="F143"/>
  <c r="G49"/>
  <c r="G62"/>
  <c r="G51"/>
  <c r="G91"/>
  <c r="G127"/>
  <c r="F6"/>
  <c r="G114"/>
  <c r="G32"/>
  <c r="F79"/>
  <c r="F15" i="9"/>
  <c r="F45" i="6"/>
  <c r="F28"/>
  <c r="G33"/>
  <c r="G14"/>
  <c r="G126"/>
  <c r="F150"/>
  <c r="F16"/>
  <c r="F34"/>
  <c r="F95"/>
  <c r="F146"/>
  <c r="G21"/>
  <c r="F44"/>
  <c r="G86"/>
  <c r="G39"/>
  <c r="G71"/>
  <c r="G155"/>
  <c r="F134"/>
  <c r="G8"/>
  <c r="G40"/>
  <c r="F107"/>
  <c r="F47"/>
  <c r="G46"/>
  <c r="G94"/>
  <c r="G159"/>
  <c r="G61"/>
  <c r="F38"/>
  <c r="F102"/>
  <c r="G20"/>
  <c r="G173"/>
  <c r="F173"/>
  <c r="G185"/>
  <c r="F185"/>
  <c r="F205"/>
  <c r="G205"/>
  <c r="F213"/>
  <c r="G213"/>
  <c r="F249"/>
  <c r="G249"/>
  <c r="G222"/>
  <c r="F222"/>
  <c r="G242"/>
  <c r="F242"/>
  <c r="G199"/>
  <c r="F199"/>
  <c r="F243"/>
  <c r="G243"/>
  <c r="F255"/>
  <c r="G255"/>
  <c r="G112"/>
  <c r="F112"/>
  <c r="G128"/>
  <c r="F128"/>
  <c r="G160"/>
  <c r="F160"/>
  <c r="G168"/>
  <c r="F168"/>
  <c r="G104"/>
  <c r="F104"/>
  <c r="G116"/>
  <c r="F116"/>
  <c r="G124"/>
  <c r="F124"/>
  <c r="G188"/>
  <c r="F188"/>
  <c r="G183"/>
  <c r="F183"/>
  <c r="F203"/>
  <c r="G203"/>
  <c r="F223"/>
  <c r="G223"/>
  <c r="F166"/>
  <c r="G166"/>
  <c r="G186"/>
  <c r="F186"/>
  <c r="F198"/>
  <c r="G198"/>
  <c r="G206"/>
  <c r="F206"/>
  <c r="G234"/>
  <c r="F234"/>
  <c r="G246"/>
  <c r="F246"/>
  <c r="G68"/>
  <c r="F68"/>
  <c r="G80"/>
  <c r="F80"/>
  <c r="G156"/>
  <c r="F156"/>
  <c r="G248"/>
  <c r="F248"/>
  <c r="F4"/>
  <c r="G187"/>
  <c r="F187"/>
  <c r="F215"/>
  <c r="G215"/>
  <c r="F247"/>
  <c r="G247"/>
  <c r="G170"/>
  <c r="F170"/>
  <c r="G178"/>
  <c r="F178"/>
  <c r="G218"/>
  <c r="F218"/>
  <c r="G230"/>
  <c r="F230"/>
  <c r="G250"/>
  <c r="F250"/>
  <c r="G167"/>
  <c r="F167"/>
  <c r="G179"/>
  <c r="F179"/>
  <c r="F211"/>
  <c r="G211"/>
  <c r="G72"/>
  <c r="F72"/>
  <c r="G76"/>
  <c r="F76"/>
  <c r="G84"/>
  <c r="F84"/>
  <c r="G252"/>
  <c r="F252"/>
  <c r="G64"/>
  <c r="F64"/>
  <c r="G144"/>
  <c r="F144"/>
  <c r="G152"/>
  <c r="F152"/>
  <c r="G216"/>
  <c r="F216"/>
  <c r="G232"/>
  <c r="F232"/>
  <c r="G236"/>
  <c r="F236"/>
  <c r="G81"/>
  <c r="F81"/>
  <c r="G89"/>
  <c r="F89"/>
  <c r="G105"/>
  <c r="F105"/>
  <c r="G113"/>
  <c r="F113"/>
  <c r="G121"/>
  <c r="F121"/>
  <c r="G129"/>
  <c r="F129"/>
  <c r="G141"/>
  <c r="F141"/>
  <c r="G149"/>
  <c r="F149"/>
  <c r="G157"/>
  <c r="F157"/>
  <c r="F83"/>
  <c r="F147"/>
  <c r="F50"/>
  <c r="F82"/>
  <c r="G30"/>
  <c r="G15"/>
  <c r="G63"/>
  <c r="F54"/>
  <c r="F235" i="9"/>
  <c r="F75" i="6"/>
  <c r="F13"/>
  <c r="F111"/>
  <c r="A2"/>
  <c r="F27"/>
  <c r="F59"/>
  <c r="F123"/>
  <c r="F5"/>
  <c r="F37"/>
  <c r="F53"/>
  <c r="F7"/>
  <c r="F23"/>
  <c r="F87"/>
  <c r="F103"/>
  <c r="F119"/>
  <c r="F135"/>
  <c r="F151"/>
  <c r="G2"/>
  <c r="G41"/>
  <c r="G57"/>
  <c r="F36"/>
  <c r="F52"/>
  <c r="F73"/>
  <c r="G31"/>
  <c r="G43"/>
  <c r="G139"/>
  <c r="G163"/>
  <c r="F17"/>
  <c r="G10"/>
  <c r="G26"/>
  <c r="G42"/>
  <c r="G58"/>
  <c r="G74"/>
  <c r="G90"/>
  <c r="G106"/>
  <c r="G122"/>
  <c r="G138"/>
  <c r="G154"/>
  <c r="G12"/>
  <c r="G48"/>
  <c r="G181"/>
  <c r="F181"/>
  <c r="G193"/>
  <c r="F193"/>
  <c r="F217"/>
  <c r="G217"/>
  <c r="F237"/>
  <c r="G237"/>
  <c r="F245"/>
  <c r="G245"/>
  <c r="G214"/>
  <c r="F214"/>
  <c r="F239"/>
  <c r="G239"/>
  <c r="G191"/>
  <c r="F191"/>
  <c r="F219"/>
  <c r="G219"/>
  <c r="F235"/>
  <c r="G235"/>
  <c r="G56"/>
  <c r="F56"/>
  <c r="G100"/>
  <c r="F100"/>
  <c r="G172"/>
  <c r="F172"/>
  <c r="G220"/>
  <c r="F220"/>
  <c r="G88"/>
  <c r="F88"/>
  <c r="G176"/>
  <c r="F176"/>
  <c r="G184"/>
  <c r="F184"/>
  <c r="G200"/>
  <c r="F200"/>
  <c r="L2" i="12"/>
  <c r="M2"/>
  <c r="G175" i="6"/>
  <c r="F175"/>
  <c r="F207"/>
  <c r="G207"/>
  <c r="F174"/>
  <c r="G174"/>
  <c r="F182"/>
  <c r="G182"/>
  <c r="F190"/>
  <c r="G190"/>
  <c r="G194"/>
  <c r="F194"/>
  <c r="G202"/>
  <c r="F202"/>
  <c r="G210"/>
  <c r="F210"/>
  <c r="G226"/>
  <c r="F226"/>
  <c r="G238"/>
  <c r="F238"/>
  <c r="F231"/>
  <c r="G231"/>
  <c r="G92"/>
  <c r="F92"/>
  <c r="G228"/>
  <c r="F228"/>
  <c r="G240"/>
  <c r="F240"/>
  <c r="G148"/>
  <c r="F148"/>
  <c r="G224"/>
  <c r="F224"/>
  <c r="G244"/>
  <c r="F244"/>
  <c r="M6" i="12"/>
  <c r="L6"/>
  <c r="L7"/>
  <c r="M7"/>
  <c r="G77" i="6"/>
  <c r="F77"/>
  <c r="G85"/>
  <c r="F85"/>
  <c r="G93"/>
  <c r="F93"/>
  <c r="G97"/>
  <c r="F97"/>
  <c r="G101"/>
  <c r="F101"/>
  <c r="G109"/>
  <c r="F109"/>
  <c r="G117"/>
  <c r="F117"/>
  <c r="G125"/>
  <c r="F125"/>
  <c r="G133"/>
  <c r="F133"/>
  <c r="G137"/>
  <c r="F137"/>
  <c r="G145"/>
  <c r="F145"/>
  <c r="G153"/>
  <c r="F153"/>
  <c r="G169"/>
  <c r="F169"/>
  <c r="G177"/>
  <c r="F177"/>
  <c r="G189"/>
  <c r="F189"/>
  <c r="G197"/>
  <c r="F197"/>
  <c r="G201"/>
  <c r="F201"/>
  <c r="F209"/>
  <c r="G209"/>
  <c r="F221"/>
  <c r="G221"/>
  <c r="F225"/>
  <c r="G225"/>
  <c r="F229"/>
  <c r="G229"/>
  <c r="F233"/>
  <c r="G233"/>
  <c r="F241"/>
  <c r="G241"/>
  <c r="F253"/>
  <c r="G253"/>
  <c r="G254"/>
  <c r="F254"/>
  <c r="G171"/>
  <c r="F171"/>
  <c r="G195"/>
  <c r="F195"/>
  <c r="F227"/>
  <c r="G227"/>
  <c r="F251"/>
  <c r="G251"/>
  <c r="G60"/>
  <c r="F60"/>
  <c r="G96"/>
  <c r="F96"/>
  <c r="G132"/>
  <c r="F132"/>
  <c r="G164"/>
  <c r="F164"/>
  <c r="G196"/>
  <c r="F196"/>
  <c r="G204"/>
  <c r="F204"/>
  <c r="G208"/>
  <c r="F208"/>
  <c r="G212"/>
  <c r="F212"/>
  <c r="G108"/>
  <c r="F108"/>
  <c r="G120"/>
  <c r="F120"/>
  <c r="G136"/>
  <c r="F136"/>
  <c r="G140"/>
  <c r="F140"/>
  <c r="G180"/>
  <c r="F180"/>
  <c r="G192"/>
  <c r="F192"/>
  <c r="L5" i="12"/>
  <c r="M5"/>
  <c r="L3"/>
  <c r="M3"/>
  <c r="G161" i="6"/>
  <c r="F161"/>
  <c r="G165"/>
  <c r="F165"/>
  <c r="F115"/>
  <c r="F18"/>
  <c r="F98"/>
  <c r="F130"/>
  <c r="F162"/>
  <c r="G158"/>
  <c r="F65"/>
  <c r="F29"/>
  <c r="F69"/>
  <c r="G99"/>
  <c r="F25"/>
  <c r="F35"/>
  <c r="F67"/>
  <c r="F131"/>
  <c r="F24"/>
  <c r="F9"/>
  <c r="G78"/>
  <c r="G110"/>
  <c r="G142"/>
  <c r="F193" i="9"/>
  <c r="F213"/>
  <c r="F237"/>
  <c r="A2" i="10"/>
  <c r="A2" i="12"/>
  <c r="A2" i="11"/>
  <c r="A2" i="13"/>
  <c r="F205" i="9"/>
  <c r="F151"/>
  <c r="F201"/>
  <c r="F225"/>
  <c r="F253"/>
  <c r="F144"/>
  <c r="F156"/>
  <c r="F187"/>
  <c r="F216"/>
  <c r="F31"/>
  <c r="F164"/>
  <c r="F172"/>
  <c r="F180"/>
  <c r="F83"/>
  <c r="F115"/>
  <c r="F139"/>
  <c r="F167"/>
  <c r="A2" i="3"/>
  <c r="F155" i="9"/>
  <c r="F214"/>
  <c r="F246"/>
  <c r="F248"/>
  <c r="F8"/>
  <c r="F28"/>
  <c r="F21"/>
  <c r="F49"/>
  <c r="F89"/>
  <c r="F141"/>
  <c r="F169"/>
  <c r="F173"/>
  <c r="F177"/>
  <c r="F181"/>
  <c r="F209"/>
  <c r="F241"/>
  <c r="F4"/>
  <c r="F24"/>
  <c r="F35"/>
  <c r="F43"/>
  <c r="F59"/>
  <c r="F159"/>
  <c r="F185"/>
  <c r="F217"/>
  <c r="F229"/>
  <c r="F245"/>
  <c r="F131"/>
  <c r="F160"/>
  <c r="F176"/>
  <c r="F188"/>
  <c r="F199"/>
  <c r="F204"/>
  <c r="F75"/>
  <c r="F99"/>
  <c r="F39"/>
  <c r="F236"/>
  <c r="F192"/>
  <c r="F220"/>
  <c r="A2" i="4"/>
  <c r="F53" i="9"/>
  <c r="F81"/>
  <c r="F67"/>
  <c r="F107"/>
  <c r="F152"/>
  <c r="F175"/>
  <c r="F208"/>
  <c r="F212"/>
  <c r="F232"/>
  <c r="F244"/>
  <c r="F250"/>
  <c r="F191"/>
  <c r="F255"/>
  <c r="A2" i="5"/>
  <c r="F189" i="9"/>
  <c r="F221"/>
  <c r="F233"/>
  <c r="F249"/>
  <c r="F27"/>
  <c r="F148"/>
  <c r="F200"/>
  <c r="F230"/>
  <c r="F55"/>
  <c r="F63"/>
  <c r="F103"/>
  <c r="F111"/>
  <c r="F135"/>
  <c r="F171"/>
  <c r="F22"/>
  <c r="F42"/>
  <c r="F46"/>
  <c r="F54"/>
  <c r="F74"/>
  <c r="F78"/>
  <c r="F82"/>
  <c r="F98"/>
  <c r="F130"/>
  <c r="F198"/>
  <c r="F222"/>
  <c r="F242"/>
  <c r="F251"/>
  <c r="F147"/>
  <c r="F17"/>
  <c r="F61"/>
  <c r="F85"/>
  <c r="F97"/>
  <c r="F109"/>
  <c r="F129"/>
  <c r="F23"/>
  <c r="F48"/>
  <c r="F56"/>
  <c r="F64"/>
  <c r="F72"/>
  <c r="F80"/>
  <c r="F96"/>
  <c r="F104"/>
  <c r="F112"/>
  <c r="F128"/>
  <c r="F136"/>
  <c r="F163"/>
  <c r="F179"/>
  <c r="F196"/>
  <c r="F203"/>
  <c r="F227"/>
  <c r="F231"/>
  <c r="F239"/>
  <c r="F10"/>
  <c r="F14"/>
  <c r="F30"/>
  <c r="F50"/>
  <c r="F70"/>
  <c r="F122"/>
  <c r="F154"/>
  <c r="F194"/>
  <c r="B2"/>
  <c r="A2" i="8"/>
  <c r="A2" i="7"/>
  <c r="F45" i="9"/>
  <c r="F117"/>
  <c r="F88"/>
  <c r="F121"/>
  <c r="F145"/>
  <c r="F19"/>
  <c r="F51"/>
  <c r="F91"/>
  <c r="F223"/>
  <c r="F38"/>
  <c r="F62"/>
  <c r="F90"/>
  <c r="F146"/>
  <c r="F178"/>
  <c r="F202"/>
  <c r="F254"/>
  <c r="F5"/>
  <c r="F9"/>
  <c r="F25"/>
  <c r="F65"/>
  <c r="F93"/>
  <c r="F101"/>
  <c r="F113"/>
  <c r="F125"/>
  <c r="F133"/>
  <c r="F7"/>
  <c r="F11"/>
  <c r="F44"/>
  <c r="F52"/>
  <c r="F60"/>
  <c r="F68"/>
  <c r="F76"/>
  <c r="F84"/>
  <c r="F92"/>
  <c r="F100"/>
  <c r="F108"/>
  <c r="F116"/>
  <c r="F124"/>
  <c r="F132"/>
  <c r="F140"/>
  <c r="F168"/>
  <c r="F183"/>
  <c r="F184"/>
  <c r="F195"/>
  <c r="F211"/>
  <c r="F215"/>
  <c r="F219"/>
  <c r="F243"/>
  <c r="F247"/>
  <c r="F3"/>
  <c r="F6"/>
  <c r="F18"/>
  <c r="F34"/>
  <c r="F66"/>
  <c r="F86"/>
  <c r="F106"/>
  <c r="F110"/>
  <c r="F118"/>
  <c r="F142"/>
  <c r="F150"/>
  <c r="F158"/>
  <c r="F174"/>
  <c r="F182"/>
  <c r="F186"/>
  <c r="F218"/>
  <c r="F226"/>
  <c r="F238"/>
  <c r="F77"/>
  <c r="F120"/>
  <c r="F234"/>
  <c r="F149"/>
  <c r="F197"/>
  <c r="F252"/>
  <c r="F40"/>
  <c r="F240"/>
  <c r="F13"/>
  <c r="F29"/>
  <c r="F33"/>
  <c r="F37"/>
  <c r="F41"/>
  <c r="F57"/>
  <c r="F69"/>
  <c r="F73"/>
  <c r="F105"/>
  <c r="F137"/>
  <c r="F153"/>
  <c r="F157"/>
  <c r="F161"/>
  <c r="F165"/>
  <c r="F12"/>
  <c r="F16"/>
  <c r="F20"/>
  <c r="F32"/>
  <c r="F36"/>
  <c r="F47"/>
  <c r="F71"/>
  <c r="F79"/>
  <c r="F87"/>
  <c r="F95"/>
  <c r="F119"/>
  <c r="F127"/>
  <c r="F143"/>
  <c r="F207"/>
  <c r="F224"/>
  <c r="F228"/>
  <c r="F26"/>
  <c r="F58"/>
  <c r="F94"/>
  <c r="F102"/>
  <c r="F114"/>
  <c r="F126"/>
  <c r="F134"/>
  <c r="F138"/>
  <c r="F162"/>
  <c r="F166"/>
  <c r="F170"/>
  <c r="F190"/>
  <c r="F206"/>
  <c r="F210"/>
  <c r="P271" i="12" l="1"/>
  <c r="Q271" s="1"/>
  <c r="P295"/>
  <c r="Q295" s="1"/>
  <c r="P256"/>
  <c r="Q256" s="1"/>
  <c r="P292"/>
  <c r="Q292" s="1"/>
  <c r="P263"/>
  <c r="Q263" s="1"/>
  <c r="P261"/>
  <c r="Q261" s="1"/>
  <c r="P284"/>
  <c r="Q284" s="1"/>
  <c r="B286" i="10"/>
  <c r="B260"/>
  <c r="B257"/>
  <c r="B287"/>
  <c r="B296"/>
  <c r="P258" i="12"/>
  <c r="Q258" s="1"/>
  <c r="A266"/>
  <c r="P266" s="1"/>
  <c r="Q266" s="1"/>
  <c r="B266" i="9"/>
  <c r="A266" i="3"/>
  <c r="A266" i="8"/>
  <c r="A266" i="10"/>
  <c r="A266" i="6"/>
  <c r="B258" i="10"/>
  <c r="B271"/>
  <c r="B280"/>
  <c r="A298" i="12"/>
  <c r="P298" s="1"/>
  <c r="Q298" s="1"/>
  <c r="B298" i="9"/>
  <c r="A298" i="8"/>
  <c r="A298" i="3"/>
  <c r="A298" i="6"/>
  <c r="A298" i="10"/>
  <c r="B298" s="1"/>
  <c r="P279" i="12"/>
  <c r="Q279" s="1"/>
  <c r="B277" i="10"/>
  <c r="A278" i="12"/>
  <c r="P278" s="1"/>
  <c r="Q278" s="1"/>
  <c r="B278" i="9"/>
  <c r="A278" i="3"/>
  <c r="A278" i="8"/>
  <c r="A278" i="6"/>
  <c r="A278" i="10"/>
  <c r="P268" i="12"/>
  <c r="Q268" s="1"/>
  <c r="P260"/>
  <c r="Q260" s="1"/>
  <c r="P259"/>
  <c r="Q259" s="1"/>
  <c r="P291"/>
  <c r="Q291" s="1"/>
  <c r="B274" i="10"/>
  <c r="P262" i="12"/>
  <c r="Q262" s="1"/>
  <c r="P264"/>
  <c r="Q264" s="1"/>
  <c r="P275"/>
  <c r="Q275" s="1"/>
  <c r="P282"/>
  <c r="Q282" s="1"/>
  <c r="P272"/>
  <c r="Q272" s="1"/>
  <c r="A3" i="5"/>
  <c r="A3" i="20"/>
  <c r="P2" i="12"/>
  <c r="Q2" s="1"/>
  <c r="A3" i="4"/>
  <c r="A3" i="3"/>
  <c r="A3" i="10"/>
  <c r="B3" s="1"/>
  <c r="A3" i="13"/>
  <c r="A3" i="11"/>
  <c r="A3" i="12"/>
  <c r="P3" s="1"/>
  <c r="Q3" s="1"/>
  <c r="A3" i="6"/>
  <c r="A3" i="8"/>
  <c r="B3" i="9"/>
  <c r="A3" i="7"/>
  <c r="B266" i="10" l="1"/>
  <c r="B267"/>
  <c r="B278"/>
  <c r="B279"/>
  <c r="B299"/>
  <c r="A4" i="20"/>
  <c r="A4" i="8"/>
  <c r="A4" i="7"/>
  <c r="A4" i="3"/>
  <c r="A4" i="4"/>
  <c r="A4" i="10"/>
  <c r="B4" s="1"/>
  <c r="A4" i="13"/>
  <c r="A4" i="12"/>
  <c r="P4" s="1"/>
  <c r="Q4" s="1"/>
  <c r="A4" i="11"/>
  <c r="B4" i="9"/>
  <c r="A4" i="6"/>
  <c r="A4" i="5"/>
  <c r="A6" i="13" l="1"/>
  <c r="A5" i="20"/>
  <c r="A5" i="10"/>
  <c r="B5" s="1"/>
  <c r="A5" i="8"/>
  <c r="A5" i="4"/>
  <c r="A5" i="7"/>
  <c r="A5" i="13"/>
  <c r="B5" i="9"/>
  <c r="A5" i="6"/>
  <c r="A5" i="12"/>
  <c r="P5" s="1"/>
  <c r="Q5" s="1"/>
  <c r="A5" i="5"/>
  <c r="A5" i="3"/>
  <c r="A5" i="11"/>
  <c r="A6" i="10"/>
  <c r="A6" i="7" l="1"/>
  <c r="A6" i="4"/>
  <c r="A6" i="8"/>
  <c r="A6" i="5"/>
  <c r="A6" i="11"/>
  <c r="B6" i="9"/>
  <c r="A6" i="12"/>
  <c r="P6" s="1"/>
  <c r="Q6" s="1"/>
  <c r="A6" i="3"/>
  <c r="A6" i="6"/>
  <c r="A6" i="20"/>
  <c r="B6" i="10"/>
  <c r="A7" i="6" l="1"/>
  <c r="A7" i="10"/>
  <c r="B7" s="1"/>
  <c r="A7" i="20"/>
  <c r="B7" i="9"/>
  <c r="A7" i="7"/>
  <c r="A7" i="4"/>
  <c r="A7" i="11"/>
  <c r="A7" i="8"/>
  <c r="A7" i="13"/>
  <c r="A7" i="5"/>
  <c r="A7" i="3"/>
  <c r="A7" i="12"/>
  <c r="P7" s="1"/>
  <c r="Q7" s="1"/>
  <c r="A9" i="20" l="1"/>
  <c r="A8" i="6"/>
  <c r="A8" i="10"/>
  <c r="B8" s="1"/>
  <c r="A8" i="3"/>
  <c r="B8" i="9"/>
  <c r="A8" i="13"/>
  <c r="A8" i="4"/>
  <c r="A8" i="5"/>
  <c r="A8" i="12"/>
  <c r="P8" s="1"/>
  <c r="Q8" s="1"/>
  <c r="A8" i="20"/>
  <c r="A8" i="7"/>
  <c r="A8" i="8"/>
  <c r="A8" i="11"/>
  <c r="A9" l="1"/>
  <c r="A10"/>
  <c r="A9" i="4"/>
  <c r="B9" i="9"/>
  <c r="A9" i="5"/>
  <c r="A9" i="12"/>
  <c r="P9" s="1"/>
  <c r="Q9" s="1"/>
  <c r="A9" i="3"/>
  <c r="A9" i="8"/>
  <c r="A9" i="10"/>
  <c r="B9" s="1"/>
  <c r="A9" i="7"/>
  <c r="A9" i="6"/>
  <c r="A9" i="13"/>
  <c r="A10" i="4" l="1"/>
  <c r="A10" i="20"/>
  <c r="A10" i="10"/>
  <c r="B10" s="1"/>
  <c r="B10" i="9"/>
  <c r="A10" i="5"/>
  <c r="A10" i="12"/>
  <c r="P10" s="1"/>
  <c r="Q10" s="1"/>
  <c r="A10" i="7"/>
  <c r="A10" i="13"/>
  <c r="A10" i="6"/>
  <c r="A10" i="3"/>
  <c r="A10" i="8"/>
  <c r="A11" i="20"/>
  <c r="A11" i="13"/>
  <c r="A11" i="11"/>
  <c r="A11" i="12"/>
  <c r="A11" i="10"/>
  <c r="A11" i="8"/>
  <c r="A11" i="3"/>
  <c r="A11" i="5"/>
  <c r="A11" i="4"/>
  <c r="A11" i="6"/>
  <c r="B11" i="9"/>
  <c r="A11" i="7"/>
  <c r="P11" i="12" l="1"/>
  <c r="Q11" s="1"/>
  <c r="B11" i="10"/>
  <c r="A12" i="20"/>
  <c r="A12" i="10"/>
  <c r="B12" s="1"/>
  <c r="A12" i="13"/>
  <c r="A12" i="12"/>
  <c r="P12" s="1"/>
  <c r="Q12" s="1"/>
  <c r="A12" i="11"/>
  <c r="A12" i="3"/>
  <c r="A12" i="8"/>
  <c r="A12" i="5"/>
  <c r="A12" i="7"/>
  <c r="A12" i="4"/>
  <c r="A12" i="6"/>
  <c r="B12" i="9"/>
  <c r="A13" i="20" l="1"/>
  <c r="A13" i="10"/>
  <c r="B13" s="1"/>
  <c r="A13" i="12"/>
  <c r="P13" s="1"/>
  <c r="Q13" s="1"/>
  <c r="A13" i="13"/>
  <c r="A13" i="11"/>
  <c r="A13" i="7"/>
  <c r="A13" i="6"/>
  <c r="A13" i="4"/>
  <c r="B13" i="9"/>
  <c r="A13" i="5"/>
  <c r="A13" i="8"/>
  <c r="A13" i="3"/>
  <c r="A14" i="20" l="1"/>
  <c r="A14" i="10"/>
  <c r="B14" s="1"/>
  <c r="A14" i="13"/>
  <c r="A14" i="12"/>
  <c r="P14" s="1"/>
  <c r="Q14" s="1"/>
  <c r="A14" i="11"/>
  <c r="B14" i="9"/>
  <c r="A14" i="6"/>
  <c r="A14" i="8"/>
  <c r="A14" i="5"/>
  <c r="A14" i="4"/>
  <c r="A14" i="7"/>
  <c r="A14" i="3"/>
  <c r="A15" i="20" l="1"/>
  <c r="A15" i="10"/>
  <c r="B15" s="1"/>
  <c r="A15" i="13"/>
  <c r="A15" i="11"/>
  <c r="A15" i="12"/>
  <c r="P15" s="1"/>
  <c r="Q15" s="1"/>
  <c r="A15" i="3"/>
  <c r="B15" i="9"/>
  <c r="A15" i="5"/>
  <c r="A15" i="4"/>
  <c r="A15" i="6"/>
  <c r="A15" i="8"/>
  <c r="A15" i="7"/>
  <c r="A16" i="20" l="1"/>
  <c r="A16" i="10"/>
  <c r="A16" i="13"/>
  <c r="A16" i="12"/>
  <c r="P16" s="1"/>
  <c r="Q16" s="1"/>
  <c r="A16" i="11"/>
  <c r="A16" i="8"/>
  <c r="A16" i="4"/>
  <c r="A16" i="6"/>
  <c r="A16" i="7"/>
  <c r="B16" i="9"/>
  <c r="A16" i="5"/>
  <c r="A16" i="3"/>
  <c r="A17" i="20" l="1"/>
  <c r="B16" i="10"/>
  <c r="A17"/>
  <c r="B17" s="1"/>
  <c r="A17" i="13"/>
  <c r="A17" i="11"/>
  <c r="A17" i="12"/>
  <c r="P17" s="1"/>
  <c r="Q17" s="1"/>
  <c r="A17" i="7"/>
  <c r="B17" i="9"/>
  <c r="A17" i="5"/>
  <c r="A17" i="4"/>
  <c r="A17" i="6"/>
  <c r="A17" i="8"/>
  <c r="A17" i="3"/>
  <c r="A18" i="20" l="1"/>
  <c r="A18" i="10"/>
  <c r="B18" s="1"/>
  <c r="A18" i="13"/>
  <c r="A18" i="12"/>
  <c r="P18" s="1"/>
  <c r="Q18" s="1"/>
  <c r="A18" i="11"/>
  <c r="B18" i="9"/>
  <c r="A18" i="7"/>
  <c r="A18" i="5"/>
  <c r="A18" i="3"/>
  <c r="A18" i="8"/>
  <c r="A18" i="6"/>
  <c r="A18" i="4"/>
  <c r="A19" i="20" l="1"/>
  <c r="A19" i="10"/>
  <c r="B19" s="1"/>
  <c r="A19" i="13"/>
  <c r="A19" i="11"/>
  <c r="A19" i="12"/>
  <c r="P19" s="1"/>
  <c r="Q19" s="1"/>
  <c r="A19" i="7"/>
  <c r="B19" i="9"/>
  <c r="A19" i="8"/>
  <c r="A19" i="4"/>
  <c r="A19" i="6"/>
  <c r="A19" i="5"/>
  <c r="A19" i="3"/>
  <c r="A20" i="20" l="1"/>
  <c r="A20" i="10"/>
  <c r="B20" s="1"/>
  <c r="A20" i="13"/>
  <c r="A20" i="12"/>
  <c r="P20" s="1"/>
  <c r="Q20" s="1"/>
  <c r="A20" i="11"/>
  <c r="B20" i="9"/>
  <c r="A20" i="6"/>
  <c r="A20" i="7"/>
  <c r="A20" i="4"/>
  <c r="A20" i="5"/>
  <c r="A20" i="3"/>
  <c r="A20" i="8"/>
  <c r="A21" i="20" l="1"/>
  <c r="A21" i="10"/>
  <c r="B21" s="1"/>
  <c r="A21" i="13"/>
  <c r="A21" i="12"/>
  <c r="P21" s="1"/>
  <c r="Q21" s="1"/>
  <c r="A21" i="11"/>
  <c r="A21" i="4"/>
  <c r="B21" i="9"/>
  <c r="A21" i="7"/>
  <c r="A21" i="5"/>
  <c r="A21" i="8"/>
  <c r="A21" i="6"/>
  <c r="A21" i="3"/>
  <c r="A22" i="20" l="1"/>
  <c r="A22" i="10"/>
  <c r="B22" s="1"/>
  <c r="A22" i="13"/>
  <c r="A22" i="12"/>
  <c r="P22" s="1"/>
  <c r="Q22" s="1"/>
  <c r="A22" i="11"/>
  <c r="A22" i="6"/>
  <c r="A22" i="8"/>
  <c r="B22" i="9"/>
  <c r="A22" i="3"/>
  <c r="A22" i="4"/>
  <c r="A22" i="7"/>
  <c r="A22" i="5"/>
  <c r="A23" i="20" l="1"/>
  <c r="A23" i="10"/>
  <c r="B23" s="1"/>
  <c r="A23" i="13"/>
  <c r="A23" i="11"/>
  <c r="A23" i="12"/>
  <c r="P23" s="1"/>
  <c r="Q23" s="1"/>
  <c r="A23" i="6"/>
  <c r="A23" i="7"/>
  <c r="B23" i="9"/>
  <c r="A23" i="3"/>
  <c r="A23" i="8"/>
  <c r="A23" i="5"/>
  <c r="A23" i="4"/>
  <c r="A24" i="20" l="1"/>
  <c r="A24" i="10"/>
  <c r="B24" s="1"/>
  <c r="A24" i="13"/>
  <c r="A24" i="12"/>
  <c r="P24" s="1"/>
  <c r="Q24" s="1"/>
  <c r="A24" i="11"/>
  <c r="A24" i="6"/>
  <c r="B24" i="9"/>
  <c r="A24" i="5"/>
  <c r="A24" i="8"/>
  <c r="A24" i="4"/>
  <c r="A24" i="3"/>
  <c r="A24" i="7"/>
  <c r="A25" i="20" l="1"/>
  <c r="A25" i="10"/>
  <c r="B25" s="1"/>
  <c r="A25" i="13"/>
  <c r="A25" i="11"/>
  <c r="A25" i="12"/>
  <c r="P25" s="1"/>
  <c r="Q25" s="1"/>
  <c r="A25" i="8"/>
  <c r="A25" i="5"/>
  <c r="B25" i="9"/>
  <c r="A25" i="3"/>
  <c r="A25" i="4"/>
  <c r="A25" i="7"/>
  <c r="A25" i="6"/>
  <c r="A26" i="20" l="1"/>
  <c r="A26" i="10"/>
  <c r="B26" s="1"/>
  <c r="A26" i="13"/>
  <c r="A26" i="12"/>
  <c r="P26" s="1"/>
  <c r="Q26" s="1"/>
  <c r="A26" i="11"/>
  <c r="A26" i="4"/>
  <c r="A26" i="3"/>
  <c r="A26" i="5"/>
  <c r="A26" i="6"/>
  <c r="A26" i="8"/>
  <c r="A26" i="7"/>
  <c r="B26" i="9"/>
  <c r="A27" i="20" l="1"/>
  <c r="A27" i="10"/>
  <c r="B27" s="1"/>
  <c r="A27" i="13"/>
  <c r="A27" i="11"/>
  <c r="A27" i="12"/>
  <c r="P27" s="1"/>
  <c r="Q27" s="1"/>
  <c r="A27" i="8"/>
  <c r="A27" i="5"/>
  <c r="B27" i="9"/>
  <c r="A27" i="4"/>
  <c r="A27" i="3"/>
  <c r="A27" i="7"/>
  <c r="A27" i="6"/>
  <c r="A28" i="20" l="1"/>
  <c r="A28" i="10"/>
  <c r="B28" s="1"/>
  <c r="A28" i="13"/>
  <c r="A28" i="12"/>
  <c r="P28" s="1"/>
  <c r="Q28" s="1"/>
  <c r="A28" i="11"/>
  <c r="A28" i="8"/>
  <c r="A28" i="4"/>
  <c r="A28" i="7"/>
  <c r="B28" i="9"/>
  <c r="A28" i="6"/>
  <c r="A28" i="5"/>
  <c r="A28" i="3"/>
  <c r="A29" i="20" l="1"/>
  <c r="A29" i="10"/>
  <c r="A29" i="13"/>
  <c r="A29" i="11"/>
  <c r="A29" i="12"/>
  <c r="P29" s="1"/>
  <c r="Q29" s="1"/>
  <c r="A29" i="8"/>
  <c r="B29" i="9"/>
  <c r="A29" i="5"/>
  <c r="A29" i="6"/>
  <c r="A29" i="7"/>
  <c r="A29" i="4"/>
  <c r="A29" i="3"/>
  <c r="A30" i="20" l="1"/>
  <c r="A30" i="10"/>
  <c r="B30" s="1"/>
  <c r="A30" i="13"/>
  <c r="A30" i="12"/>
  <c r="P30" s="1"/>
  <c r="Q30" s="1"/>
  <c r="A30" i="11"/>
  <c r="A30" i="3"/>
  <c r="A30" i="5"/>
  <c r="A30" i="6"/>
  <c r="B30" i="9"/>
  <c r="A30" i="4"/>
  <c r="A30" i="7"/>
  <c r="A30" i="8"/>
  <c r="B29" i="10"/>
  <c r="A31" i="20" l="1"/>
  <c r="A31" i="10"/>
  <c r="B31" s="1"/>
  <c r="A31" i="13"/>
  <c r="A31" i="11"/>
  <c r="A31" i="12"/>
  <c r="P31" s="1"/>
  <c r="Q31" s="1"/>
  <c r="A31" i="3"/>
  <c r="A31" i="4"/>
  <c r="A31" i="8"/>
  <c r="A31" i="7"/>
  <c r="A31" i="6"/>
  <c r="B31" i="9"/>
  <c r="A31" i="5"/>
  <c r="A32" i="20" l="1"/>
  <c r="A32" i="10"/>
  <c r="B32" s="1"/>
  <c r="A32" i="13"/>
  <c r="A32" i="12"/>
  <c r="P32" s="1"/>
  <c r="Q32" s="1"/>
  <c r="A32" i="11"/>
  <c r="A32" i="4"/>
  <c r="A32" i="3"/>
  <c r="A32" i="6"/>
  <c r="A32" i="8"/>
  <c r="A32" i="7"/>
  <c r="B32" i="9"/>
  <c r="A32" i="5"/>
  <c r="A33" i="20" l="1"/>
  <c r="A33" i="13"/>
  <c r="A33" i="12"/>
  <c r="P33" s="1"/>
  <c r="Q33" s="1"/>
  <c r="A33" i="11"/>
  <c r="A33" i="3"/>
  <c r="A33" i="7"/>
  <c r="A33" i="10"/>
  <c r="B33" s="1"/>
  <c r="A33" i="8"/>
  <c r="A33" i="5"/>
  <c r="B33" i="9"/>
  <c r="A33" i="6"/>
  <c r="A33" i="4"/>
  <c r="A34" i="20" l="1"/>
  <c r="A34" i="10"/>
  <c r="B34" s="1"/>
  <c r="A34" i="13"/>
  <c r="A34" i="12"/>
  <c r="P34" s="1"/>
  <c r="Q34" s="1"/>
  <c r="A34" i="11"/>
  <c r="A34" i="6"/>
  <c r="A34" i="7"/>
  <c r="A34" i="5"/>
  <c r="A34" i="3"/>
  <c r="A34" i="4"/>
  <c r="B34" i="9"/>
  <c r="A34" i="8"/>
  <c r="A35" i="20" l="1"/>
  <c r="A35" i="10"/>
  <c r="B35" s="1"/>
  <c r="A35" i="13"/>
  <c r="A35" i="11"/>
  <c r="A35" i="12"/>
  <c r="P35" s="1"/>
  <c r="Q35" s="1"/>
  <c r="A35" i="5"/>
  <c r="A35" i="7"/>
  <c r="A35" i="4"/>
  <c r="A35" i="8"/>
  <c r="B35" i="9"/>
  <c r="A35" i="6"/>
  <c r="A35" i="3"/>
  <c r="A36" i="20" l="1"/>
  <c r="A36" i="10"/>
  <c r="B36" s="1"/>
  <c r="A36" i="13"/>
  <c r="A36" i="12"/>
  <c r="P36" s="1"/>
  <c r="Q36" s="1"/>
  <c r="A36" i="11"/>
  <c r="A36" i="8"/>
  <c r="B36" i="9"/>
  <c r="A36" i="5"/>
  <c r="A36" i="6"/>
  <c r="A36" i="7"/>
  <c r="A36" i="3"/>
  <c r="A36" i="4"/>
  <c r="A37" i="20" l="1"/>
  <c r="A37" i="10"/>
  <c r="B37" s="1"/>
  <c r="A37" i="13"/>
  <c r="A37" i="11"/>
  <c r="A37" i="12"/>
  <c r="P37" s="1"/>
  <c r="Q37" s="1"/>
  <c r="A37" i="8"/>
  <c r="A37" i="4"/>
  <c r="A37" i="7"/>
  <c r="B37" i="9"/>
  <c r="A37" i="5"/>
  <c r="A37" i="6"/>
  <c r="A37" i="3"/>
  <c r="A38" i="20" l="1"/>
  <c r="A38" i="10"/>
  <c r="B38" s="1"/>
  <c r="A38" i="13"/>
  <c r="A38" i="12"/>
  <c r="P38" s="1"/>
  <c r="Q38" s="1"/>
  <c r="A38" i="11"/>
  <c r="A38" i="8"/>
  <c r="A38" i="4"/>
  <c r="A38" i="6"/>
  <c r="B38" i="9"/>
  <c r="A38" i="3"/>
  <c r="A38" i="7"/>
  <c r="A38" i="5"/>
  <c r="A39" i="20" l="1"/>
  <c r="A39" i="13"/>
  <c r="A39" i="11"/>
  <c r="A39" i="12"/>
  <c r="P39" s="1"/>
  <c r="Q39" s="1"/>
  <c r="A39" i="7"/>
  <c r="A39" i="3"/>
  <c r="A39" i="10"/>
  <c r="B39" s="1"/>
  <c r="B39" i="9"/>
  <c r="A39" i="6"/>
  <c r="A39" i="5"/>
  <c r="A39" i="8"/>
  <c r="A39" i="4"/>
  <c r="A40" i="20" l="1"/>
  <c r="A40" i="13"/>
  <c r="A40" i="12"/>
  <c r="P40" s="1"/>
  <c r="Q40" s="1"/>
  <c r="A40" i="11"/>
  <c r="A40" i="3"/>
  <c r="A40" i="8"/>
  <c r="A40" i="6"/>
  <c r="A40" i="7"/>
  <c r="A40" i="5"/>
  <c r="A40" i="4"/>
  <c r="B40" i="9"/>
  <c r="A40" i="10"/>
  <c r="B40" s="1"/>
  <c r="A41" i="20" l="1"/>
  <c r="A41" i="10"/>
  <c r="B41" s="1"/>
  <c r="A41" i="13"/>
  <c r="A41" i="12"/>
  <c r="P41" s="1"/>
  <c r="Q41" s="1"/>
  <c r="A41" i="11"/>
  <c r="A41" i="3"/>
  <c r="A41" i="8"/>
  <c r="A41" i="7"/>
  <c r="A41" i="5"/>
  <c r="A41" i="6"/>
  <c r="B41" i="9"/>
  <c r="A41" i="4"/>
  <c r="A42" i="20" l="1"/>
  <c r="A42" i="10"/>
  <c r="B42" s="1"/>
  <c r="A42" i="13"/>
  <c r="A42" i="12"/>
  <c r="P42" s="1"/>
  <c r="Q42" s="1"/>
  <c r="A42" i="11"/>
  <c r="A42" i="5"/>
  <c r="A42" i="7"/>
  <c r="A42" i="4"/>
  <c r="A42" i="8"/>
  <c r="A42" i="3"/>
  <c r="B42" i="9"/>
  <c r="A42" i="6"/>
  <c r="A43" i="20" l="1"/>
  <c r="A43" i="10"/>
  <c r="B43" s="1"/>
  <c r="A43" i="13"/>
  <c r="A43" i="11"/>
  <c r="A43" i="12"/>
  <c r="P43" s="1"/>
  <c r="Q43" s="1"/>
  <c r="A43" i="3"/>
  <c r="A43" i="8"/>
  <c r="A43" i="4"/>
  <c r="B43" i="9"/>
  <c r="A43" i="7"/>
  <c r="A43" i="5"/>
  <c r="A43" i="6"/>
  <c r="A44" i="20" l="1"/>
  <c r="A44" i="10"/>
  <c r="B44" s="1"/>
  <c r="A44" i="13"/>
  <c r="A44" i="12"/>
  <c r="P44" s="1"/>
  <c r="Q44" s="1"/>
  <c r="A44" i="11"/>
  <c r="B44" i="9"/>
  <c r="A44" i="7"/>
  <c r="A44" i="4"/>
  <c r="A44" i="6"/>
  <c r="A44" i="3"/>
  <c r="A44" i="5"/>
  <c r="A44" i="8"/>
  <c r="A45" i="20" l="1"/>
  <c r="A45" i="10"/>
  <c r="A45" i="13"/>
  <c r="A45" i="11"/>
  <c r="A45" i="12"/>
  <c r="P45" s="1"/>
  <c r="Q45" s="1"/>
  <c r="A45" i="4"/>
  <c r="A45" i="8"/>
  <c r="B45" i="9"/>
  <c r="A45" i="5"/>
  <c r="A45" i="6"/>
  <c r="A45" i="3"/>
  <c r="A45" i="7"/>
  <c r="A46" i="20" l="1"/>
  <c r="A46" i="10"/>
  <c r="B46" s="1"/>
  <c r="A46" i="13"/>
  <c r="A46" i="12"/>
  <c r="P46" s="1"/>
  <c r="Q46" s="1"/>
  <c r="A46" i="11"/>
  <c r="A46" i="8"/>
  <c r="A46" i="6"/>
  <c r="A46" i="7"/>
  <c r="A46" i="3"/>
  <c r="A46" i="5"/>
  <c r="A46" i="4"/>
  <c r="B46" i="9"/>
  <c r="B45" i="10"/>
  <c r="A47" i="20" l="1"/>
  <c r="A47" i="10"/>
  <c r="B47" s="1"/>
  <c r="A47" i="13"/>
  <c r="A47" i="11"/>
  <c r="A47" i="12"/>
  <c r="P47" s="1"/>
  <c r="Q47" s="1"/>
  <c r="A47" i="4"/>
  <c r="A47" i="5"/>
  <c r="A47" i="6"/>
  <c r="B47" i="9"/>
  <c r="A47" i="8"/>
  <c r="A47" i="3"/>
  <c r="A47" i="7"/>
  <c r="A48" i="20" l="1"/>
  <c r="A48" i="10"/>
  <c r="B48" s="1"/>
  <c r="A48" i="13"/>
  <c r="A48" i="12"/>
  <c r="P48" s="1"/>
  <c r="Q48" s="1"/>
  <c r="A48" i="11"/>
  <c r="A48" i="6"/>
  <c r="A48" i="5"/>
  <c r="A48" i="8"/>
  <c r="A48" i="3"/>
  <c r="B48" i="9"/>
  <c r="A48" i="7"/>
  <c r="A48" i="4"/>
  <c r="A49" i="20" l="1"/>
  <c r="A49" i="10"/>
  <c r="B49" s="1"/>
  <c r="A49" i="13"/>
  <c r="A49" i="12"/>
  <c r="P49" s="1"/>
  <c r="Q49" s="1"/>
  <c r="A49" i="11"/>
  <c r="A49" i="3"/>
  <c r="A49" i="6"/>
  <c r="A49" i="4"/>
  <c r="B49" i="9"/>
  <c r="A49" i="8"/>
  <c r="A49" i="7"/>
  <c r="A49" i="5"/>
  <c r="A50" i="20" l="1"/>
  <c r="A50" i="10"/>
  <c r="B50" s="1"/>
  <c r="A50" i="13"/>
  <c r="A50" i="12"/>
  <c r="P50" s="1"/>
  <c r="Q50" s="1"/>
  <c r="A50" i="11"/>
  <c r="A50" i="6"/>
  <c r="B50" i="9"/>
  <c r="A50" i="3"/>
  <c r="A50" i="5"/>
  <c r="A50" i="4"/>
  <c r="A50" i="8"/>
  <c r="A50" i="7"/>
  <c r="A51" i="20" l="1"/>
  <c r="A51" i="10"/>
  <c r="B51" s="1"/>
  <c r="A51" i="13"/>
  <c r="A51" i="11"/>
  <c r="A51" i="12"/>
  <c r="P51" s="1"/>
  <c r="Q51" s="1"/>
  <c r="A51" i="7"/>
  <c r="B51" i="9"/>
  <c r="A51" i="8"/>
  <c r="A51" i="4"/>
  <c r="A51" i="5"/>
  <c r="A51" i="3"/>
  <c r="A51" i="6"/>
  <c r="A52" i="20" l="1"/>
  <c r="A52" i="10"/>
  <c r="B52" s="1"/>
  <c r="A52" i="13"/>
  <c r="A52" i="12"/>
  <c r="P52" s="1"/>
  <c r="Q52" s="1"/>
  <c r="A52" i="11"/>
  <c r="B52" i="9"/>
  <c r="A52" i="7"/>
  <c r="A52" i="6"/>
  <c r="A52" i="4"/>
  <c r="A52" i="5"/>
  <c r="A52" i="3"/>
  <c r="A52" i="8"/>
  <c r="A53" i="20" l="1"/>
  <c r="A53" i="10"/>
  <c r="B53" s="1"/>
  <c r="A53" i="13"/>
  <c r="A53" i="11"/>
  <c r="A53" i="12"/>
  <c r="P53" s="1"/>
  <c r="Q53" s="1"/>
  <c r="B53" i="9"/>
  <c r="A53" i="3"/>
  <c r="A53" i="5"/>
  <c r="A53" i="7"/>
  <c r="A53" i="6"/>
  <c r="A53" i="8"/>
  <c r="A53" i="4"/>
  <c r="A54" i="20" l="1"/>
  <c r="A54" i="5"/>
  <c r="A54" i="13"/>
  <c r="A54" i="12"/>
  <c r="P54" s="1"/>
  <c r="Q54" s="1"/>
  <c r="A54" i="11"/>
  <c r="B54" i="9"/>
  <c r="A54" i="4"/>
  <c r="A54" i="7"/>
  <c r="A54" i="3"/>
  <c r="A54" i="10"/>
  <c r="B54" s="1"/>
  <c r="A54" i="8"/>
  <c r="A54" i="6"/>
  <c r="A55" i="20" l="1"/>
  <c r="A55" i="10"/>
  <c r="B55" s="1"/>
  <c r="A55" i="13"/>
  <c r="A55" i="11"/>
  <c r="A55" i="12"/>
  <c r="P55" s="1"/>
  <c r="Q55" s="1"/>
  <c r="A55" i="7"/>
  <c r="B55" i="9"/>
  <c r="A55" i="5"/>
  <c r="A55" i="3"/>
  <c r="A55" i="6"/>
  <c r="A55" i="8"/>
  <c r="A55" i="4"/>
  <c r="A56" i="20" l="1"/>
  <c r="A56" i="10"/>
  <c r="B56" s="1"/>
  <c r="A56" i="13"/>
  <c r="A56" i="12"/>
  <c r="P56" s="1"/>
  <c r="Q56" s="1"/>
  <c r="A56" i="11"/>
  <c r="A56" i="7"/>
  <c r="B56" i="9"/>
  <c r="A56" i="5"/>
  <c r="A56" i="6"/>
  <c r="A56" i="8"/>
  <c r="A56" i="4"/>
  <c r="A56" i="3"/>
  <c r="A57" i="20" l="1"/>
  <c r="A57" i="10"/>
  <c r="B57" s="1"/>
  <c r="A57" i="13"/>
  <c r="A57" i="12"/>
  <c r="P57" s="1"/>
  <c r="Q57" s="1"/>
  <c r="A57" i="11"/>
  <c r="A57" i="7"/>
  <c r="A57" i="3"/>
  <c r="A57" i="4"/>
  <c r="B57" i="9"/>
  <c r="A57" i="8"/>
  <c r="A57" i="6"/>
  <c r="A57" i="5"/>
  <c r="A58" i="20" l="1"/>
  <c r="A58" i="10"/>
  <c r="B58" s="1"/>
  <c r="A58" i="13"/>
  <c r="A58" i="12"/>
  <c r="P58" s="1"/>
  <c r="Q58" s="1"/>
  <c r="A58" i="11"/>
  <c r="A58" i="7"/>
  <c r="A58" i="3"/>
  <c r="A58" i="8"/>
  <c r="A58" i="4"/>
  <c r="B58" i="9"/>
  <c r="A58" i="5"/>
  <c r="A58" i="6"/>
  <c r="A59" i="20" l="1"/>
  <c r="A59" i="10"/>
  <c r="B59" s="1"/>
  <c r="A59" i="11"/>
  <c r="A59" i="13"/>
  <c r="A59" i="12"/>
  <c r="P59" s="1"/>
  <c r="Q59" s="1"/>
  <c r="A59" i="4"/>
  <c r="A59" i="6"/>
  <c r="B59" i="9"/>
  <c r="A59" i="7"/>
  <c r="A59" i="5"/>
  <c r="A59" i="8"/>
  <c r="A59" i="3"/>
  <c r="A60" i="20" l="1"/>
  <c r="A60" i="10"/>
  <c r="B60" s="1"/>
  <c r="A60" i="13"/>
  <c r="A60" i="12"/>
  <c r="P60" s="1"/>
  <c r="Q60" s="1"/>
  <c r="A60" i="11"/>
  <c r="A60" i="4"/>
  <c r="A60" i="7"/>
  <c r="A60" i="5"/>
  <c r="A60" i="3"/>
  <c r="B60" i="9"/>
  <c r="A60" i="6"/>
  <c r="A60" i="8"/>
  <c r="A61" i="20" l="1"/>
  <c r="A61" i="10"/>
  <c r="B61" s="1"/>
  <c r="A61" i="13"/>
  <c r="A61" i="11"/>
  <c r="A61" i="12"/>
  <c r="P61" s="1"/>
  <c r="Q61" s="1"/>
  <c r="A61" i="7"/>
  <c r="A61" i="3"/>
  <c r="A61" i="8"/>
  <c r="B61" i="9"/>
  <c r="A61" i="6"/>
  <c r="A61" i="4"/>
  <c r="A61" i="5"/>
  <c r="A62" i="20" l="1"/>
  <c r="A62" i="10"/>
  <c r="B62" s="1"/>
  <c r="A62" i="13"/>
  <c r="A62" i="12"/>
  <c r="P62" s="1"/>
  <c r="Q62" s="1"/>
  <c r="A62" i="11"/>
  <c r="B62" i="9"/>
  <c r="A62" i="7"/>
  <c r="A62" i="8"/>
  <c r="A62" i="6"/>
  <c r="A62" i="5"/>
  <c r="A62" i="4"/>
  <c r="A62" i="3"/>
  <c r="A63" i="20" l="1"/>
  <c r="A63" i="10"/>
  <c r="B63" s="1"/>
  <c r="A63" i="13"/>
  <c r="A63" i="11"/>
  <c r="A63" i="12"/>
  <c r="P63" s="1"/>
  <c r="Q63" s="1"/>
  <c r="A63" i="7"/>
  <c r="A63" i="6"/>
  <c r="A63" i="3"/>
  <c r="B63" i="9"/>
  <c r="A63" i="5"/>
  <c r="A63" i="4"/>
  <c r="A63" i="8"/>
  <c r="A64" i="20" l="1"/>
  <c r="A64" i="10"/>
  <c r="B64" s="1"/>
  <c r="A64" i="13"/>
  <c r="A64" i="12"/>
  <c r="P64" s="1"/>
  <c r="Q64" s="1"/>
  <c r="A64" i="11"/>
  <c r="A64" i="4"/>
  <c r="A64" i="7"/>
  <c r="B64" i="9"/>
  <c r="A64" i="5"/>
  <c r="A64" i="8"/>
  <c r="A64" i="6"/>
  <c r="A64" i="3"/>
  <c r="A65" i="20" l="1"/>
  <c r="A65" i="10"/>
  <c r="B65" s="1"/>
  <c r="A65" i="13"/>
  <c r="A65" i="12"/>
  <c r="P65" s="1"/>
  <c r="Q65" s="1"/>
  <c r="A65" i="11"/>
  <c r="A65" i="5"/>
  <c r="A65" i="6"/>
  <c r="A65" i="7"/>
  <c r="A65" i="3"/>
  <c r="A65" i="8"/>
  <c r="B65" i="9"/>
  <c r="A65" i="4"/>
  <c r="A66" i="20" l="1"/>
  <c r="A66" i="10"/>
  <c r="B66" s="1"/>
  <c r="A66" i="12"/>
  <c r="P66" s="1"/>
  <c r="Q66" s="1"/>
  <c r="A66" i="13"/>
  <c r="A66" i="11"/>
  <c r="A66" i="4"/>
  <c r="A66" i="7"/>
  <c r="A66" i="3"/>
  <c r="A66" i="6"/>
  <c r="B66" i="9"/>
  <c r="A66" i="8"/>
  <c r="A66" i="5"/>
  <c r="A67" i="20" l="1"/>
  <c r="A67" i="10"/>
  <c r="B67" s="1"/>
  <c r="A67" i="13"/>
  <c r="A67" i="11"/>
  <c r="A67" i="12"/>
  <c r="P67" s="1"/>
  <c r="Q67" s="1"/>
  <c r="B67" i="9"/>
  <c r="A67" i="7"/>
  <c r="A67" i="3"/>
  <c r="A67" i="8"/>
  <c r="A67" i="5"/>
  <c r="A67" i="6"/>
  <c r="A67" i="4"/>
  <c r="A68" i="20" l="1"/>
  <c r="A68" i="10"/>
  <c r="B68" s="1"/>
  <c r="A68" i="13"/>
  <c r="A68" i="12"/>
  <c r="P68" s="1"/>
  <c r="Q68" s="1"/>
  <c r="A68" i="11"/>
  <c r="A68" i="8"/>
  <c r="A68" i="6"/>
  <c r="B68" i="9"/>
  <c r="A68" i="3"/>
  <c r="A68" i="4"/>
  <c r="A68" i="7"/>
  <c r="A68" i="5"/>
  <c r="A69" i="20" l="1"/>
  <c r="A69" i="10"/>
  <c r="B69" s="1"/>
  <c r="A69" i="13"/>
  <c r="A69" i="12"/>
  <c r="P69" s="1"/>
  <c r="Q69" s="1"/>
  <c r="A69" i="11"/>
  <c r="A69" i="6"/>
  <c r="A69" i="3"/>
  <c r="A69" i="5"/>
  <c r="A69" i="8"/>
  <c r="B69" i="9"/>
  <c r="A69" i="4"/>
  <c r="A69" i="7"/>
  <c r="A70" i="20" l="1"/>
  <c r="A70" i="10"/>
  <c r="B70" s="1"/>
  <c r="A70" i="12"/>
  <c r="P70" s="1"/>
  <c r="Q70" s="1"/>
  <c r="A70" i="11"/>
  <c r="A70" i="13"/>
  <c r="A70" i="8"/>
  <c r="A70" i="6"/>
  <c r="B70" i="9"/>
  <c r="A70" i="5"/>
  <c r="A70" i="4"/>
  <c r="A70" i="3"/>
  <c r="A70" i="7"/>
  <c r="A71" i="20" l="1"/>
  <c r="A71" i="10"/>
  <c r="B71" s="1"/>
  <c r="A71" i="13"/>
  <c r="A71" i="11"/>
  <c r="A71" i="12"/>
  <c r="P71" s="1"/>
  <c r="Q71" s="1"/>
  <c r="A71" i="3"/>
  <c r="A71" i="4"/>
  <c r="A71" i="5"/>
  <c r="A71" i="8"/>
  <c r="A71" i="7"/>
  <c r="A71" i="6"/>
  <c r="B71" i="9"/>
  <c r="A72" i="20" l="1"/>
  <c r="A72" i="10"/>
  <c r="B72" s="1"/>
  <c r="A72" i="13"/>
  <c r="A72" i="12"/>
  <c r="P72" s="1"/>
  <c r="Q72" s="1"/>
  <c r="A72" i="11"/>
  <c r="A72" i="8"/>
  <c r="A72" i="6"/>
  <c r="A72" i="4"/>
  <c r="B72" i="9"/>
  <c r="A72" i="3"/>
  <c r="A72" i="5"/>
  <c r="A72" i="7"/>
  <c r="A73" i="20" l="1"/>
  <c r="A73" i="10"/>
  <c r="B73" s="1"/>
  <c r="A73" i="11"/>
  <c r="A73" i="12"/>
  <c r="P73" s="1"/>
  <c r="Q73" s="1"/>
  <c r="A73" i="13"/>
  <c r="A73" i="8"/>
  <c r="A73" i="7"/>
  <c r="A73" i="5"/>
  <c r="A73" i="4"/>
  <c r="A73" i="3"/>
  <c r="A73" i="6"/>
  <c r="B73" i="9"/>
  <c r="A74" i="20" l="1"/>
  <c r="A74" i="10"/>
  <c r="B74" s="1"/>
  <c r="A74" i="13"/>
  <c r="A74" i="12"/>
  <c r="P74" s="1"/>
  <c r="Q74" s="1"/>
  <c r="A74" i="11"/>
  <c r="A74" i="5"/>
  <c r="A74" i="6"/>
  <c r="B74" i="9"/>
  <c r="A74" i="8"/>
  <c r="A74" i="7"/>
  <c r="A74" i="4"/>
  <c r="A74" i="3"/>
  <c r="A75" i="20" l="1"/>
  <c r="A75" i="10"/>
  <c r="B75" s="1"/>
  <c r="A75" i="13"/>
  <c r="A75" i="11"/>
  <c r="A75" i="12"/>
  <c r="P75" s="1"/>
  <c r="Q75" s="1"/>
  <c r="B75" i="9"/>
  <c r="A75" i="5"/>
  <c r="A75" i="6"/>
  <c r="A75" i="4"/>
  <c r="A75" i="7"/>
  <c r="A75" i="8"/>
  <c r="A75" i="3"/>
  <c r="A76" i="20" l="1"/>
  <c r="A76" i="10"/>
  <c r="B76" s="1"/>
  <c r="A76" i="13"/>
  <c r="A76" i="12"/>
  <c r="P76" s="1"/>
  <c r="Q76" s="1"/>
  <c r="A76" i="11"/>
  <c r="A76" i="7"/>
  <c r="A76" i="5"/>
  <c r="A76" i="4"/>
  <c r="B76" i="9"/>
  <c r="A76" i="8"/>
  <c r="A76" i="6"/>
  <c r="A76" i="3"/>
  <c r="A77" i="20" l="1"/>
  <c r="A77" i="10"/>
  <c r="A77" i="13"/>
  <c r="A77" i="12"/>
  <c r="P77" s="1"/>
  <c r="Q77" s="1"/>
  <c r="A77" i="11"/>
  <c r="A77" i="7"/>
  <c r="A77" i="5"/>
  <c r="A77" i="4"/>
  <c r="A77" i="6"/>
  <c r="B77" i="9"/>
  <c r="A77" i="8"/>
  <c r="A77" i="3"/>
  <c r="A78" i="20" l="1"/>
  <c r="A78" i="10"/>
  <c r="B78" s="1"/>
  <c r="A78" i="13"/>
  <c r="A78" i="12"/>
  <c r="P78" s="1"/>
  <c r="Q78" s="1"/>
  <c r="A78" i="11"/>
  <c r="A78" i="7"/>
  <c r="A78" i="8"/>
  <c r="A78" i="3"/>
  <c r="B78" i="9"/>
  <c r="A78" i="6"/>
  <c r="A78" i="5"/>
  <c r="A78" i="4"/>
  <c r="B77" i="10"/>
  <c r="A79" i="20" l="1"/>
  <c r="A79" i="10"/>
  <c r="B79" s="1"/>
  <c r="A79" i="13"/>
  <c r="A79" i="11"/>
  <c r="A79" i="12"/>
  <c r="P79" s="1"/>
  <c r="Q79" s="1"/>
  <c r="A79" i="5"/>
  <c r="A79" i="4"/>
  <c r="A79" i="8"/>
  <c r="A79" i="3"/>
  <c r="A79" i="7"/>
  <c r="B79" i="9"/>
  <c r="A79" i="6"/>
  <c r="A80" i="20" l="1"/>
  <c r="A80" i="10"/>
  <c r="B80" s="1"/>
  <c r="A80" i="13"/>
  <c r="A80" i="12"/>
  <c r="P80" s="1"/>
  <c r="Q80" s="1"/>
  <c r="A80" i="11"/>
  <c r="A80" i="8"/>
  <c r="A80" i="7"/>
  <c r="A80" i="5"/>
  <c r="A80" i="6"/>
  <c r="B80" i="9"/>
  <c r="A80" i="4"/>
  <c r="A80" i="3"/>
  <c r="A81" i="20" l="1"/>
  <c r="A81" i="10"/>
  <c r="B81" s="1"/>
  <c r="A81" i="13"/>
  <c r="A81" i="11"/>
  <c r="A81" i="12"/>
  <c r="P81" s="1"/>
  <c r="Q81" s="1"/>
  <c r="A81" i="4"/>
  <c r="A81" i="5"/>
  <c r="A81" i="3"/>
  <c r="A81" i="8"/>
  <c r="A81" i="6"/>
  <c r="A81" i="7"/>
  <c r="B81" i="9"/>
  <c r="A82" i="20" l="1"/>
  <c r="A82" i="10"/>
  <c r="B82" s="1"/>
  <c r="A82" i="13"/>
  <c r="A82" i="12"/>
  <c r="P82" s="1"/>
  <c r="Q82" s="1"/>
  <c r="A82" i="11"/>
  <c r="A82" i="4"/>
  <c r="A82" i="7"/>
  <c r="A82" i="5"/>
  <c r="B82" i="9"/>
  <c r="A82" i="3"/>
  <c r="A82" i="8"/>
  <c r="A82" i="6"/>
  <c r="A83" i="20" l="1"/>
  <c r="B83" i="9"/>
  <c r="A83" i="13"/>
  <c r="A83" i="11"/>
  <c r="A83" i="12"/>
  <c r="P83" s="1"/>
  <c r="Q83" s="1"/>
  <c r="A83" i="7"/>
  <c r="A83" i="10"/>
  <c r="B83" s="1"/>
  <c r="A83" i="3"/>
  <c r="A83" i="4"/>
  <c r="A83" i="8"/>
  <c r="A83" i="6"/>
  <c r="A83" i="5"/>
  <c r="A84" i="20" l="1"/>
  <c r="A84" i="3"/>
  <c r="A84" i="13"/>
  <c r="A84" i="12"/>
  <c r="P84" s="1"/>
  <c r="Q84" s="1"/>
  <c r="A84" i="11"/>
  <c r="A84" i="4"/>
  <c r="A84" i="10"/>
  <c r="B84" s="1"/>
  <c r="A84" i="7"/>
  <c r="A84" i="5"/>
  <c r="B84" i="9"/>
  <c r="A84" i="8"/>
  <c r="A84" i="6"/>
  <c r="A85" i="20" l="1"/>
  <c r="A85" i="10"/>
  <c r="B85" s="1"/>
  <c r="A85" i="13"/>
  <c r="A85" i="12"/>
  <c r="P85" s="1"/>
  <c r="Q85" s="1"/>
  <c r="A85" i="11"/>
  <c r="A85" i="7"/>
  <c r="A85" i="5"/>
  <c r="A85" i="3"/>
  <c r="B85" i="9"/>
  <c r="A85" i="8"/>
  <c r="A85" i="4"/>
  <c r="A85" i="6"/>
  <c r="A86" i="20" l="1"/>
  <c r="A86" i="10"/>
  <c r="B86" s="1"/>
  <c r="A86" i="13"/>
  <c r="A86" i="12"/>
  <c r="P86" s="1"/>
  <c r="Q86" s="1"/>
  <c r="A86" i="11"/>
  <c r="A86" i="3"/>
  <c r="A86" i="4"/>
  <c r="A86" i="7"/>
  <c r="B86" i="9"/>
  <c r="A86" i="5"/>
  <c r="A86" i="8"/>
  <c r="A86" i="6"/>
  <c r="A87" i="20" l="1"/>
  <c r="A87" i="10"/>
  <c r="B87" s="1"/>
  <c r="A87" i="13"/>
  <c r="A87" i="11"/>
  <c r="A87" i="12"/>
  <c r="P87" s="1"/>
  <c r="Q87" s="1"/>
  <c r="A87" i="3"/>
  <c r="A87" i="4"/>
  <c r="B87" i="9"/>
  <c r="A87" i="8"/>
  <c r="A87" i="6"/>
  <c r="A87" i="7"/>
  <c r="A87" i="5"/>
  <c r="A88" i="20" l="1"/>
  <c r="A88" i="10"/>
  <c r="B88" s="1"/>
  <c r="A88" i="13"/>
  <c r="A88" i="12"/>
  <c r="P88" s="1"/>
  <c r="Q88" s="1"/>
  <c r="A88" i="11"/>
  <c r="A88" i="8"/>
  <c r="A88" i="5"/>
  <c r="A88" i="3"/>
  <c r="A88" i="7"/>
  <c r="A88" i="6"/>
  <c r="B88" i="9"/>
  <c r="A88" i="4"/>
  <c r="A89" i="20" l="1"/>
  <c r="A89" i="10"/>
  <c r="B89" s="1"/>
  <c r="A89" i="13"/>
  <c r="A89" i="11"/>
  <c r="A89" i="12"/>
  <c r="P89" s="1"/>
  <c r="Q89" s="1"/>
  <c r="A89" i="8"/>
  <c r="A89" i="5"/>
  <c r="A89" i="7"/>
  <c r="A89" i="6"/>
  <c r="A89" i="4"/>
  <c r="A89" i="3"/>
  <c r="B89" i="9"/>
  <c r="A90" i="20" l="1"/>
  <c r="A90" i="10"/>
  <c r="B90" s="1"/>
  <c r="A90" i="13"/>
  <c r="A90" i="12"/>
  <c r="P90" s="1"/>
  <c r="Q90" s="1"/>
  <c r="A90" i="11"/>
  <c r="A90" i="8"/>
  <c r="A90" i="3"/>
  <c r="B90" i="9"/>
  <c r="A90" i="4"/>
  <c r="A90" i="5"/>
  <c r="A90" i="7"/>
  <c r="A90" i="6"/>
  <c r="A91" i="20" l="1"/>
  <c r="A91" i="10"/>
  <c r="B91" s="1"/>
  <c r="A91" i="13"/>
  <c r="A91" i="11"/>
  <c r="A91" i="12"/>
  <c r="P91" s="1"/>
  <c r="Q91" s="1"/>
  <c r="A91" i="8"/>
  <c r="A91" i="3"/>
  <c r="A91" i="5"/>
  <c r="A91" i="4"/>
  <c r="A91" i="6"/>
  <c r="B91" i="9"/>
  <c r="A91" i="7"/>
  <c r="A92" i="20" l="1"/>
  <c r="A92" i="10"/>
  <c r="B92" s="1"/>
  <c r="A92" i="13"/>
  <c r="A92" i="12"/>
  <c r="P92" s="1"/>
  <c r="Q92" s="1"/>
  <c r="A92" i="11"/>
  <c r="A92" i="3"/>
  <c r="A92" i="7"/>
  <c r="A92" i="4"/>
  <c r="A92" i="8"/>
  <c r="A92" i="6"/>
  <c r="A92" i="5"/>
  <c r="B92" i="9"/>
  <c r="A93" i="20" l="1"/>
  <c r="A93" i="10"/>
  <c r="B93" s="1"/>
  <c r="A93" i="13"/>
  <c r="A93" i="12"/>
  <c r="P93" s="1"/>
  <c r="Q93" s="1"/>
  <c r="A93" i="11"/>
  <c r="A93" i="6"/>
  <c r="A93" i="5"/>
  <c r="B93" i="9"/>
  <c r="A93" i="7"/>
  <c r="A93" i="4"/>
  <c r="A93" i="3"/>
  <c r="A93" i="8"/>
  <c r="A94" i="20" l="1"/>
  <c r="A94" i="10"/>
  <c r="B94" s="1"/>
  <c r="A94" i="13"/>
  <c r="A94" i="12"/>
  <c r="P94" s="1"/>
  <c r="Q94" s="1"/>
  <c r="A94" i="11"/>
  <c r="A94" i="8"/>
  <c r="A94" i="3"/>
  <c r="A94" i="6"/>
  <c r="B94" i="9"/>
  <c r="A94" i="5"/>
  <c r="A94" i="4"/>
  <c r="A94" i="7"/>
  <c r="A95" i="20" l="1"/>
  <c r="A95" i="10"/>
  <c r="B95" s="1"/>
  <c r="A95" i="13"/>
  <c r="A95" i="11"/>
  <c r="A95" i="12"/>
  <c r="P95" s="1"/>
  <c r="Q95" s="1"/>
  <c r="A95" i="3"/>
  <c r="B95" i="9"/>
  <c r="A95" i="5"/>
  <c r="A95" i="4"/>
  <c r="A95" i="8"/>
  <c r="A95" i="6"/>
  <c r="A95" i="7"/>
  <c r="A96" i="20" l="1"/>
  <c r="A96" i="3"/>
  <c r="A96" i="13"/>
  <c r="A96" i="12"/>
  <c r="P96" s="1"/>
  <c r="Q96" s="1"/>
  <c r="A96" i="11"/>
  <c r="A96" i="4"/>
  <c r="A96" i="8"/>
  <c r="A96" i="7"/>
  <c r="A96" i="6"/>
  <c r="B96" i="9"/>
  <c r="A96" i="5"/>
  <c r="A96" i="10"/>
  <c r="B96" s="1"/>
  <c r="A97" i="20" l="1"/>
  <c r="A97" i="10"/>
  <c r="B97" s="1"/>
  <c r="A97" i="13"/>
  <c r="A97" i="11"/>
  <c r="A97" i="12"/>
  <c r="P97" s="1"/>
  <c r="Q97" s="1"/>
  <c r="A97" i="5"/>
  <c r="A97" i="7"/>
  <c r="A97" i="6"/>
  <c r="B97" i="9"/>
  <c r="A97" i="8"/>
  <c r="A97" i="4"/>
  <c r="A97" i="3"/>
  <c r="A98" i="20" l="1"/>
  <c r="A98" i="10"/>
  <c r="B98" s="1"/>
  <c r="A98" i="13"/>
  <c r="A98" i="12"/>
  <c r="P98" s="1"/>
  <c r="Q98" s="1"/>
  <c r="A98" i="11"/>
  <c r="A98" i="8"/>
  <c r="A98" i="5"/>
  <c r="B98" i="9"/>
  <c r="A98" i="4"/>
  <c r="A98" i="6"/>
  <c r="A98" i="7"/>
  <c r="A98" i="3"/>
  <c r="A99" i="20" l="1"/>
  <c r="A99" i="10"/>
  <c r="B99" s="1"/>
  <c r="A99" i="13"/>
  <c r="A99" i="11"/>
  <c r="A99" i="12"/>
  <c r="P99" s="1"/>
  <c r="Q99" s="1"/>
  <c r="A99" i="7"/>
  <c r="A99" i="3"/>
  <c r="A99" i="6"/>
  <c r="A99" i="8"/>
  <c r="B99" i="9"/>
  <c r="A99" i="5"/>
  <c r="A99" i="4"/>
  <c r="A100" i="20" l="1"/>
  <c r="A100" i="10"/>
  <c r="B100" s="1"/>
  <c r="A100" i="13"/>
  <c r="A100" i="12"/>
  <c r="P100" s="1"/>
  <c r="Q100" s="1"/>
  <c r="A100" i="11"/>
  <c r="A100" i="3"/>
  <c r="A100" i="6"/>
  <c r="A100" i="4"/>
  <c r="A100" i="5"/>
  <c r="B100" i="9"/>
  <c r="A100" i="7"/>
  <c r="A100" i="8"/>
  <c r="A101" i="20" l="1"/>
  <c r="A101" i="10"/>
  <c r="B101" s="1"/>
  <c r="A101" i="13"/>
  <c r="A101" i="12"/>
  <c r="P101" s="1"/>
  <c r="Q101" s="1"/>
  <c r="A101" i="11"/>
  <c r="A101" i="4"/>
  <c r="A101" i="5"/>
  <c r="A101" i="6"/>
  <c r="A101" i="7"/>
  <c r="A101" i="8"/>
  <c r="A101" i="3"/>
  <c r="B101" i="9"/>
  <c r="A102" i="20" l="1"/>
  <c r="A102" i="10"/>
  <c r="B102" s="1"/>
  <c r="A102" i="13"/>
  <c r="A102" i="12"/>
  <c r="P102" s="1"/>
  <c r="Q102" s="1"/>
  <c r="A102" i="11"/>
  <c r="A102" i="5"/>
  <c r="A102" i="6"/>
  <c r="B102" i="9"/>
  <c r="A102" i="3"/>
  <c r="A102" i="7"/>
  <c r="A102" i="4"/>
  <c r="A102" i="8"/>
  <c r="A103" i="20" l="1"/>
  <c r="A103" i="13"/>
  <c r="A103" i="11"/>
  <c r="A103" i="12"/>
  <c r="P103" s="1"/>
  <c r="Q103" s="1"/>
  <c r="A103" i="10"/>
  <c r="B103" s="1"/>
  <c r="A103" i="3"/>
  <c r="A103" i="8"/>
  <c r="B103" i="9"/>
  <c r="A103" i="4"/>
  <c r="A103" i="5"/>
  <c r="A103" i="6"/>
  <c r="A103" i="7"/>
  <c r="A104" i="20" l="1"/>
  <c r="A104" i="13"/>
  <c r="A104" i="12"/>
  <c r="P104" s="1"/>
  <c r="Q104" s="1"/>
  <c r="A104" i="11"/>
  <c r="A104" i="7"/>
  <c r="A104" i="8"/>
  <c r="A104" i="4"/>
  <c r="A104" i="6"/>
  <c r="A104" i="5"/>
  <c r="A104" i="10"/>
  <c r="B104" s="1"/>
  <c r="A104" i="3"/>
  <c r="B104" i="9"/>
  <c r="A105" i="20" l="1"/>
  <c r="A105" i="10"/>
  <c r="B105" s="1"/>
  <c r="A105" i="13"/>
  <c r="A105" i="11"/>
  <c r="A105" i="12"/>
  <c r="P105" s="1"/>
  <c r="Q105" s="1"/>
  <c r="A105" i="6"/>
  <c r="A105" i="8"/>
  <c r="A105" i="4"/>
  <c r="A105" i="7"/>
  <c r="A105" i="5"/>
  <c r="A105" i="3"/>
  <c r="B105" i="9"/>
  <c r="A106" i="20" l="1"/>
  <c r="A106" i="10"/>
  <c r="B106" s="1"/>
  <c r="A106" i="13"/>
  <c r="A106" i="12"/>
  <c r="P106" s="1"/>
  <c r="Q106" s="1"/>
  <c r="A106" i="11"/>
  <c r="A106" i="7"/>
  <c r="B106" i="9"/>
  <c r="A106" i="6"/>
  <c r="A106" i="5"/>
  <c r="A106" i="4"/>
  <c r="A106" i="3"/>
  <c r="A106" i="8"/>
  <c r="A107" i="20" l="1"/>
  <c r="A107" i="10"/>
  <c r="B107" s="1"/>
  <c r="A107" i="13"/>
  <c r="A107" i="11"/>
  <c r="A107" i="12"/>
  <c r="P107" s="1"/>
  <c r="Q107" s="1"/>
  <c r="A107" i="7"/>
  <c r="A107" i="4"/>
  <c r="B107" i="9"/>
  <c r="A107" i="3"/>
  <c r="A107" i="8"/>
  <c r="A107" i="6"/>
  <c r="A107" i="5"/>
  <c r="A108" i="20" l="1"/>
  <c r="A108" i="10"/>
  <c r="B108" s="1"/>
  <c r="A108" i="13"/>
  <c r="A108" i="12"/>
  <c r="P108" s="1"/>
  <c r="Q108" s="1"/>
  <c r="A108" i="11"/>
  <c r="A108" i="3"/>
  <c r="A108" i="5"/>
  <c r="A108" i="6"/>
  <c r="A108" i="8"/>
  <c r="A108" i="7"/>
  <c r="A108" i="4"/>
  <c r="B108" i="9"/>
  <c r="A109" i="20" l="1"/>
  <c r="A109" i="10"/>
  <c r="B109" s="1"/>
  <c r="A109" i="13"/>
  <c r="A109" i="12"/>
  <c r="P109" s="1"/>
  <c r="Q109" s="1"/>
  <c r="A109" i="11"/>
  <c r="A109" i="8"/>
  <c r="A109" i="3"/>
  <c r="A109" i="6"/>
  <c r="B109" i="9"/>
  <c r="A109" i="4"/>
  <c r="A109" i="7"/>
  <c r="A109" i="5"/>
  <c r="A110" i="20" l="1"/>
  <c r="A110" i="10"/>
  <c r="B110" s="1"/>
  <c r="A110" i="13"/>
  <c r="A110" i="12"/>
  <c r="P110" s="1"/>
  <c r="Q110" s="1"/>
  <c r="A110" i="11"/>
  <c r="A110" i="8"/>
  <c r="A110" i="6"/>
  <c r="A110" i="3"/>
  <c r="B110" i="9"/>
  <c r="A110" i="5"/>
  <c r="A110" i="4"/>
  <c r="A110" i="7"/>
  <c r="A111" i="20" l="1"/>
  <c r="A111" i="10"/>
  <c r="B111" s="1"/>
  <c r="A111" i="13"/>
  <c r="A111" i="11"/>
  <c r="A111" i="12"/>
  <c r="P111" s="1"/>
  <c r="Q111" s="1"/>
  <c r="B111" i="9"/>
  <c r="A111" i="5"/>
  <c r="A111" i="3"/>
  <c r="A111" i="4"/>
  <c r="A111" i="6"/>
  <c r="A111" i="8"/>
  <c r="A111" i="7"/>
  <c r="A112" i="20" l="1"/>
  <c r="A112" i="10"/>
  <c r="B112" s="1"/>
  <c r="A112" i="13"/>
  <c r="A112" i="12"/>
  <c r="P112" s="1"/>
  <c r="Q112" s="1"/>
  <c r="A112" i="11"/>
  <c r="A112" i="8"/>
  <c r="A112" i="5"/>
  <c r="B112" i="9"/>
  <c r="A112" i="6"/>
  <c r="A112" i="4"/>
  <c r="A112" i="7"/>
  <c r="A112" i="3"/>
  <c r="A113" i="20" l="1"/>
  <c r="A113" i="10"/>
  <c r="B113" s="1"/>
  <c r="A113" i="13"/>
  <c r="A113" i="11"/>
  <c r="A113" i="12"/>
  <c r="P113" s="1"/>
  <c r="Q113" s="1"/>
  <c r="A113" i="5"/>
  <c r="A113" i="6"/>
  <c r="B113" i="9"/>
  <c r="A113" i="4"/>
  <c r="A113" i="7"/>
  <c r="A113" i="8"/>
  <c r="A113" i="3"/>
  <c r="A114" i="20" l="1"/>
  <c r="A114" i="10"/>
  <c r="B114" s="1"/>
  <c r="A114" i="13"/>
  <c r="A114" i="12"/>
  <c r="P114" s="1"/>
  <c r="Q114" s="1"/>
  <c r="A114" i="11"/>
  <c r="A114" i="8"/>
  <c r="A114" i="4"/>
  <c r="A114" i="6"/>
  <c r="A114" i="7"/>
  <c r="B114" i="9"/>
  <c r="A114" i="3"/>
  <c r="A114" i="5"/>
  <c r="A115" i="20" l="1"/>
  <c r="A115" i="10"/>
  <c r="B115" s="1"/>
  <c r="A115" i="13"/>
  <c r="A115" i="11"/>
  <c r="A115" i="12"/>
  <c r="P115" s="1"/>
  <c r="Q115" s="1"/>
  <c r="A115" i="4"/>
  <c r="A115" i="7"/>
  <c r="A115" i="3"/>
  <c r="B115" i="9"/>
  <c r="A115" i="5"/>
  <c r="A115" i="8"/>
  <c r="A115" i="6"/>
  <c r="A116" i="20" l="1"/>
  <c r="A116" i="5"/>
  <c r="A116" i="13"/>
  <c r="A116" i="12"/>
  <c r="P116" s="1"/>
  <c r="Q116" s="1"/>
  <c r="A116" i="11"/>
  <c r="A116" i="7"/>
  <c r="A116" i="6"/>
  <c r="A116" i="10"/>
  <c r="B116" s="1"/>
  <c r="A116" i="8"/>
  <c r="A116" i="3"/>
  <c r="B116" i="9"/>
  <c r="A116" i="4"/>
  <c r="A117" i="20" l="1"/>
  <c r="A117" i="10"/>
  <c r="B117" s="1"/>
  <c r="A117" i="13"/>
  <c r="A117" i="12"/>
  <c r="P117" s="1"/>
  <c r="Q117" s="1"/>
  <c r="A117" i="11"/>
  <c r="A117" i="5"/>
  <c r="A117" i="6"/>
  <c r="A117" i="7"/>
  <c r="A117" i="3"/>
  <c r="A117" i="8"/>
  <c r="A117" i="4"/>
  <c r="B117" i="9"/>
  <c r="A118" i="20" l="1"/>
  <c r="B118" i="9"/>
  <c r="A118" i="13"/>
  <c r="A118" i="12"/>
  <c r="P118" s="1"/>
  <c r="Q118" s="1"/>
  <c r="A118" i="11"/>
  <c r="A118" i="6"/>
  <c r="A118" i="4"/>
  <c r="A118" i="7"/>
  <c r="A118" i="10"/>
  <c r="B118" s="1"/>
  <c r="A118" i="5"/>
  <c r="A118" i="3"/>
  <c r="A118" i="8"/>
  <c r="A119" i="20" l="1"/>
  <c r="A119" i="13"/>
  <c r="A119" i="11"/>
  <c r="A119" i="12"/>
  <c r="P119" s="1"/>
  <c r="Q119" s="1"/>
  <c r="A119" i="6"/>
  <c r="B119" i="9"/>
  <c r="A119" i="4"/>
  <c r="A119" i="3"/>
  <c r="A119" i="7"/>
  <c r="A119" i="8"/>
  <c r="A119" i="5"/>
  <c r="A119" i="10"/>
  <c r="B119" s="1"/>
  <c r="A120" i="20" l="1"/>
  <c r="A120" i="10"/>
  <c r="B120" s="1"/>
  <c r="A120" i="13"/>
  <c r="A120" i="12"/>
  <c r="P120" s="1"/>
  <c r="Q120" s="1"/>
  <c r="A120" i="11"/>
  <c r="A120" i="5"/>
  <c r="A120" i="7"/>
  <c r="A120" i="4"/>
  <c r="A120" i="6"/>
  <c r="A120" i="8"/>
  <c r="B120" i="9"/>
  <c r="A120" i="3"/>
  <c r="A121" i="20" l="1"/>
  <c r="A121" i="10"/>
  <c r="B121" s="1"/>
  <c r="A121" i="13"/>
  <c r="A121" i="11"/>
  <c r="A121" i="12"/>
  <c r="P121" s="1"/>
  <c r="Q121" s="1"/>
  <c r="A121" i="5"/>
  <c r="A121" i="4"/>
  <c r="A121" i="7"/>
  <c r="A121" i="8"/>
  <c r="B121" i="9"/>
  <c r="A121" i="3"/>
  <c r="A121" i="6"/>
  <c r="A122" i="20" l="1"/>
  <c r="A122" i="10"/>
  <c r="B122" s="1"/>
  <c r="A122" i="13"/>
  <c r="A122" i="12"/>
  <c r="P122" s="1"/>
  <c r="Q122" s="1"/>
  <c r="A122" i="11"/>
  <c r="A122" i="5"/>
  <c r="A122" i="8"/>
  <c r="A122" i="6"/>
  <c r="A122" i="7"/>
  <c r="B122" i="9"/>
  <c r="A122" i="4"/>
  <c r="A122" i="3"/>
  <c r="A123" i="20" l="1"/>
  <c r="A123" i="10"/>
  <c r="B123" s="1"/>
  <c r="A123" i="11"/>
  <c r="A123" i="12"/>
  <c r="P123" s="1"/>
  <c r="Q123" s="1"/>
  <c r="A123" i="13"/>
  <c r="A123" i="8"/>
  <c r="A123" i="3"/>
  <c r="B123" i="9"/>
  <c r="A123" i="6"/>
  <c r="A123" i="5"/>
  <c r="A123" i="7"/>
  <c r="A123" i="4"/>
  <c r="A124" i="20" l="1"/>
  <c r="A124" i="10"/>
  <c r="B124" s="1"/>
  <c r="A124" i="13"/>
  <c r="A124" i="12"/>
  <c r="P124" s="1"/>
  <c r="Q124" s="1"/>
  <c r="A124" i="11"/>
  <c r="A124" i="7"/>
  <c r="B124" i="9"/>
  <c r="A124" i="3"/>
  <c r="A124" i="5"/>
  <c r="A124" i="6"/>
  <c r="A124" i="4"/>
  <c r="A124" i="8"/>
  <c r="A125" i="20" l="1"/>
  <c r="A125" i="10"/>
  <c r="B125" s="1"/>
  <c r="A125" i="13"/>
  <c r="A125" i="12"/>
  <c r="P125" s="1"/>
  <c r="Q125" s="1"/>
  <c r="A125" i="11"/>
  <c r="A125" i="4"/>
  <c r="A125" i="5"/>
  <c r="B125" i="9"/>
  <c r="A125" i="6"/>
  <c r="A125" i="3"/>
  <c r="A125" i="8"/>
  <c r="A125" i="7"/>
  <c r="A126" i="20" l="1"/>
  <c r="A126" i="10"/>
  <c r="B126" s="1"/>
  <c r="A126" i="13"/>
  <c r="A126" i="12"/>
  <c r="P126" s="1"/>
  <c r="Q126" s="1"/>
  <c r="A126" i="11"/>
  <c r="A126" i="6"/>
  <c r="A126" i="3"/>
  <c r="A126" i="5"/>
  <c r="A126" i="8"/>
  <c r="B126" i="9"/>
  <c r="A126" i="7"/>
  <c r="A126" i="4"/>
  <c r="A127" i="20" l="1"/>
  <c r="A127" i="10"/>
  <c r="B127" s="1"/>
  <c r="A127" i="11"/>
  <c r="A127" i="12"/>
  <c r="P127" s="1"/>
  <c r="Q127" s="1"/>
  <c r="A127" i="13"/>
  <c r="A127" i="7"/>
  <c r="B127" i="9"/>
  <c r="A127" i="4"/>
  <c r="A127" i="6"/>
  <c r="A127" i="8"/>
  <c r="A127" i="3"/>
  <c r="A127" i="5"/>
  <c r="A128" i="20" l="1"/>
  <c r="A128" i="10"/>
  <c r="B128" s="1"/>
  <c r="A128" i="13"/>
  <c r="A128" i="12"/>
  <c r="P128" s="1"/>
  <c r="Q128" s="1"/>
  <c r="A128" i="11"/>
  <c r="B128" i="9"/>
  <c r="A128" i="3"/>
  <c r="A128" i="6"/>
  <c r="A128" i="4"/>
  <c r="A128" i="8"/>
  <c r="A128" i="5"/>
  <c r="A128" i="7"/>
  <c r="A129" i="20" l="1"/>
  <c r="A129" i="10"/>
  <c r="B129" s="1"/>
  <c r="A129" i="13"/>
  <c r="A129" i="11"/>
  <c r="A129" i="12"/>
  <c r="P129" s="1"/>
  <c r="Q129" s="1"/>
  <c r="A129" i="8"/>
  <c r="B129" i="9"/>
  <c r="A129" i="6"/>
  <c r="A129" i="4"/>
  <c r="A129" i="3"/>
  <c r="A129" i="5"/>
  <c r="A129" i="7"/>
  <c r="A130" i="20" l="1"/>
  <c r="A130" i="10"/>
  <c r="B130" s="1"/>
  <c r="A130" i="12"/>
  <c r="P130" s="1"/>
  <c r="Q130" s="1"/>
  <c r="A130" i="11"/>
  <c r="A130" i="13"/>
  <c r="A130" i="6"/>
  <c r="B130" i="9"/>
  <c r="A130" i="8"/>
  <c r="A130" i="5"/>
  <c r="A130" i="7"/>
  <c r="A130" i="3"/>
  <c r="A130" i="4"/>
  <c r="A131" i="20" l="1"/>
  <c r="A131" i="10"/>
  <c r="B131" s="1"/>
  <c r="A131" i="13"/>
  <c r="A131" i="11"/>
  <c r="A131" i="12"/>
  <c r="P131" s="1"/>
  <c r="Q131" s="1"/>
  <c r="A131" i="7"/>
  <c r="A131" i="5"/>
  <c r="B131" i="9"/>
  <c r="A131" i="6"/>
  <c r="A131" i="3"/>
  <c r="A131" i="8"/>
  <c r="A131" i="4"/>
  <c r="A132" i="20" l="1"/>
  <c r="A132" i="10"/>
  <c r="B132" s="1"/>
  <c r="A132" i="13"/>
  <c r="A132" i="12"/>
  <c r="P132" s="1"/>
  <c r="Q132" s="1"/>
  <c r="A132" i="11"/>
  <c r="B132" i="9"/>
  <c r="A132" i="6"/>
  <c r="A132" i="4"/>
  <c r="A132" i="5"/>
  <c r="A132" i="3"/>
  <c r="A132" i="7"/>
  <c r="A132" i="8"/>
  <c r="A133" i="20" l="1"/>
  <c r="A133" i="10"/>
  <c r="B133" s="1"/>
  <c r="A133" i="13"/>
  <c r="A133" i="12"/>
  <c r="P133" s="1"/>
  <c r="Q133" s="1"/>
  <c r="A133" i="11"/>
  <c r="A133" i="8"/>
  <c r="A133" i="7"/>
  <c r="A133" i="6"/>
  <c r="A133" i="4"/>
  <c r="A133" i="5"/>
  <c r="B133" i="9"/>
  <c r="A133" i="3"/>
  <c r="A134" i="20" l="1"/>
  <c r="A134" i="10"/>
  <c r="B134" s="1"/>
  <c r="A134" i="13"/>
  <c r="A134" i="12"/>
  <c r="P134" s="1"/>
  <c r="Q134" s="1"/>
  <c r="A134" i="11"/>
  <c r="A134" i="4"/>
  <c r="A134" i="3"/>
  <c r="A134" i="7"/>
  <c r="B134" i="9"/>
  <c r="A134" i="8"/>
  <c r="A134" i="5"/>
  <c r="A134" i="6"/>
  <c r="A135" i="20" l="1"/>
  <c r="A135" i="10"/>
  <c r="B135" s="1"/>
  <c r="A135" i="13"/>
  <c r="A135" i="11"/>
  <c r="A135" i="12"/>
  <c r="P135" s="1"/>
  <c r="Q135" s="1"/>
  <c r="B135" i="9"/>
  <c r="A135" i="7"/>
  <c r="A135" i="6"/>
  <c r="A135" i="8"/>
  <c r="A135" i="3"/>
  <c r="A135" i="4"/>
  <c r="A135" i="5"/>
  <c r="A136" i="20" l="1"/>
  <c r="A136" i="10"/>
  <c r="B136" s="1"/>
  <c r="A136" i="13"/>
  <c r="A136" i="12"/>
  <c r="P136" s="1"/>
  <c r="Q136" s="1"/>
  <c r="A136" i="11"/>
  <c r="A136" i="7"/>
  <c r="A136" i="5"/>
  <c r="A136" i="6"/>
  <c r="A136" i="8"/>
  <c r="B136" i="9"/>
  <c r="A136" i="3"/>
  <c r="A136" i="4"/>
  <c r="A137" i="20" l="1"/>
  <c r="A137" i="10"/>
  <c r="B137" s="1"/>
  <c r="A137" i="11"/>
  <c r="A137" i="13"/>
  <c r="A137" i="12"/>
  <c r="P137" s="1"/>
  <c r="Q137" s="1"/>
  <c r="B137" i="9"/>
  <c r="A137" i="5"/>
  <c r="A137" i="7"/>
  <c r="A137" i="6"/>
  <c r="A137" i="4"/>
  <c r="A137" i="8"/>
  <c r="A137" i="3"/>
  <c r="A138" i="20" l="1"/>
  <c r="A138" i="10"/>
  <c r="B138" s="1"/>
  <c r="A138" i="13"/>
  <c r="A138" i="12"/>
  <c r="P138" s="1"/>
  <c r="Q138" s="1"/>
  <c r="A138" i="11"/>
  <c r="A138" i="5"/>
  <c r="B138" i="9"/>
  <c r="A138" i="6"/>
  <c r="A138" i="7"/>
  <c r="A138" i="3"/>
  <c r="A138" i="4"/>
  <c r="A138" i="8"/>
  <c r="A139" i="20" l="1"/>
  <c r="A139" i="7"/>
  <c r="A139" i="13"/>
  <c r="A139" i="11"/>
  <c r="A139" i="12"/>
  <c r="P139" s="1"/>
  <c r="Q139" s="1"/>
  <c r="A139" i="8"/>
  <c r="A139" i="6"/>
  <c r="A139" i="10"/>
  <c r="B139" s="1"/>
  <c r="B139" i="9"/>
  <c r="A139" i="3"/>
  <c r="A139" i="5"/>
  <c r="A139" i="4"/>
  <c r="A140" i="20" l="1"/>
  <c r="A140" i="6"/>
  <c r="A140" i="13"/>
  <c r="A140" i="12"/>
  <c r="P140" s="1"/>
  <c r="Q140" s="1"/>
  <c r="A140" i="11"/>
  <c r="A140" i="4"/>
  <c r="A140" i="7"/>
  <c r="B140" i="9"/>
  <c r="A140" i="5"/>
  <c r="A140" i="3"/>
  <c r="A140" i="10"/>
  <c r="B140" s="1"/>
  <c r="A140" i="8"/>
  <c r="A141" i="20" l="1"/>
  <c r="A141" i="10"/>
  <c r="B141" s="1"/>
  <c r="A141" i="12"/>
  <c r="P141" s="1"/>
  <c r="Q141" s="1"/>
  <c r="A141" i="13"/>
  <c r="A141" i="11"/>
  <c r="A141" i="6"/>
  <c r="A141" i="4"/>
  <c r="A141" i="7"/>
  <c r="A141" i="3"/>
  <c r="A141" i="8"/>
  <c r="A141" i="5"/>
  <c r="B141" i="9"/>
  <c r="A142" i="20" l="1"/>
  <c r="A142" i="10"/>
  <c r="B142" s="1"/>
  <c r="A142" i="13"/>
  <c r="A142" i="12"/>
  <c r="P142" s="1"/>
  <c r="Q142" s="1"/>
  <c r="A142" i="11"/>
  <c r="A142" i="6"/>
  <c r="A142" i="7"/>
  <c r="B142" i="9"/>
  <c r="A142" i="8"/>
  <c r="A142" i="3"/>
  <c r="A142" i="4"/>
  <c r="A142" i="5"/>
  <c r="A143" i="20" l="1"/>
  <c r="A143" i="10"/>
  <c r="B143" s="1"/>
  <c r="A143" i="13"/>
  <c r="A143" i="11"/>
  <c r="A143" i="12"/>
  <c r="P143" s="1"/>
  <c r="Q143" s="1"/>
  <c r="B143" i="9"/>
  <c r="A143" i="7"/>
  <c r="A143" i="5"/>
  <c r="A143" i="3"/>
  <c r="A143" i="8"/>
  <c r="A143" i="4"/>
  <c r="A143" i="6"/>
  <c r="A144" i="20" l="1"/>
  <c r="A144" i="10"/>
  <c r="B144" s="1"/>
  <c r="A144" i="13"/>
  <c r="A144" i="12"/>
  <c r="P144" s="1"/>
  <c r="Q144" s="1"/>
  <c r="A144" i="11"/>
  <c r="A144" i="6"/>
  <c r="A144" i="5"/>
  <c r="A144" i="3"/>
  <c r="A144" i="8"/>
  <c r="A144" i="7"/>
  <c r="B144" i="9"/>
  <c r="A144" i="4"/>
  <c r="A145" i="20" l="1"/>
  <c r="A145" i="10"/>
  <c r="B145" s="1"/>
  <c r="A145" i="13"/>
  <c r="A145" i="11"/>
  <c r="A145" i="12"/>
  <c r="P145" s="1"/>
  <c r="Q145" s="1"/>
  <c r="A145" i="4"/>
  <c r="A145" i="3"/>
  <c r="A145" i="7"/>
  <c r="A145" i="8"/>
  <c r="A145" i="6"/>
  <c r="B145" i="9"/>
  <c r="A145" i="5"/>
  <c r="A146" i="20" l="1"/>
  <c r="A146" i="10"/>
  <c r="B146" s="1"/>
  <c r="A146" i="13"/>
  <c r="A146" i="12"/>
  <c r="P146" s="1"/>
  <c r="Q146" s="1"/>
  <c r="A146" i="11"/>
  <c r="A146" i="7"/>
  <c r="A146" i="8"/>
  <c r="A146" i="4"/>
  <c r="A146" i="5"/>
  <c r="A146" i="3"/>
  <c r="A146" i="6"/>
  <c r="B146" i="9"/>
  <c r="A147" i="20" l="1"/>
  <c r="A147" i="10"/>
  <c r="A147" i="13"/>
  <c r="A147" i="11"/>
  <c r="A147" i="12"/>
  <c r="P147" s="1"/>
  <c r="Q147" s="1"/>
  <c r="A147" i="6"/>
  <c r="A147" i="5"/>
  <c r="B147" i="9"/>
  <c r="A147" i="8"/>
  <c r="A147" i="7"/>
  <c r="A147" i="4"/>
  <c r="A147" i="3"/>
  <c r="A148" i="20" l="1"/>
  <c r="A148" i="10"/>
  <c r="B148" s="1"/>
  <c r="A148" i="13"/>
  <c r="A148" i="12"/>
  <c r="P148" s="1"/>
  <c r="Q148" s="1"/>
  <c r="A148" i="11"/>
  <c r="A148" i="6"/>
  <c r="A148" i="7"/>
  <c r="A148" i="5"/>
  <c r="A148" i="8"/>
  <c r="A148" i="4"/>
  <c r="B148" i="9"/>
  <c r="A148" i="3"/>
  <c r="B147" i="10"/>
  <c r="A149" i="20" l="1"/>
  <c r="A149" i="5"/>
  <c r="A149" i="13"/>
  <c r="A149" i="12"/>
  <c r="P149" s="1"/>
  <c r="Q149" s="1"/>
  <c r="A149" i="11"/>
  <c r="B149" i="9"/>
  <c r="A149" i="10"/>
  <c r="B149" s="1"/>
  <c r="A149" i="3"/>
  <c r="A149" i="4"/>
  <c r="A149" i="6"/>
  <c r="A149" i="7"/>
  <c r="A149" i="8"/>
  <c r="A150" i="20" l="1"/>
  <c r="A150" i="3"/>
  <c r="A150" i="13"/>
  <c r="A150" i="12"/>
  <c r="P150" s="1"/>
  <c r="Q150" s="1"/>
  <c r="A150" i="11"/>
  <c r="A150" i="6"/>
  <c r="A150" i="8"/>
  <c r="A150" i="5"/>
  <c r="A150" i="4"/>
  <c r="B150" i="9"/>
  <c r="A150" i="10"/>
  <c r="B150" s="1"/>
  <c r="A150" i="7"/>
  <c r="A151" i="20" l="1"/>
  <c r="A151" i="10"/>
  <c r="B151" s="1"/>
  <c r="A151" i="13"/>
  <c r="A151" i="11"/>
  <c r="A151" i="12"/>
  <c r="P151" s="1"/>
  <c r="Q151" s="1"/>
  <c r="A151" i="6"/>
  <c r="A151" i="3"/>
  <c r="A151" i="7"/>
  <c r="A151" i="5"/>
  <c r="B151" i="9"/>
  <c r="A151" i="4"/>
  <c r="A151" i="8"/>
  <c r="A152" i="20" l="1"/>
  <c r="A152" i="10"/>
  <c r="B152" s="1"/>
  <c r="A152" i="13"/>
  <c r="A152" i="12"/>
  <c r="P152" s="1"/>
  <c r="Q152" s="1"/>
  <c r="A152" i="11"/>
  <c r="A152" i="5"/>
  <c r="A152" i="6"/>
  <c r="A152" i="8"/>
  <c r="A152" i="7"/>
  <c r="B152" i="9"/>
  <c r="A152" i="3"/>
  <c r="A152" i="4"/>
  <c r="A153" i="20" l="1"/>
  <c r="A153" i="10"/>
  <c r="B153" s="1"/>
  <c r="A153" i="13"/>
  <c r="A153" i="11"/>
  <c r="A153" i="12"/>
  <c r="P153" s="1"/>
  <c r="Q153" s="1"/>
  <c r="A153" i="8"/>
  <c r="A153" i="7"/>
  <c r="A153" i="3"/>
  <c r="A153" i="4"/>
  <c r="B153" i="9"/>
  <c r="A153" i="6"/>
  <c r="A153" i="5"/>
  <c r="A154" i="20" l="1"/>
  <c r="A154" i="10"/>
  <c r="B154" s="1"/>
  <c r="A154" i="13"/>
  <c r="A154" i="12"/>
  <c r="P154" s="1"/>
  <c r="Q154" s="1"/>
  <c r="A154" i="11"/>
  <c r="A154" i="6"/>
  <c r="A154" i="7"/>
  <c r="A154" i="4"/>
  <c r="B154" i="9"/>
  <c r="A154" i="8"/>
  <c r="A154" i="3"/>
  <c r="A154" i="5"/>
  <c r="A155" i="20" l="1"/>
  <c r="A155" i="13"/>
  <c r="A155" i="11"/>
  <c r="A155" i="12"/>
  <c r="P155" s="1"/>
  <c r="Q155" s="1"/>
  <c r="A155" i="3"/>
  <c r="B155" i="9"/>
  <c r="A155" i="5"/>
  <c r="A155" i="4"/>
  <c r="A155" i="6"/>
  <c r="A155" i="7"/>
  <c r="A155" i="8"/>
  <c r="A155" i="10"/>
  <c r="A156" i="20" l="1"/>
  <c r="B155" i="10"/>
  <c r="A156"/>
  <c r="B156" s="1"/>
  <c r="A156" i="13"/>
  <c r="A156" i="12"/>
  <c r="P156" s="1"/>
  <c r="Q156" s="1"/>
  <c r="A156" i="11"/>
  <c r="B156" i="9"/>
  <c r="A156" i="7"/>
  <c r="A156" i="5"/>
  <c r="A156" i="6"/>
  <c r="A156" i="3"/>
  <c r="A156" i="8"/>
  <c r="A156" i="4"/>
  <c r="A157" i="20" l="1"/>
  <c r="A157" i="10"/>
  <c r="B157" s="1"/>
  <c r="A157" i="13"/>
  <c r="A157" i="12"/>
  <c r="P157" s="1"/>
  <c r="Q157" s="1"/>
  <c r="A157" i="11"/>
  <c r="A157" i="8"/>
  <c r="A157" i="3"/>
  <c r="A157" i="7"/>
  <c r="B157" i="9"/>
  <c r="A157" i="4"/>
  <c r="A157" i="5"/>
  <c r="A157" i="6"/>
  <c r="A158" i="20" l="1"/>
  <c r="A158" i="10"/>
  <c r="B158" s="1"/>
  <c r="A158" i="13"/>
  <c r="A158" i="12"/>
  <c r="P158" s="1"/>
  <c r="Q158" s="1"/>
  <c r="A158" i="11"/>
  <c r="A158" i="5"/>
  <c r="A158" i="3"/>
  <c r="A158" i="8"/>
  <c r="A158" i="7"/>
  <c r="A158" i="4"/>
  <c r="B158" i="9"/>
  <c r="A158" i="6"/>
  <c r="A159" i="20" l="1"/>
  <c r="A159" i="13"/>
  <c r="A159" i="11"/>
  <c r="A159" i="12"/>
  <c r="P159" s="1"/>
  <c r="Q159" s="1"/>
  <c r="A159" i="8"/>
  <c r="A159" i="3"/>
  <c r="A159" i="4"/>
  <c r="A159" i="5"/>
  <c r="A159" i="6"/>
  <c r="A159" i="10"/>
  <c r="B159" s="1"/>
  <c r="B159" i="9"/>
  <c r="A159" i="7"/>
  <c r="A160" i="20" l="1"/>
  <c r="A160" i="10"/>
  <c r="B160" s="1"/>
  <c r="A160" i="13"/>
  <c r="A160" i="12"/>
  <c r="P160" s="1"/>
  <c r="Q160" s="1"/>
  <c r="A160" i="11"/>
  <c r="B160" i="9"/>
  <c r="A160" i="7"/>
  <c r="A160" i="5"/>
  <c r="A160" i="6"/>
  <c r="A160" i="4"/>
  <c r="A160" i="3"/>
  <c r="A160" i="8"/>
  <c r="A161" i="20" l="1"/>
  <c r="A161" i="10"/>
  <c r="B161" s="1"/>
  <c r="A161" i="13"/>
  <c r="A161" i="11"/>
  <c r="A161" i="12"/>
  <c r="P161" s="1"/>
  <c r="Q161" s="1"/>
  <c r="A161" i="6"/>
  <c r="B161" i="9"/>
  <c r="A161" i="3"/>
  <c r="A161" i="4"/>
  <c r="A161" i="7"/>
  <c r="A161" i="8"/>
  <c r="A161" i="5"/>
  <c r="A162" i="20" l="1"/>
  <c r="A162" i="10"/>
  <c r="B162" s="1"/>
  <c r="A162" i="13"/>
  <c r="A162" i="12"/>
  <c r="P162" s="1"/>
  <c r="Q162" s="1"/>
  <c r="A162" i="11"/>
  <c r="B162" i="9"/>
  <c r="A162" i="4"/>
  <c r="A162" i="8"/>
  <c r="A162" i="7"/>
  <c r="A162" i="5"/>
  <c r="A162" i="3"/>
  <c r="A162" i="6"/>
  <c r="A163" i="20" l="1"/>
  <c r="A163" i="10"/>
  <c r="B163" s="1"/>
  <c r="A163" i="13"/>
  <c r="A163" i="11"/>
  <c r="A163" i="12"/>
  <c r="P163" s="1"/>
  <c r="Q163" s="1"/>
  <c r="A163" i="8"/>
  <c r="A163" i="6"/>
  <c r="A163" i="4"/>
  <c r="A163" i="5"/>
  <c r="A163" i="7"/>
  <c r="B163" i="9"/>
  <c r="A163" i="3"/>
  <c r="A164" i="20" l="1"/>
  <c r="A164" i="10"/>
  <c r="B164" s="1"/>
  <c r="A164" i="13"/>
  <c r="A164" i="12"/>
  <c r="P164" s="1"/>
  <c r="Q164" s="1"/>
  <c r="A164" i="11"/>
  <c r="A164" i="5"/>
  <c r="A164" i="3"/>
  <c r="B164" i="9"/>
  <c r="A164" i="6"/>
  <c r="A164" i="7"/>
  <c r="A164" i="4"/>
  <c r="A164" i="8"/>
  <c r="A165" i="20" l="1"/>
  <c r="A165" i="10"/>
  <c r="B165" s="1"/>
  <c r="A165" i="13"/>
  <c r="A165" i="12"/>
  <c r="P165" s="1"/>
  <c r="Q165" s="1"/>
  <c r="A165" i="11"/>
  <c r="A165" i="3"/>
  <c r="B165" i="9"/>
  <c r="A165" i="6"/>
  <c r="A165" i="4"/>
  <c r="A165" i="5"/>
  <c r="A165" i="7"/>
  <c r="A165" i="8"/>
  <c r="A166" i="20" l="1"/>
  <c r="A166" i="10"/>
  <c r="B166" s="1"/>
  <c r="A166" i="13"/>
  <c r="A166" i="12"/>
  <c r="P166" s="1"/>
  <c r="Q166" s="1"/>
  <c r="A166" i="11"/>
  <c r="A166" i="8"/>
  <c r="A166" i="3"/>
  <c r="B166" i="9"/>
  <c r="A166" i="5"/>
  <c r="A166" i="7"/>
  <c r="A166" i="6"/>
  <c r="A166" i="4"/>
  <c r="A167" i="20" l="1"/>
  <c r="A167" i="10"/>
  <c r="B167" s="1"/>
  <c r="A167" i="13"/>
  <c r="A167" i="11"/>
  <c r="A167" i="12"/>
  <c r="P167" s="1"/>
  <c r="Q167" s="1"/>
  <c r="A167" i="8"/>
  <c r="A167" i="4"/>
  <c r="B167" i="9"/>
  <c r="A167" i="7"/>
  <c r="A167" i="3"/>
  <c r="A167" i="5"/>
  <c r="A167" i="6"/>
  <c r="A168" i="20" l="1"/>
  <c r="A168" i="10"/>
  <c r="B168" s="1"/>
  <c r="A168" i="13"/>
  <c r="A168" i="12"/>
  <c r="P168" s="1"/>
  <c r="Q168" s="1"/>
  <c r="A168" i="11"/>
  <c r="A168" i="6"/>
  <c r="A168" i="3"/>
  <c r="A168" i="7"/>
  <c r="B168" i="9"/>
  <c r="A168" i="4"/>
  <c r="A168" i="8"/>
  <c r="A168" i="5"/>
  <c r="A169" i="20" l="1"/>
  <c r="A169" i="10"/>
  <c r="B169" s="1"/>
  <c r="A169" i="13"/>
  <c r="A169" i="11"/>
  <c r="A169" i="12"/>
  <c r="P169" s="1"/>
  <c r="Q169" s="1"/>
  <c r="A169" i="8"/>
  <c r="A169" i="6"/>
  <c r="B169" i="9"/>
  <c r="A169" i="5"/>
  <c r="A169" i="3"/>
  <c r="A169" i="7"/>
  <c r="A169" i="4"/>
  <c r="A170" i="20" l="1"/>
  <c r="A170" i="10"/>
  <c r="B170" s="1"/>
  <c r="A170" i="13"/>
  <c r="A170" i="12"/>
  <c r="P170" s="1"/>
  <c r="Q170" s="1"/>
  <c r="A170" i="11"/>
  <c r="A170" i="5"/>
  <c r="A170" i="7"/>
  <c r="A170" i="3"/>
  <c r="A170" i="4"/>
  <c r="B170" i="9"/>
  <c r="A170" i="8"/>
  <c r="A170" i="6"/>
  <c r="A171" i="20" l="1"/>
  <c r="A171" i="10"/>
  <c r="B171" s="1"/>
  <c r="A171" i="13"/>
  <c r="A171" i="11"/>
  <c r="A171" i="12"/>
  <c r="P171" s="1"/>
  <c r="Q171" s="1"/>
  <c r="A171" i="4"/>
  <c r="A171" i="5"/>
  <c r="A171" i="7"/>
  <c r="A171" i="6"/>
  <c r="A171" i="8"/>
  <c r="B171" i="9"/>
  <c r="A171" i="3"/>
  <c r="A172" i="20" l="1"/>
  <c r="A172" i="10"/>
  <c r="B172" s="1"/>
  <c r="A172" i="13"/>
  <c r="A172" i="12"/>
  <c r="P172" s="1"/>
  <c r="Q172" s="1"/>
  <c r="A172" i="11"/>
  <c r="A172" i="4"/>
  <c r="A172" i="8"/>
  <c r="A172" i="3"/>
  <c r="A172" i="5"/>
  <c r="B172" i="9"/>
  <c r="A172" i="7"/>
  <c r="A172" i="6"/>
  <c r="A173" i="20" l="1"/>
  <c r="A173" i="10"/>
  <c r="B173" s="1"/>
  <c r="A173" i="13"/>
  <c r="A173" i="12"/>
  <c r="P173" s="1"/>
  <c r="Q173" s="1"/>
  <c r="A173" i="11"/>
  <c r="B173" i="9"/>
  <c r="A173" i="3"/>
  <c r="A173" i="4"/>
  <c r="A173" i="7"/>
  <c r="A173" i="5"/>
  <c r="A173" i="8"/>
  <c r="A173" i="6"/>
  <c r="A174" i="20" l="1"/>
  <c r="A174" i="10"/>
  <c r="B174" s="1"/>
  <c r="A174" i="13"/>
  <c r="A174" i="12"/>
  <c r="P174" s="1"/>
  <c r="Q174" s="1"/>
  <c r="A174" i="11"/>
  <c r="A174" i="7"/>
  <c r="A174" i="6"/>
  <c r="A174" i="4"/>
  <c r="A174" i="8"/>
  <c r="B174" i="9"/>
  <c r="A174" i="3"/>
  <c r="A174" i="5"/>
  <c r="A175" i="20" l="1"/>
  <c r="A175" i="13"/>
  <c r="A175" i="11"/>
  <c r="A175" i="12"/>
  <c r="P175" s="1"/>
  <c r="Q175" s="1"/>
  <c r="B175" i="9"/>
  <c r="A175" i="4"/>
  <c r="A175" i="7"/>
  <c r="A175" i="6"/>
  <c r="A175" i="8"/>
  <c r="A175" i="3"/>
  <c r="A175" i="10"/>
  <c r="B175" s="1"/>
  <c r="A175" i="5"/>
  <c r="A176" i="20" l="1"/>
  <c r="A176" i="10"/>
  <c r="B176" s="1"/>
  <c r="A176" i="13"/>
  <c r="A176" i="12"/>
  <c r="P176" s="1"/>
  <c r="Q176" s="1"/>
  <c r="A176" i="11"/>
  <c r="A176" i="7"/>
  <c r="A176" i="3"/>
  <c r="A176" i="5"/>
  <c r="A176" i="6"/>
  <c r="A176" i="8"/>
  <c r="B176" i="9"/>
  <c r="A176" i="4"/>
  <c r="A177" i="20" l="1"/>
  <c r="A177" i="10"/>
  <c r="B177" s="1"/>
  <c r="A177" i="13"/>
  <c r="A177" i="11"/>
  <c r="A177" i="12"/>
  <c r="P177" s="1"/>
  <c r="Q177" s="1"/>
  <c r="A177" i="4"/>
  <c r="A177" i="3"/>
  <c r="A177" i="5"/>
  <c r="A177" i="8"/>
  <c r="A177" i="7"/>
  <c r="B177" i="9"/>
  <c r="A177" i="6"/>
  <c r="A178" i="20" l="1"/>
  <c r="A178" i="10"/>
  <c r="B178" s="1"/>
  <c r="A178" i="13"/>
  <c r="A178" i="12"/>
  <c r="P178" s="1"/>
  <c r="Q178" s="1"/>
  <c r="A178" i="11"/>
  <c r="A178" i="5"/>
  <c r="B178" i="9"/>
  <c r="A178" i="7"/>
  <c r="A178" i="6"/>
  <c r="A178" i="8"/>
  <c r="A178" i="3"/>
  <c r="A178" i="4"/>
  <c r="A179" i="20" l="1"/>
  <c r="A179" i="10"/>
  <c r="B179" s="1"/>
  <c r="A179" i="13"/>
  <c r="A179" i="11"/>
  <c r="A179" i="12"/>
  <c r="P179" s="1"/>
  <c r="Q179" s="1"/>
  <c r="A179" i="3"/>
  <c r="A179" i="5"/>
  <c r="A179" i="7"/>
  <c r="A179" i="6"/>
  <c r="A179" i="8"/>
  <c r="B179" i="9"/>
  <c r="A179" i="4"/>
  <c r="A180" i="20" l="1"/>
  <c r="A180" i="10"/>
  <c r="B180" s="1"/>
  <c r="A180" i="13"/>
  <c r="A180" i="12"/>
  <c r="P180" s="1"/>
  <c r="Q180" s="1"/>
  <c r="A180" i="11"/>
  <c r="B180" i="9"/>
  <c r="A180" i="4"/>
  <c r="A180" i="7"/>
  <c r="A180" i="6"/>
  <c r="A180" i="5"/>
  <c r="A180" i="3"/>
  <c r="A180" i="8"/>
  <c r="A181" i="20" l="1"/>
  <c r="B181" i="9"/>
  <c r="A181" i="13"/>
  <c r="A181" i="12"/>
  <c r="P181" s="1"/>
  <c r="Q181" s="1"/>
  <c r="A181" i="11"/>
  <c r="A181" i="10"/>
  <c r="B181" s="1"/>
  <c r="A181" i="8"/>
  <c r="A181" i="7"/>
  <c r="A181" i="6"/>
  <c r="A181" i="4"/>
  <c r="A181" i="5"/>
  <c r="A181" i="3"/>
  <c r="A182" i="20" l="1"/>
  <c r="A182" i="6"/>
  <c r="A182" i="13"/>
  <c r="A182" i="12"/>
  <c r="P182" s="1"/>
  <c r="Q182" s="1"/>
  <c r="A182" i="11"/>
  <c r="A182" i="10"/>
  <c r="B182" s="1"/>
  <c r="A182" i="3"/>
  <c r="A182" i="4"/>
  <c r="A182" i="8"/>
  <c r="A182" i="7"/>
  <c r="B182" i="9"/>
  <c r="A182" i="5"/>
  <c r="A183" i="20" l="1"/>
  <c r="A183" i="10"/>
  <c r="B183" s="1"/>
  <c r="A183" i="13"/>
  <c r="A183" i="11"/>
  <c r="A183" i="12"/>
  <c r="P183" s="1"/>
  <c r="Q183" s="1"/>
  <c r="A183" i="3"/>
  <c r="A183" i="7"/>
  <c r="A183" i="8"/>
  <c r="B183" i="9"/>
  <c r="A183" i="6"/>
  <c r="A183" i="5"/>
  <c r="A183" i="4"/>
  <c r="A184" i="20" l="1"/>
  <c r="A184" i="10"/>
  <c r="B184" s="1"/>
  <c r="A184" i="13"/>
  <c r="A184" i="12"/>
  <c r="P184" s="1"/>
  <c r="Q184" s="1"/>
  <c r="A184" i="11"/>
  <c r="A184" i="6"/>
  <c r="A184" i="8"/>
  <c r="A184" i="5"/>
  <c r="B184" i="9"/>
  <c r="A184" i="4"/>
  <c r="A184" i="7"/>
  <c r="A184" i="3"/>
  <c r="A185" i="20" l="1"/>
  <c r="A185" i="13"/>
  <c r="A185" i="11"/>
  <c r="A185" i="12"/>
  <c r="P185" s="1"/>
  <c r="Q185" s="1"/>
  <c r="A185" i="6"/>
  <c r="B185" i="9"/>
  <c r="A185" i="3"/>
  <c r="A185" i="5"/>
  <c r="A185" i="4"/>
  <c r="A185" i="7"/>
  <c r="A185" i="10"/>
  <c r="A185" i="8"/>
  <c r="A186" i="20" l="1"/>
  <c r="B185" i="10"/>
  <c r="A186"/>
  <c r="B186" s="1"/>
  <c r="A186" i="13"/>
  <c r="A186" i="12"/>
  <c r="P186" s="1"/>
  <c r="Q186" s="1"/>
  <c r="A186" i="11"/>
  <c r="A186" i="8"/>
  <c r="A186" i="3"/>
  <c r="A186" i="4"/>
  <c r="B186" i="9"/>
  <c r="A186" i="7"/>
  <c r="A186" i="6"/>
  <c r="A186" i="5"/>
  <c r="A187" i="20" l="1"/>
  <c r="A187" i="10"/>
  <c r="B187" s="1"/>
  <c r="A187" i="11"/>
  <c r="A187" i="13"/>
  <c r="A187" i="12"/>
  <c r="P187" s="1"/>
  <c r="Q187" s="1"/>
  <c r="A187" i="6"/>
  <c r="A187" i="3"/>
  <c r="A187" i="7"/>
  <c r="B187" i="9"/>
  <c r="A187" i="8"/>
  <c r="A187" i="4"/>
  <c r="A187" i="5"/>
  <c r="A188" i="20" l="1"/>
  <c r="A188" i="10"/>
  <c r="B188" s="1"/>
  <c r="A188" i="13"/>
  <c r="A188" i="12"/>
  <c r="P188" s="1"/>
  <c r="Q188" s="1"/>
  <c r="A188" i="11"/>
  <c r="A188" i="4"/>
  <c r="A188" i="8"/>
  <c r="A188" i="5"/>
  <c r="A188" i="6"/>
  <c r="B188" i="9"/>
  <c r="A188" i="7"/>
  <c r="A188" i="3"/>
  <c r="A189" i="20" l="1"/>
  <c r="A189" i="10"/>
  <c r="B189" s="1"/>
  <c r="A189" i="13"/>
  <c r="A189" i="12"/>
  <c r="P189" s="1"/>
  <c r="Q189" s="1"/>
  <c r="A189" i="11"/>
  <c r="A189" i="3"/>
  <c r="B189" i="9"/>
  <c r="A189" i="7"/>
  <c r="A189" i="4"/>
  <c r="A189" i="5"/>
  <c r="A189" i="8"/>
  <c r="A189" i="6"/>
  <c r="A190" i="20" l="1"/>
  <c r="A190" i="13"/>
  <c r="A190" i="12"/>
  <c r="P190" s="1"/>
  <c r="Q190" s="1"/>
  <c r="A190" i="11"/>
  <c r="B190" i="9"/>
  <c r="A190" i="3"/>
  <c r="A190" i="4"/>
  <c r="A190" i="6"/>
  <c r="A190" i="5"/>
  <c r="A190" i="10"/>
  <c r="B190" s="1"/>
  <c r="A190" i="7"/>
  <c r="A190" i="8"/>
  <c r="A191" i="20" l="1"/>
  <c r="A191" i="10"/>
  <c r="B191" s="1"/>
  <c r="A191" i="13"/>
  <c r="A191" i="11"/>
  <c r="A191" i="12"/>
  <c r="P191" s="1"/>
  <c r="Q191" s="1"/>
  <c r="A191" i="7"/>
  <c r="B191" i="9"/>
  <c r="A191" i="8"/>
  <c r="A191" i="4"/>
  <c r="A191" i="3"/>
  <c r="A191" i="6"/>
  <c r="A191" i="5"/>
  <c r="A192" i="20" l="1"/>
  <c r="A192" i="10"/>
  <c r="B192" s="1"/>
  <c r="A192" i="13"/>
  <c r="A192" i="12"/>
  <c r="P192" s="1"/>
  <c r="Q192" s="1"/>
  <c r="A192" i="11"/>
  <c r="A192" i="7"/>
  <c r="A192" i="6"/>
  <c r="A192" i="8"/>
  <c r="A192" i="3"/>
  <c r="B192" i="9"/>
  <c r="A192" i="5"/>
  <c r="A192" i="4"/>
  <c r="A193" i="20" l="1"/>
  <c r="A193" i="10"/>
  <c r="B193" s="1"/>
  <c r="A193" i="13"/>
  <c r="A193" i="11"/>
  <c r="A193" i="12"/>
  <c r="P193" s="1"/>
  <c r="Q193" s="1"/>
  <c r="A193" i="5"/>
  <c r="B193" i="9"/>
  <c r="A193" i="3"/>
  <c r="A193" i="7"/>
  <c r="A193" i="6"/>
  <c r="A193" i="8"/>
  <c r="A193" i="4"/>
  <c r="A194" i="20" l="1"/>
  <c r="A194" i="10"/>
  <c r="B194" s="1"/>
  <c r="A194" i="12"/>
  <c r="P194" s="1"/>
  <c r="Q194" s="1"/>
  <c r="A194" i="13"/>
  <c r="A194" i="11"/>
  <c r="A194" i="6"/>
  <c r="B194" i="9"/>
  <c r="A194" i="7"/>
  <c r="A194" i="5"/>
  <c r="A194" i="3"/>
  <c r="A194" i="4"/>
  <c r="A194" i="8"/>
  <c r="A195" i="20" l="1"/>
  <c r="A195" i="10"/>
  <c r="B195" s="1"/>
  <c r="A195" i="13"/>
  <c r="A195" i="11"/>
  <c r="A195" i="12"/>
  <c r="P195" s="1"/>
  <c r="Q195" s="1"/>
  <c r="A195" i="6"/>
  <c r="A195" i="5"/>
  <c r="B195" i="9"/>
  <c r="A195" i="8"/>
  <c r="A195" i="7"/>
  <c r="A195" i="4"/>
  <c r="A195" i="3"/>
  <c r="A196" i="20" l="1"/>
  <c r="B196" i="9"/>
  <c r="A196" i="13"/>
  <c r="A196" i="12"/>
  <c r="P196" s="1"/>
  <c r="Q196" s="1"/>
  <c r="A196" i="11"/>
  <c r="A196" i="6"/>
  <c r="A196" i="4"/>
  <c r="A196" i="3"/>
  <c r="A196" i="5"/>
  <c r="A196" i="10"/>
  <c r="B196" s="1"/>
  <c r="A196" i="7"/>
  <c r="A196" i="8"/>
  <c r="A197" i="20" l="1"/>
  <c r="A197" i="10"/>
  <c r="B197" s="1"/>
  <c r="A197" i="13"/>
  <c r="A197" i="12"/>
  <c r="P197" s="1"/>
  <c r="Q197" s="1"/>
  <c r="A197" i="11"/>
  <c r="A197" i="5"/>
  <c r="A197" i="3"/>
  <c r="A197" i="8"/>
  <c r="B197" i="9"/>
  <c r="A197" i="6"/>
  <c r="A197" i="4"/>
  <c r="A197" i="7"/>
  <c r="A198" i="20" l="1"/>
  <c r="A198" i="10"/>
  <c r="B198" s="1"/>
  <c r="A198" i="12"/>
  <c r="P198" s="1"/>
  <c r="Q198" s="1"/>
  <c r="A198" i="11"/>
  <c r="A198" i="13"/>
  <c r="A198" i="6"/>
  <c r="A198" i="8"/>
  <c r="A198" i="7"/>
  <c r="A198" i="5"/>
  <c r="A198" i="3"/>
  <c r="B198" i="9"/>
  <c r="A198" i="4"/>
  <c r="A199" i="20" l="1"/>
  <c r="A199" i="13"/>
  <c r="A199" i="11"/>
  <c r="A199" i="12"/>
  <c r="P199" s="1"/>
  <c r="Q199" s="1"/>
  <c r="A199" i="3"/>
  <c r="A199" i="4"/>
  <c r="A199" i="7"/>
  <c r="A199" i="6"/>
  <c r="A199" i="5"/>
  <c r="A199" i="8"/>
  <c r="B199" i="9"/>
  <c r="A199" i="10"/>
  <c r="A200" i="20" l="1"/>
  <c r="B199" i="10"/>
  <c r="A200"/>
  <c r="B200" s="1"/>
  <c r="A200" i="13"/>
  <c r="A200" i="12"/>
  <c r="P200" s="1"/>
  <c r="Q200" s="1"/>
  <c r="A200" i="11"/>
  <c r="A200" i="8"/>
  <c r="A200" i="4"/>
  <c r="A200" i="6"/>
  <c r="B200" i="9"/>
  <c r="A200" i="3"/>
  <c r="A200" i="5"/>
  <c r="A200" i="7"/>
  <c r="A201" i="20" l="1"/>
  <c r="A201" i="10"/>
  <c r="B201" s="1"/>
  <c r="A201" i="11"/>
  <c r="A201" i="13"/>
  <c r="A201" i="12"/>
  <c r="P201" s="1"/>
  <c r="Q201" s="1"/>
  <c r="A201" i="8"/>
  <c r="A201" i="4"/>
  <c r="B201" i="9"/>
  <c r="A201" i="3"/>
  <c r="A201" i="6"/>
  <c r="A201" i="5"/>
  <c r="A201" i="7"/>
  <c r="A202" i="20" l="1"/>
  <c r="A202" i="10"/>
  <c r="B202" s="1"/>
  <c r="A202" i="13"/>
  <c r="A202" i="12"/>
  <c r="P202" s="1"/>
  <c r="Q202" s="1"/>
  <c r="A202" i="11"/>
  <c r="B202" i="9"/>
  <c r="A202" i="3"/>
  <c r="A202" i="6"/>
  <c r="A202" i="5"/>
  <c r="A202" i="8"/>
  <c r="A202" i="7"/>
  <c r="A202" i="4"/>
  <c r="A203" i="20" l="1"/>
  <c r="A203" i="6"/>
  <c r="A203" i="13"/>
  <c r="A203" i="11"/>
  <c r="A203" i="12"/>
  <c r="P203" s="1"/>
  <c r="Q203" s="1"/>
  <c r="A203" i="4"/>
  <c r="A203" i="10"/>
  <c r="B203" s="1"/>
  <c r="A203" i="7"/>
  <c r="A203" i="3"/>
  <c r="A203" i="8"/>
  <c r="A203" i="5"/>
  <c r="B203" i="9"/>
  <c r="A204" i="20" l="1"/>
  <c r="A204" i="13"/>
  <c r="A204" i="12"/>
  <c r="P204" s="1"/>
  <c r="Q204" s="1"/>
  <c r="A204" i="11"/>
  <c r="A204" i="10"/>
  <c r="A204" i="7"/>
  <c r="A204" i="3"/>
  <c r="A204" i="6"/>
  <c r="A204" i="8"/>
  <c r="A204" i="4"/>
  <c r="B204" i="9"/>
  <c r="A204" i="5"/>
  <c r="A205" i="20" l="1"/>
  <c r="B204" i="10"/>
  <c r="A205"/>
  <c r="B205" s="1"/>
  <c r="A205" i="13"/>
  <c r="A205" i="12"/>
  <c r="P205" s="1"/>
  <c r="Q205" s="1"/>
  <c r="A205" i="11"/>
  <c r="A205" i="8"/>
  <c r="A205" i="4"/>
  <c r="B205" i="9"/>
  <c r="A205" i="3"/>
  <c r="A205" i="5"/>
  <c r="A205" i="7"/>
  <c r="A205" i="6"/>
  <c r="A206" i="20" l="1"/>
  <c r="A206" i="10"/>
  <c r="B206" s="1"/>
  <c r="A206" i="13"/>
  <c r="A206" i="12"/>
  <c r="P206" s="1"/>
  <c r="Q206" s="1"/>
  <c r="A206" i="11"/>
  <c r="A206" i="7"/>
  <c r="A206" i="3"/>
  <c r="A206" i="6"/>
  <c r="A206" i="8"/>
  <c r="B206" i="9"/>
  <c r="A206" i="4"/>
  <c r="A206" i="5"/>
  <c r="A207" i="20" l="1"/>
  <c r="A207" i="10"/>
  <c r="B207" s="1"/>
  <c r="A207" i="13"/>
  <c r="A207" i="11"/>
  <c r="A207" i="12"/>
  <c r="P207" s="1"/>
  <c r="Q207" s="1"/>
  <c r="A207" i="8"/>
  <c r="A207" i="5"/>
  <c r="B207" i="9"/>
  <c r="A207" i="6"/>
  <c r="A207" i="4"/>
  <c r="A207" i="3"/>
  <c r="A207" i="7"/>
  <c r="A208" i="20" l="1"/>
  <c r="A208" i="10"/>
  <c r="B208" s="1"/>
  <c r="A208" i="12"/>
  <c r="P208" s="1"/>
  <c r="Q208" s="1"/>
  <c r="A208" i="13"/>
  <c r="A208" i="11"/>
  <c r="B208" i="9"/>
  <c r="A208" i="7"/>
  <c r="A208" i="6"/>
  <c r="A208" i="3"/>
  <c r="A208" i="4"/>
  <c r="A208" i="5"/>
  <c r="A208" i="8"/>
  <c r="A209" i="20" l="1"/>
  <c r="A209" i="10"/>
  <c r="B209" s="1"/>
  <c r="A209" i="13"/>
  <c r="A209" i="11"/>
  <c r="A209" i="12"/>
  <c r="P209" s="1"/>
  <c r="Q209" s="1"/>
  <c r="A209" i="8"/>
  <c r="A209" i="4"/>
  <c r="A209" i="6"/>
  <c r="A209" i="5"/>
  <c r="A209" i="3"/>
  <c r="A209" i="7"/>
  <c r="B209" i="9"/>
  <c r="A210" i="20" l="1"/>
  <c r="A210" i="10"/>
  <c r="A210" i="13"/>
  <c r="A210" i="12"/>
  <c r="P210" s="1"/>
  <c r="Q210" s="1"/>
  <c r="A210" i="11"/>
  <c r="A210" i="7"/>
  <c r="A210" i="6"/>
  <c r="B210" i="9"/>
  <c r="A210" i="8"/>
  <c r="A210" i="3"/>
  <c r="A210" i="4"/>
  <c r="A210" i="5"/>
  <c r="A211" i="20" l="1"/>
  <c r="A211" i="10"/>
  <c r="B211" s="1"/>
  <c r="A211" i="13"/>
  <c r="A211" i="11"/>
  <c r="A211" i="12"/>
  <c r="P211" s="1"/>
  <c r="Q211" s="1"/>
  <c r="A211" i="5"/>
  <c r="A211" i="8"/>
  <c r="B211" i="9"/>
  <c r="A211" i="7"/>
  <c r="A211" i="6"/>
  <c r="A211" i="3"/>
  <c r="A211" i="4"/>
  <c r="B210" i="10"/>
  <c r="A212" i="20" l="1"/>
  <c r="A212" i="10"/>
  <c r="B212" s="1"/>
  <c r="A212" i="12"/>
  <c r="P212" s="1"/>
  <c r="Q212" s="1"/>
  <c r="A212" i="13"/>
  <c r="A212" i="11"/>
  <c r="A212" i="8"/>
  <c r="A212" i="3"/>
  <c r="B212" i="9"/>
  <c r="A212" i="6"/>
  <c r="A212" i="5"/>
  <c r="A212" i="4"/>
  <c r="A212" i="7"/>
  <c r="A213" i="20" l="1"/>
  <c r="A213" i="10"/>
  <c r="B213" s="1"/>
  <c r="A213" i="13"/>
  <c r="A213" i="12"/>
  <c r="P213" s="1"/>
  <c r="Q213" s="1"/>
  <c r="A213" i="11"/>
  <c r="A213" i="8"/>
  <c r="A213" i="3"/>
  <c r="B213" i="9"/>
  <c r="A213" i="4"/>
  <c r="A213" i="5"/>
  <c r="A213" i="6"/>
  <c r="A213" i="7"/>
  <c r="A214" i="20" l="1"/>
  <c r="A214" i="10"/>
  <c r="B214" s="1"/>
  <c r="A214" i="13"/>
  <c r="A214" i="12"/>
  <c r="P214" s="1"/>
  <c r="Q214" s="1"/>
  <c r="A214" i="11"/>
  <c r="A214" i="6"/>
  <c r="A214" i="8"/>
  <c r="A214" i="7"/>
  <c r="A214" i="3"/>
  <c r="B214" i="9"/>
  <c r="A214" i="4"/>
  <c r="A214" i="5"/>
  <c r="A215" i="20" l="1"/>
  <c r="A215" i="10"/>
  <c r="B215" s="1"/>
  <c r="A215" i="13"/>
  <c r="A215" i="11"/>
  <c r="A215" i="12"/>
  <c r="P215" s="1"/>
  <c r="Q215" s="1"/>
  <c r="A215" i="4"/>
  <c r="A215" i="8"/>
  <c r="A215" i="3"/>
  <c r="A215" i="7"/>
  <c r="A215" i="6"/>
  <c r="B215" i="9"/>
  <c r="A215" i="5"/>
  <c r="A216" i="20" l="1"/>
  <c r="A216" i="8"/>
  <c r="A216" i="13"/>
  <c r="A216" i="12"/>
  <c r="P216" s="1"/>
  <c r="Q216" s="1"/>
  <c r="A216" i="11"/>
  <c r="A216" i="10"/>
  <c r="B216" s="1"/>
  <c r="A216" i="4"/>
  <c r="B216" i="9"/>
  <c r="A216" i="7"/>
  <c r="A216" i="6"/>
  <c r="A216" i="5"/>
  <c r="A216" i="3"/>
  <c r="A217" i="20" l="1"/>
  <c r="A217" i="13"/>
  <c r="A217" i="11"/>
  <c r="A217" i="12"/>
  <c r="P217" s="1"/>
  <c r="Q217" s="1"/>
  <c r="A217" i="3"/>
  <c r="A217" i="4"/>
  <c r="A217" i="8"/>
  <c r="B217" i="9"/>
  <c r="A217" i="7"/>
  <c r="A217" i="6"/>
  <c r="A217" i="5"/>
  <c r="A217" i="10"/>
  <c r="B217" s="1"/>
  <c r="A218" i="20" l="1"/>
  <c r="A218" i="10"/>
  <c r="B218" s="1"/>
  <c r="A218" i="13"/>
  <c r="A218" i="12"/>
  <c r="P218" s="1"/>
  <c r="Q218" s="1"/>
  <c r="A218" i="11"/>
  <c r="A218" i="7"/>
  <c r="A218" i="3"/>
  <c r="B218" i="9"/>
  <c r="A218" i="6"/>
  <c r="A218" i="4"/>
  <c r="A218" i="5"/>
  <c r="A218" i="8"/>
  <c r="A219" i="20" l="1"/>
  <c r="A219" i="10"/>
  <c r="B219" s="1"/>
  <c r="A219" i="13"/>
  <c r="A219" i="11"/>
  <c r="A219" i="12"/>
  <c r="P219" s="1"/>
  <c r="Q219" s="1"/>
  <c r="A219" i="7"/>
  <c r="A219" i="4"/>
  <c r="B219" i="9"/>
  <c r="A219" i="6"/>
  <c r="A219" i="5"/>
  <c r="A219" i="3"/>
  <c r="A219" i="8"/>
  <c r="A220" i="20" l="1"/>
  <c r="A220" i="10"/>
  <c r="B220" s="1"/>
  <c r="A220" i="13"/>
  <c r="A220" i="12"/>
  <c r="P220" s="1"/>
  <c r="Q220" s="1"/>
  <c r="A220" i="11"/>
  <c r="A220" i="8"/>
  <c r="A220" i="5"/>
  <c r="B220" i="9"/>
  <c r="A220" i="6"/>
  <c r="A220" i="3"/>
  <c r="A220" i="4"/>
  <c r="A220" i="7"/>
  <c r="A221" i="20" l="1"/>
  <c r="A221" i="10"/>
  <c r="B221" s="1"/>
  <c r="A221" i="13"/>
  <c r="A221" i="12"/>
  <c r="P221" s="1"/>
  <c r="Q221" s="1"/>
  <c r="A221" i="11"/>
  <c r="A221" i="7"/>
  <c r="A221" i="3"/>
  <c r="B221" i="9"/>
  <c r="A221" i="8"/>
  <c r="A221" i="4"/>
  <c r="A221" i="6"/>
  <c r="A221" i="5"/>
  <c r="A222" i="20" l="1"/>
  <c r="A222" i="10"/>
  <c r="B222" s="1"/>
  <c r="A222" i="13"/>
  <c r="A222" i="12"/>
  <c r="P222" s="1"/>
  <c r="Q222" s="1"/>
  <c r="A222" i="11"/>
  <c r="A222" i="7"/>
  <c r="A222" i="4"/>
  <c r="A222" i="5"/>
  <c r="A222" i="8"/>
  <c r="B222" i="9"/>
  <c r="A222" i="6"/>
  <c r="A222" i="3"/>
  <c r="A223" i="20" l="1"/>
  <c r="A223" i="10"/>
  <c r="B223" s="1"/>
  <c r="A223" i="13"/>
  <c r="A223" i="11"/>
  <c r="A223" i="12"/>
  <c r="P223" s="1"/>
  <c r="Q223" s="1"/>
  <c r="B223" i="9"/>
  <c r="A223" i="6"/>
  <c r="A223" i="4"/>
  <c r="A223" i="5"/>
  <c r="A223" i="7"/>
  <c r="A223" i="8"/>
  <c r="A223" i="3"/>
  <c r="A224" i="20" l="1"/>
  <c r="A224" i="10"/>
  <c r="B224" s="1"/>
  <c r="A224" i="13"/>
  <c r="A224" i="12"/>
  <c r="P224" s="1"/>
  <c r="Q224" s="1"/>
  <c r="A224" i="11"/>
  <c r="B224" i="9"/>
  <c r="A224" i="4"/>
  <c r="A224" i="8"/>
  <c r="A224" i="6"/>
  <c r="A224" i="3"/>
  <c r="A224" i="5"/>
  <c r="A224" i="7"/>
  <c r="A225" i="20" l="1"/>
  <c r="A225" i="10"/>
  <c r="B225" s="1"/>
  <c r="A225" i="13"/>
  <c r="A225" i="11"/>
  <c r="A225" i="12"/>
  <c r="P225" s="1"/>
  <c r="Q225" s="1"/>
  <c r="A225" i="6"/>
  <c r="A225" i="8"/>
  <c r="A225" i="3"/>
  <c r="B225" i="9"/>
  <c r="A225" i="4"/>
  <c r="A225" i="5"/>
  <c r="A225" i="7"/>
  <c r="A226" i="20" l="1"/>
  <c r="A226" i="10"/>
  <c r="B226" s="1"/>
  <c r="A226" i="13"/>
  <c r="A226" i="12"/>
  <c r="P226" s="1"/>
  <c r="Q226" s="1"/>
  <c r="A226" i="11"/>
  <c r="A226" i="5"/>
  <c r="A226" i="8"/>
  <c r="A226" i="4"/>
  <c r="B226" i="9"/>
  <c r="A226" i="7"/>
  <c r="A226" i="6"/>
  <c r="A226" i="3"/>
  <c r="A227" i="20" l="1"/>
  <c r="A227" i="10"/>
  <c r="B227" s="1"/>
  <c r="A227" i="13"/>
  <c r="A227" i="11"/>
  <c r="A227" i="12"/>
  <c r="P227" s="1"/>
  <c r="Q227" s="1"/>
  <c r="A227" i="6"/>
  <c r="A227" i="5"/>
  <c r="A227" i="3"/>
  <c r="A227" i="4"/>
  <c r="B227" i="9"/>
  <c r="A227" i="7"/>
  <c r="A227" i="8"/>
  <c r="A228" i="20" l="1"/>
  <c r="A228" i="10"/>
  <c r="B228" s="1"/>
  <c r="A228" i="13"/>
  <c r="A228" i="12"/>
  <c r="P228" s="1"/>
  <c r="Q228" s="1"/>
  <c r="A228" i="11"/>
  <c r="A228" i="4"/>
  <c r="A228" i="5"/>
  <c r="A228" i="3"/>
  <c r="A228" i="8"/>
  <c r="A228" i="7"/>
  <c r="A228" i="6"/>
  <c r="B228" i="9"/>
  <c r="A229" i="20" l="1"/>
  <c r="A229" i="10"/>
  <c r="B229" s="1"/>
  <c r="A229" i="13"/>
  <c r="A229" i="12"/>
  <c r="P229" s="1"/>
  <c r="Q229" s="1"/>
  <c r="A229" i="11"/>
  <c r="A229" i="4"/>
  <c r="A229" i="7"/>
  <c r="B229" i="9"/>
  <c r="A229" i="8"/>
  <c r="A229" i="6"/>
  <c r="A229" i="3"/>
  <c r="A229" i="5"/>
  <c r="A230" i="20" l="1"/>
  <c r="A230" i="10"/>
  <c r="B230" s="1"/>
  <c r="A230" i="13"/>
  <c r="A230" i="12"/>
  <c r="P230" s="1"/>
  <c r="Q230" s="1"/>
  <c r="A230" i="11"/>
  <c r="A230" i="7"/>
  <c r="A230" i="4"/>
  <c r="A230" i="8"/>
  <c r="A230" i="5"/>
  <c r="A230" i="6"/>
  <c r="B230" i="9"/>
  <c r="A230" i="3"/>
  <c r="A231" i="20" l="1"/>
  <c r="A231" i="10"/>
  <c r="B231" s="1"/>
  <c r="A231" i="13"/>
  <c r="A231" i="11"/>
  <c r="A231" i="12"/>
  <c r="P231" s="1"/>
  <c r="Q231" s="1"/>
  <c r="A231" i="8"/>
  <c r="A231" i="6"/>
  <c r="A231" i="5"/>
  <c r="A231" i="3"/>
  <c r="A231" i="4"/>
  <c r="B231" i="9"/>
  <c r="A231" i="7"/>
  <c r="A232" i="20" l="1"/>
  <c r="A232" i="4"/>
  <c r="A232" i="13"/>
  <c r="A232" i="12"/>
  <c r="P232" s="1"/>
  <c r="Q232" s="1"/>
  <c r="A232" i="11"/>
  <c r="A232" i="10"/>
  <c r="B232" s="1"/>
  <c r="A232" i="7"/>
  <c r="A232" i="6"/>
  <c r="A232" i="8"/>
  <c r="B232" i="9"/>
  <c r="A232" i="5"/>
  <c r="A232" i="3"/>
  <c r="A233" i="20" l="1"/>
  <c r="A233" i="10"/>
  <c r="B233" s="1"/>
  <c r="A233" i="13"/>
  <c r="A233" i="11"/>
  <c r="A233" i="12"/>
  <c r="P233" s="1"/>
  <c r="Q233" s="1"/>
  <c r="A233" i="8"/>
  <c r="B233" i="9"/>
  <c r="A233" i="4"/>
  <c r="A233" i="5"/>
  <c r="A233" i="6"/>
  <c r="A233" i="7"/>
  <c r="A233" i="3"/>
  <c r="A234" i="20" l="1"/>
  <c r="A234" i="10"/>
  <c r="B234" s="1"/>
  <c r="A234" i="13"/>
  <c r="A234" i="12"/>
  <c r="P234" s="1"/>
  <c r="Q234" s="1"/>
  <c r="A234" i="11"/>
  <c r="A234" i="4"/>
  <c r="A234" i="6"/>
  <c r="A234" i="3"/>
  <c r="B234" i="9"/>
  <c r="A234" i="8"/>
  <c r="A234" i="5"/>
  <c r="A234" i="7"/>
  <c r="A235" i="20" l="1"/>
  <c r="A235" i="10"/>
  <c r="B235" s="1"/>
  <c r="A235" i="13"/>
  <c r="A235" i="11"/>
  <c r="A235" i="12"/>
  <c r="P235" s="1"/>
  <c r="Q235" s="1"/>
  <c r="A235" i="3"/>
  <c r="B235" i="9"/>
  <c r="A235" i="5"/>
  <c r="A235" i="8"/>
  <c r="A235" i="4"/>
  <c r="A235" i="7"/>
  <c r="A235" i="6"/>
  <c r="A236" i="20" l="1"/>
  <c r="A236" i="10"/>
  <c r="B236" s="1"/>
  <c r="A236" i="13"/>
  <c r="A236" i="12"/>
  <c r="P236" s="1"/>
  <c r="Q236" s="1"/>
  <c r="A236" i="11"/>
  <c r="B236" i="9"/>
  <c r="A236" i="5"/>
  <c r="A236" i="6"/>
  <c r="A236" i="3"/>
  <c r="A236" i="7"/>
  <c r="A236" i="4"/>
  <c r="A236" i="8"/>
  <c r="A237" i="20" l="1"/>
  <c r="A237" i="4"/>
  <c r="A237" i="13"/>
  <c r="A237" i="12"/>
  <c r="P237" s="1"/>
  <c r="Q237" s="1"/>
  <c r="A237" i="11"/>
  <c r="A237" i="8"/>
  <c r="A237" i="5"/>
  <c r="B237" i="9"/>
  <c r="A237" i="6"/>
  <c r="A237" i="3"/>
  <c r="A237" i="7"/>
  <c r="A237" i="10"/>
  <c r="B237" s="1"/>
  <c r="A238" i="20" l="1"/>
  <c r="A238" i="10"/>
  <c r="B238" s="1"/>
  <c r="A238" i="13"/>
  <c r="A238" i="12"/>
  <c r="P238" s="1"/>
  <c r="Q238" s="1"/>
  <c r="A238" i="11"/>
  <c r="A238" i="6"/>
  <c r="B238" i="9"/>
  <c r="A238" i="3"/>
  <c r="A238" i="8"/>
  <c r="A238" i="7"/>
  <c r="A238" i="5"/>
  <c r="A238" i="4"/>
  <c r="A239" i="20" l="1"/>
  <c r="A239" i="10"/>
  <c r="B239" s="1"/>
  <c r="A239" i="13"/>
  <c r="A239" i="11"/>
  <c r="A239" i="12"/>
  <c r="P239" s="1"/>
  <c r="Q239" s="1"/>
  <c r="A239" i="3"/>
  <c r="A239" i="7"/>
  <c r="A239" i="6"/>
  <c r="B239" i="9"/>
  <c r="A239" i="4"/>
  <c r="A239" i="8"/>
  <c r="A239" i="5"/>
  <c r="A240" i="20" l="1"/>
  <c r="A240" i="10"/>
  <c r="B240" s="1"/>
  <c r="A240" i="13"/>
  <c r="A240" i="12"/>
  <c r="P240" s="1"/>
  <c r="Q240" s="1"/>
  <c r="A240" i="11"/>
  <c r="A240" i="5"/>
  <c r="A240" i="6"/>
  <c r="A240" i="7"/>
  <c r="A240" i="3"/>
  <c r="A240" i="4"/>
  <c r="A240" i="8"/>
  <c r="B240" i="9"/>
  <c r="A241" i="20" l="1"/>
  <c r="A241" i="10"/>
  <c r="B241" s="1"/>
  <c r="A241" i="11"/>
  <c r="A241" i="13"/>
  <c r="A241" i="12"/>
  <c r="P241" s="1"/>
  <c r="Q241" s="1"/>
  <c r="A241" i="7"/>
  <c r="A241" i="3"/>
  <c r="A241" i="5"/>
  <c r="A241" i="8"/>
  <c r="B241" i="9"/>
  <c r="A241" i="6"/>
  <c r="A241" i="4"/>
  <c r="A242" i="20" l="1"/>
  <c r="A242" i="10"/>
  <c r="B242" s="1"/>
  <c r="A242" i="13"/>
  <c r="A242" i="12"/>
  <c r="P242" s="1"/>
  <c r="Q242" s="1"/>
  <c r="A242" i="11"/>
  <c r="B242" i="9"/>
  <c r="A242" i="8"/>
  <c r="A242" i="6"/>
  <c r="A242" i="5"/>
  <c r="A242" i="4"/>
  <c r="A242" i="3"/>
  <c r="A242" i="7"/>
  <c r="A243" i="20" l="1"/>
  <c r="A243" i="10"/>
  <c r="B243" s="1"/>
  <c r="A243" i="13"/>
  <c r="A243" i="11"/>
  <c r="A243" i="12"/>
  <c r="P243" s="1"/>
  <c r="Q243" s="1"/>
  <c r="A243" i="6"/>
  <c r="A243" i="8"/>
  <c r="B243" i="9"/>
  <c r="A243" i="7"/>
  <c r="A243" i="4"/>
  <c r="A243" i="3"/>
  <c r="A243" i="5"/>
  <c r="A244" i="20" l="1"/>
  <c r="A244" i="10"/>
  <c r="B244" s="1"/>
  <c r="A244" i="13"/>
  <c r="A244" i="12"/>
  <c r="P244" s="1"/>
  <c r="Q244" s="1"/>
  <c r="A244" i="11"/>
  <c r="A244" i="3"/>
  <c r="A244" i="8"/>
  <c r="A244" i="7"/>
  <c r="A244" i="4"/>
  <c r="B244" i="9"/>
  <c r="A244" i="5"/>
  <c r="A244" i="6"/>
  <c r="A245" i="20" l="1"/>
  <c r="A245" i="10"/>
  <c r="B245" s="1"/>
  <c r="A245" i="13"/>
  <c r="A245" i="12"/>
  <c r="P245" s="1"/>
  <c r="Q245" s="1"/>
  <c r="A245" i="11"/>
  <c r="A245" i="7"/>
  <c r="A245" i="4"/>
  <c r="A245" i="6"/>
  <c r="A245" i="8"/>
  <c r="B245" i="9"/>
  <c r="A245" i="5"/>
  <c r="A245" i="3"/>
  <c r="A246" i="20" l="1"/>
  <c r="A246" i="13"/>
  <c r="A246" i="12"/>
  <c r="P246" s="1"/>
  <c r="Q246" s="1"/>
  <c r="A246" i="11"/>
  <c r="A246" i="5"/>
  <c r="A246" i="3"/>
  <c r="A246" i="7"/>
  <c r="A246" i="6"/>
  <c r="A246" i="10"/>
  <c r="B246" s="1"/>
  <c r="A246" i="8"/>
  <c r="B246" i="9"/>
  <c r="A246" i="4"/>
  <c r="A247" i="20" l="1"/>
  <c r="A247" i="10"/>
  <c r="B247" s="1"/>
  <c r="A247" i="13"/>
  <c r="A247" i="11"/>
  <c r="A247" i="12"/>
  <c r="P247" s="1"/>
  <c r="Q247" s="1"/>
  <c r="A247" i="4"/>
  <c r="B247" i="9"/>
  <c r="A247" i="5"/>
  <c r="A247" i="3"/>
  <c r="A247" i="6"/>
  <c r="A247" i="7"/>
  <c r="A247" i="8"/>
  <c r="A248" i="20" l="1"/>
  <c r="A248" i="10"/>
  <c r="B248" s="1"/>
  <c r="A248" i="13"/>
  <c r="A248" i="12"/>
  <c r="P248" s="1"/>
  <c r="Q248" s="1"/>
  <c r="A248" i="11"/>
  <c r="A248" i="4"/>
  <c r="B248" i="9"/>
  <c r="A248" i="7"/>
  <c r="A248" i="3"/>
  <c r="A248" i="5"/>
  <c r="A248" i="6"/>
  <c r="A248" i="8"/>
  <c r="A249" i="20" l="1"/>
  <c r="A249" i="10"/>
  <c r="B249" s="1"/>
  <c r="A249" i="13"/>
  <c r="A249" i="11"/>
  <c r="A249" i="12"/>
  <c r="P249" s="1"/>
  <c r="Q249" s="1"/>
  <c r="A249" i="6"/>
  <c r="A249" i="7"/>
  <c r="A249" i="3"/>
  <c r="A249" i="8"/>
  <c r="A249" i="5"/>
  <c r="B249" i="9"/>
  <c r="A249" i="4"/>
  <c r="A250" i="20" l="1"/>
  <c r="A250" i="10"/>
  <c r="B250" s="1"/>
  <c r="A250" i="13"/>
  <c r="A250" i="12"/>
  <c r="P250" s="1"/>
  <c r="Q250" s="1"/>
  <c r="A250" i="11"/>
  <c r="A250" i="4"/>
  <c r="A250" i="5"/>
  <c r="A250" i="8"/>
  <c r="A250" i="3"/>
  <c r="B250" i="9"/>
  <c r="A250" i="7"/>
  <c r="A250" i="6"/>
  <c r="A251" i="20" l="1"/>
  <c r="A251" i="3"/>
  <c r="A251" i="13"/>
  <c r="A251" i="11"/>
  <c r="A251" i="12"/>
  <c r="P251" s="1"/>
  <c r="Q251" s="1"/>
  <c r="A251" i="5"/>
  <c r="A251" i="4"/>
  <c r="A251" i="8"/>
  <c r="B251" i="9"/>
  <c r="A251" i="6"/>
  <c r="A251" i="10"/>
  <c r="B251" s="1"/>
  <c r="A251" i="7"/>
  <c r="A252" i="20" l="1"/>
  <c r="A252" i="13"/>
  <c r="A252" i="12"/>
  <c r="P252" s="1"/>
  <c r="Q252" s="1"/>
  <c r="A252" i="11"/>
  <c r="A252" i="3"/>
  <c r="A252" i="4"/>
  <c r="A252" i="6"/>
  <c r="A252" i="5"/>
  <c r="A252" i="10"/>
  <c r="A252" i="7"/>
  <c r="B252" i="9"/>
  <c r="A252" i="8"/>
  <c r="A253" i="20" l="1"/>
  <c r="B252" i="10"/>
  <c r="A253"/>
  <c r="B253" s="1"/>
  <c r="A253" i="13"/>
  <c r="A253" i="12"/>
  <c r="P253" s="1"/>
  <c r="Q253" s="1"/>
  <c r="A253" i="11"/>
  <c r="A253" i="5"/>
  <c r="A253" i="6"/>
  <c r="A253" i="4"/>
  <c r="A253" i="3"/>
  <c r="A253" i="7"/>
  <c r="A253" i="8"/>
  <c r="B253" i="9"/>
  <c r="A254" i="20" l="1"/>
  <c r="A254" i="10"/>
  <c r="B254" s="1"/>
  <c r="A254" i="13"/>
  <c r="A254" i="12"/>
  <c r="P254" s="1"/>
  <c r="Q254" s="1"/>
  <c r="A254" i="11"/>
  <c r="A254" i="3"/>
  <c r="A254" i="8"/>
  <c r="A254" i="7"/>
  <c r="A254" i="6"/>
  <c r="A254" i="5"/>
  <c r="B254" i="9"/>
  <c r="A254" i="4"/>
  <c r="A255" i="20" l="1"/>
  <c r="A255" i="10"/>
  <c r="A255" i="13"/>
  <c r="A255" i="11"/>
  <c r="A255" i="12"/>
  <c r="P255" s="1"/>
  <c r="Q255" s="1"/>
  <c r="A255" i="6"/>
  <c r="A255" i="3"/>
  <c r="A255" i="7"/>
  <c r="A255" i="8"/>
  <c r="A255" i="4"/>
  <c r="A255" i="5"/>
  <c r="B255" i="9"/>
  <c r="B255" i="10" l="1"/>
  <c r="B256"/>
  <c r="A256" i="20"/>
</calcChain>
</file>

<file path=xl/sharedStrings.xml><?xml version="1.0" encoding="utf-8"?>
<sst xmlns="http://schemas.openxmlformats.org/spreadsheetml/2006/main" count="428" uniqueCount="75">
  <si>
    <t>RSSI</t>
  </si>
  <si>
    <t>t</t>
  </si>
  <si>
    <t>Time</t>
  </si>
  <si>
    <t>Pressure</t>
  </si>
  <si>
    <t>Humidity</t>
  </si>
  <si>
    <t>Altitude (Pressure)</t>
  </si>
  <si>
    <t>Latitude</t>
  </si>
  <si>
    <t>Longitude</t>
  </si>
  <si>
    <t>Calibration</t>
  </si>
  <si>
    <t>Vbat1</t>
  </si>
  <si>
    <t>X</t>
  </si>
  <si>
    <t>Y</t>
  </si>
  <si>
    <t>Z</t>
  </si>
  <si>
    <t>R</t>
  </si>
  <si>
    <t>G</t>
  </si>
  <si>
    <t>B</t>
  </si>
  <si>
    <t>CO2</t>
  </si>
  <si>
    <t>VOC</t>
  </si>
  <si>
    <t>Vbat2</t>
  </si>
  <si>
    <t>reverse heading</t>
  </si>
  <si>
    <t>UV int</t>
  </si>
  <si>
    <t>Altitude (gps)</t>
  </si>
  <si>
    <t>Temp1 -BME</t>
  </si>
  <si>
    <t>gravity.acc (m/sec2)</t>
  </si>
  <si>
    <t>Ground altitude</t>
  </si>
  <si>
    <t>combined distance</t>
  </si>
  <si>
    <t>magY</t>
  </si>
  <si>
    <t>magZ</t>
  </si>
  <si>
    <t>magX</t>
  </si>
  <si>
    <t>VEC_X</t>
  </si>
  <si>
    <t>VEC_Y</t>
  </si>
  <si>
    <t>VECZ</t>
  </si>
  <si>
    <t>LOC_X</t>
  </si>
  <si>
    <t>LOC_Y</t>
  </si>
  <si>
    <t>LOC_Z</t>
  </si>
  <si>
    <t>a0 = quiver3(0,0,0,0,0,0)</t>
  </si>
  <si>
    <t>AccelX</t>
  </si>
  <si>
    <t>AccelY</t>
  </si>
  <si>
    <t>AccelZ</t>
  </si>
  <si>
    <t>nWatt</t>
  </si>
  <si>
    <t>http://www.gpsvisualizer.com/tutorials/tracks.html</t>
  </si>
  <si>
    <t>type,latitude,longitude,alt</t>
  </si>
  <si>
    <t>http://www.gpsvisualizer.com/map_input?form=googleearth</t>
  </si>
  <si>
    <t>https://www.sensorsone.com/local-gravity-calculator/</t>
  </si>
  <si>
    <t>ACCELERATION</t>
  </si>
  <si>
    <t>height</t>
  </si>
  <si>
    <t>gravity.a</t>
  </si>
  <si>
    <t>http://www.cropsreview.com/light-intensity.html</t>
  </si>
  <si>
    <t>pid23</t>
  </si>
  <si>
    <t>PID_status</t>
  </si>
  <si>
    <t>Vertical Velocity</t>
  </si>
  <si>
    <t>Horizontal Velocity</t>
  </si>
  <si>
    <t>Horizontal and vertical velocity over time</t>
  </si>
  <si>
    <t>Octave code</t>
  </si>
  <si>
    <t>In this spreadsheet, the code for the Octave software is automatically produced. Once copied and pasted on Octave, the software creates a 3D graph depicting the CanSat’s position in the 3D space and the CanSat’s direction with vectors</t>
  </si>
  <si>
    <t xml:space="preserve">The above is a water phase diagram which we have correlated(?) with our pressure - temperature diagram. We will observe what phase of the water we will come across. All values are concentrated at a (red) point inside the green area, which indicates the presence of liquid water. </t>
  </si>
  <si>
    <t>Above we can see the atmospheric pressure combined with altitude. We also juxtapose the GPS altitude values for verification. Also, coordinated underneath we can see the temperature and humidity in relation to time, as well as in relation to the altitude above. Our goal is to determine whether there is a proportionate distribution of humidity and temperature throughout the altitude. In a foreign planet, increase in humidity during descend could indicate a local humidity source, i.e. a water source.</t>
  </si>
  <si>
    <t>Seconds</t>
  </si>
  <si>
    <t>Commands</t>
  </si>
  <si>
    <t>Minutes</t>
  </si>
  <si>
    <t>Gravity accel</t>
  </si>
  <si>
    <t>Temp2 - BNO</t>
  </si>
  <si>
    <t>Distance</t>
  </si>
  <si>
    <t>Heading</t>
  </si>
  <si>
    <t>Velocity (cm/s)</t>
  </si>
  <si>
    <t>Temp3 - VOCs</t>
  </si>
  <si>
    <t>In this spreadsheet, the CanSat’s trajectory in relation to the target can be observed. The target is at the (0,0) point and North is at (0, +∞). The graph is used to observe the horizontal movement in 2D, as the depiction in 3D space will appear in the next tab and will come out of a code made for the software Octave.</t>
  </si>
  <si>
    <t xml:space="preserve">The produced code in yellow can be copied to the above webpage to produce google earth tracks. A txt file must be created in order to be imported in the gpsvisualizer </t>
  </si>
  <si>
    <t>Total intensity</t>
  </si>
  <si>
    <t>In this spreadsheet, the maximum acceleration per axis that our CanSat withstood is depicted. The sampling rate is 10Hz, but we receive values every 5sec. The algorithm selects the maximum value per axis in every 5sec loop and sends only that. Thus, with a small bitrate we can know our CanSat’s max  acceleration per axis with accuracy. Due to the use of fusion mode in our sensor our maximal measured acceleration is 4g</t>
  </si>
  <si>
    <t xml:space="preserve">Gravity acceleration model for Santa Maria
Gravity acceleration model for Kantilia field
</t>
  </si>
  <si>
    <t>gravity acceleration to altitude graph. A model of santa maria has been created below</t>
  </si>
  <si>
    <t>Light intensity peaks at 65535. That is 10000 lux acording to the spreadsheet</t>
  </si>
  <si>
    <t xml:space="preserve">In the graph to the left we can see the UV light measurements. On the right in red are the values given by the sensor with no units of measurement. Based on the datasheet (below) the values have been aligned with the power per surface area graph and the UV index graph. UV intensity sterilizes the surface of a planet, but in small doses promotes mutations and therefore evolution. </t>
  </si>
  <si>
    <t>Data is converted to usable form</t>
  </si>
</sst>
</file>

<file path=xl/styles.xml><?xml version="1.0" encoding="utf-8"?>
<styleSheet xmlns="http://schemas.openxmlformats.org/spreadsheetml/2006/main">
  <numFmts count="1">
    <numFmt numFmtId="164" formatCode="0.0"/>
  </numFmts>
  <fonts count="29">
    <font>
      <sz val="11"/>
      <color theme="1"/>
      <name val="Calibri"/>
      <family val="2"/>
      <charset val="161"/>
      <scheme val="minor"/>
    </font>
    <font>
      <sz val="11"/>
      <color theme="1"/>
      <name val="Calibri"/>
      <family val="2"/>
      <charset val="161"/>
      <scheme val="minor"/>
    </font>
    <font>
      <b/>
      <sz val="18"/>
      <color theme="3"/>
      <name val="Cambria"/>
      <family val="2"/>
      <charset val="161"/>
      <scheme val="major"/>
    </font>
    <font>
      <b/>
      <sz val="15"/>
      <color theme="3"/>
      <name val="Calibri"/>
      <family val="2"/>
      <charset val="161"/>
      <scheme val="minor"/>
    </font>
    <font>
      <b/>
      <sz val="13"/>
      <color theme="3"/>
      <name val="Calibri"/>
      <family val="2"/>
      <charset val="161"/>
      <scheme val="minor"/>
    </font>
    <font>
      <b/>
      <sz val="11"/>
      <color theme="3"/>
      <name val="Calibri"/>
      <family val="2"/>
      <charset val="161"/>
      <scheme val="minor"/>
    </font>
    <font>
      <sz val="11"/>
      <color rgb="FF006100"/>
      <name val="Calibri"/>
      <family val="2"/>
      <charset val="161"/>
      <scheme val="minor"/>
    </font>
    <font>
      <sz val="11"/>
      <color rgb="FF9C0006"/>
      <name val="Calibri"/>
      <family val="2"/>
      <charset val="161"/>
      <scheme val="minor"/>
    </font>
    <font>
      <sz val="11"/>
      <color rgb="FF9C6500"/>
      <name val="Calibri"/>
      <family val="2"/>
      <charset val="161"/>
      <scheme val="minor"/>
    </font>
    <font>
      <sz val="11"/>
      <color rgb="FF3F3F76"/>
      <name val="Calibri"/>
      <family val="2"/>
      <charset val="161"/>
      <scheme val="minor"/>
    </font>
    <font>
      <b/>
      <sz val="11"/>
      <color rgb="FF3F3F3F"/>
      <name val="Calibri"/>
      <family val="2"/>
      <charset val="161"/>
      <scheme val="minor"/>
    </font>
    <font>
      <b/>
      <sz val="11"/>
      <color rgb="FFFA7D00"/>
      <name val="Calibri"/>
      <family val="2"/>
      <charset val="161"/>
      <scheme val="minor"/>
    </font>
    <font>
      <sz val="11"/>
      <color rgb="FFFA7D00"/>
      <name val="Calibri"/>
      <family val="2"/>
      <charset val="161"/>
      <scheme val="minor"/>
    </font>
    <font>
      <b/>
      <sz val="11"/>
      <color theme="0"/>
      <name val="Calibri"/>
      <family val="2"/>
      <charset val="161"/>
      <scheme val="minor"/>
    </font>
    <font>
      <sz val="11"/>
      <color rgb="FFFF0000"/>
      <name val="Calibri"/>
      <family val="2"/>
      <charset val="161"/>
      <scheme val="minor"/>
    </font>
    <font>
      <i/>
      <sz val="11"/>
      <color rgb="FF7F7F7F"/>
      <name val="Calibri"/>
      <family val="2"/>
      <charset val="161"/>
      <scheme val="minor"/>
    </font>
    <font>
      <b/>
      <sz val="11"/>
      <color theme="1"/>
      <name val="Calibri"/>
      <family val="2"/>
      <charset val="161"/>
      <scheme val="minor"/>
    </font>
    <font>
      <sz val="11"/>
      <color theme="0"/>
      <name val="Calibri"/>
      <family val="2"/>
      <charset val="161"/>
      <scheme val="minor"/>
    </font>
    <font>
      <b/>
      <sz val="11"/>
      <color rgb="FFFF0000"/>
      <name val="Calibri"/>
      <family val="2"/>
      <charset val="161"/>
      <scheme val="minor"/>
    </font>
    <font>
      <b/>
      <sz val="14"/>
      <color rgb="FFFF0000"/>
      <name val="Calibri"/>
      <family val="2"/>
      <charset val="161"/>
      <scheme val="minor"/>
    </font>
    <font>
      <sz val="16"/>
      <color rgb="FFFF0000"/>
      <name val="Calibri"/>
      <family val="2"/>
      <charset val="161"/>
      <scheme val="minor"/>
    </font>
    <font>
      <sz val="22"/>
      <color rgb="FFFF0000"/>
      <name val="Calibri"/>
      <family val="2"/>
      <charset val="161"/>
      <scheme val="minor"/>
    </font>
    <font>
      <u/>
      <sz val="11"/>
      <color theme="10"/>
      <name val="Calibri"/>
      <family val="2"/>
      <charset val="161"/>
    </font>
    <font>
      <sz val="11"/>
      <name val="Calibri"/>
      <family val="2"/>
      <charset val="161"/>
      <scheme val="minor"/>
    </font>
    <font>
      <sz val="28"/>
      <color theme="1"/>
      <name val="Calibri"/>
      <family val="2"/>
      <charset val="161"/>
      <scheme val="minor"/>
    </font>
    <font>
      <sz val="18"/>
      <color rgb="FFFF0000"/>
      <name val="Calibri"/>
      <family val="2"/>
      <charset val="161"/>
      <scheme val="minor"/>
    </font>
    <font>
      <sz val="14"/>
      <color theme="1"/>
      <name val="Calibri"/>
      <family val="2"/>
      <charset val="161"/>
      <scheme val="minor"/>
    </font>
    <font>
      <u/>
      <sz val="16"/>
      <color theme="10"/>
      <name val="Calibri"/>
      <family val="2"/>
      <charset val="161"/>
    </font>
    <font>
      <sz val="20"/>
      <color rgb="FFFF0000"/>
      <name val="Calibri"/>
      <family val="2"/>
      <charset val="161"/>
      <scheme val="minor"/>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bgColor indexed="64"/>
      </patternFill>
    </fill>
    <fill>
      <patternFill patternType="solid">
        <fgColor theme="2" tint="-9.9978637043366805E-2"/>
        <bgColor indexed="64"/>
      </patternFill>
    </fill>
    <fill>
      <patternFill patternType="solid">
        <fgColor rgb="FFFFC000"/>
        <bgColor indexed="64"/>
      </patternFill>
    </fill>
    <fill>
      <patternFill patternType="solid">
        <fgColor rgb="FF00B0F0"/>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rgb="FF92D050"/>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2"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2" fillId="0" borderId="0" applyNumberFormat="0" applyFill="0" applyBorder="0" applyAlignment="0" applyProtection="0">
      <alignment vertical="top"/>
      <protection locked="0"/>
    </xf>
  </cellStyleXfs>
  <cellXfs count="56">
    <xf numFmtId="0" fontId="0" fillId="0" borderId="0" xfId="0"/>
    <xf numFmtId="0" fontId="0" fillId="0" borderId="0" xfId="0" applyAlignment="1">
      <alignment horizontal="center" vertical="center"/>
    </xf>
    <xf numFmtId="0" fontId="0" fillId="0" borderId="0" xfId="0" applyAlignment="1">
      <alignment horizontal="center" vertical="center" wrapText="1"/>
    </xf>
    <xf numFmtId="164" fontId="0" fillId="0" borderId="0" xfId="0" applyNumberFormat="1" applyAlignment="1">
      <alignment horizontal="center" vertical="center" wrapText="1"/>
    </xf>
    <xf numFmtId="164" fontId="0" fillId="0" borderId="0" xfId="0" applyNumberFormat="1" applyAlignment="1">
      <alignment horizontal="center" vertical="center"/>
    </xf>
    <xf numFmtId="0" fontId="0" fillId="0" borderId="0" xfId="0" applyAlignment="1">
      <alignment horizontal="center" vertical="top" wrapText="1"/>
    </xf>
    <xf numFmtId="0" fontId="0" fillId="0" borderId="0" xfId="0" applyAlignment="1">
      <alignment vertical="center"/>
    </xf>
    <xf numFmtId="0" fontId="18" fillId="34" borderId="0" xfId="0" applyFont="1" applyFill="1" applyAlignment="1">
      <alignment horizontal="center" vertical="center"/>
    </xf>
    <xf numFmtId="0" fontId="0" fillId="34" borderId="0" xfId="0" applyFill="1" applyAlignment="1">
      <alignment horizontal="center" vertical="center"/>
    </xf>
    <xf numFmtId="0" fontId="0" fillId="35" borderId="0" xfId="0" applyFill="1" applyAlignment="1">
      <alignment horizontal="center" vertical="center"/>
    </xf>
    <xf numFmtId="0" fontId="14" fillId="34" borderId="0" xfId="0" applyFont="1" applyFill="1" applyAlignment="1">
      <alignment vertical="center" wrapText="1"/>
    </xf>
    <xf numFmtId="0" fontId="0" fillId="33" borderId="0" xfId="0" applyFill="1" applyAlignment="1">
      <alignment horizontal="center" vertical="center" wrapText="1"/>
    </xf>
    <xf numFmtId="0" fontId="0" fillId="33" borderId="0" xfId="0" applyFill="1" applyAlignment="1">
      <alignment horizontal="center" vertical="center"/>
    </xf>
    <xf numFmtId="0" fontId="0" fillId="36" borderId="0" xfId="0" applyFill="1" applyAlignment="1">
      <alignment horizontal="center" vertical="center" wrapText="1"/>
    </xf>
    <xf numFmtId="0" fontId="0" fillId="36" borderId="0" xfId="0" applyFill="1" applyAlignment="1">
      <alignment horizontal="center" vertical="center"/>
    </xf>
    <xf numFmtId="0" fontId="0" fillId="37" borderId="0" xfId="0" applyFill="1" applyAlignment="1">
      <alignment horizontal="center" vertical="center" wrapText="1"/>
    </xf>
    <xf numFmtId="0" fontId="0" fillId="37" borderId="0" xfId="0" applyFill="1" applyAlignment="1">
      <alignment horizontal="center" vertical="center"/>
    </xf>
    <xf numFmtId="0" fontId="0" fillId="35" borderId="0" xfId="0" applyFill="1" applyAlignment="1">
      <alignment horizontal="center" vertical="center" wrapText="1"/>
    </xf>
    <xf numFmtId="0" fontId="0" fillId="38" borderId="0" xfId="0" applyFill="1" applyAlignment="1">
      <alignment horizontal="center" vertical="center" wrapText="1"/>
    </xf>
    <xf numFmtId="0" fontId="0" fillId="38" borderId="0" xfId="0" applyFill="1" applyAlignment="1">
      <alignment horizontal="center" vertical="center"/>
    </xf>
    <xf numFmtId="0" fontId="0" fillId="39" borderId="0" xfId="0" applyFill="1" applyAlignment="1">
      <alignment horizontal="center" vertical="center" wrapText="1"/>
    </xf>
    <xf numFmtId="0" fontId="0" fillId="39" borderId="0" xfId="0" applyFill="1" applyAlignment="1">
      <alignment horizontal="center" vertical="center"/>
    </xf>
    <xf numFmtId="0" fontId="0" fillId="40" borderId="0" xfId="0" applyFill="1" applyAlignment="1">
      <alignment horizontal="center" vertical="center" wrapText="1"/>
    </xf>
    <xf numFmtId="0" fontId="0" fillId="40" borderId="0" xfId="0" applyFill="1" applyAlignment="1">
      <alignment horizontal="center" vertical="center"/>
    </xf>
    <xf numFmtId="0" fontId="0" fillId="34" borderId="0" xfId="0" applyFill="1"/>
    <xf numFmtId="0" fontId="14" fillId="34" borderId="0" xfId="0" applyFont="1" applyFill="1" applyAlignment="1">
      <alignment vertical="top" wrapText="1"/>
    </xf>
    <xf numFmtId="0" fontId="21" fillId="0" borderId="0" xfId="0" applyFont="1" applyAlignment="1">
      <alignment vertical="center" wrapText="1"/>
    </xf>
    <xf numFmtId="0" fontId="0" fillId="41" borderId="0" xfId="0" applyFill="1" applyAlignment="1">
      <alignment horizontal="center"/>
    </xf>
    <xf numFmtId="0" fontId="0" fillId="42" borderId="0" xfId="0" applyFill="1" applyAlignment="1">
      <alignment horizontal="center" vertical="center"/>
    </xf>
    <xf numFmtId="0" fontId="22" fillId="0" borderId="0" xfId="42" applyAlignment="1" applyProtection="1">
      <alignment horizontal="center" vertical="center"/>
    </xf>
    <xf numFmtId="0" fontId="23" fillId="0" borderId="0" xfId="0" applyFont="1"/>
    <xf numFmtId="0" fontId="14" fillId="0" borderId="0" xfId="0" applyFont="1" applyAlignment="1">
      <alignment horizontal="center" vertical="center"/>
    </xf>
    <xf numFmtId="0" fontId="23" fillId="0" borderId="0" xfId="0" applyFont="1" applyAlignment="1">
      <alignment horizontal="center" vertical="center"/>
    </xf>
    <xf numFmtId="0" fontId="0" fillId="0" borderId="0" xfId="0"/>
    <xf numFmtId="0" fontId="0" fillId="0" borderId="0" xfId="0"/>
    <xf numFmtId="0" fontId="0" fillId="0" borderId="0" xfId="0"/>
    <xf numFmtId="0" fontId="19" fillId="33" borderId="0" xfId="0" applyFont="1" applyFill="1" applyAlignment="1">
      <alignment horizontal="center" vertical="center" wrapText="1"/>
    </xf>
    <xf numFmtId="0" fontId="25" fillId="33" borderId="0" xfId="0" applyFont="1" applyFill="1" applyAlignment="1">
      <alignment horizontal="center" vertical="center"/>
    </xf>
    <xf numFmtId="0" fontId="20" fillId="0" borderId="0" xfId="0" applyFont="1" applyAlignment="1">
      <alignment horizontal="center" vertical="center" wrapText="1"/>
    </xf>
    <xf numFmtId="0" fontId="14" fillId="33" borderId="0" xfId="0" applyFont="1" applyFill="1" applyAlignment="1">
      <alignment horizontal="center" vertical="center" wrapText="1"/>
    </xf>
    <xf numFmtId="0" fontId="14" fillId="33" borderId="0" xfId="0" applyFont="1" applyFill="1" applyAlignment="1">
      <alignment horizontal="center" vertical="top" wrapText="1"/>
    </xf>
    <xf numFmtId="0" fontId="22" fillId="33" borderId="0" xfId="42" applyFill="1" applyAlignment="1" applyProtection="1">
      <alignment vertical="center"/>
    </xf>
    <xf numFmtId="0" fontId="0" fillId="33" borderId="0" xfId="0" applyFill="1" applyAlignment="1">
      <alignment vertical="center"/>
    </xf>
    <xf numFmtId="0" fontId="0" fillId="0" borderId="0" xfId="0" applyFont="1" applyAlignment="1">
      <alignment horizontal="center"/>
    </xf>
    <xf numFmtId="0" fontId="21" fillId="0" borderId="0" xfId="0" applyFont="1" applyAlignment="1">
      <alignment horizontal="center" vertical="center" wrapText="1"/>
    </xf>
    <xf numFmtId="0" fontId="0" fillId="43" borderId="0" xfId="0" applyFill="1" applyAlignment="1">
      <alignment horizontal="center" vertical="center" wrapText="1"/>
    </xf>
    <xf numFmtId="0" fontId="0" fillId="0" borderId="0" xfId="0" applyAlignment="1">
      <alignment horizontal="center"/>
    </xf>
    <xf numFmtId="0" fontId="0" fillId="0" borderId="0" xfId="0" applyAlignment="1">
      <alignment horizontal="center"/>
    </xf>
    <xf numFmtId="0" fontId="0" fillId="0" borderId="0" xfId="0" applyAlignment="1">
      <alignment horizontal="center" wrapText="1"/>
    </xf>
    <xf numFmtId="0" fontId="0" fillId="44" borderId="0" xfId="0" applyFill="1" applyAlignment="1">
      <alignment horizontal="center" vertical="center" wrapText="1"/>
    </xf>
    <xf numFmtId="0" fontId="26" fillId="44" borderId="0" xfId="0" applyFont="1" applyFill="1" applyAlignment="1">
      <alignment horizontal="center" vertical="center" wrapText="1"/>
    </xf>
    <xf numFmtId="0" fontId="27" fillId="0" borderId="0" xfId="42" applyFont="1" applyAlignment="1" applyProtection="1">
      <alignment horizontal="center"/>
    </xf>
    <xf numFmtId="0" fontId="24" fillId="0" borderId="0" xfId="0" applyFont="1" applyAlignment="1">
      <alignment horizontal="center" vertical="center"/>
    </xf>
    <xf numFmtId="0" fontId="24" fillId="44" borderId="0" xfId="0" applyFont="1" applyFill="1" applyAlignment="1">
      <alignment horizontal="center" vertical="center" wrapText="1"/>
    </xf>
    <xf numFmtId="0" fontId="28" fillId="0" borderId="0" xfId="0" applyFont="1" applyAlignment="1">
      <alignment horizontal="center" vertical="top" wrapText="1"/>
    </xf>
    <xf numFmtId="0" fontId="0" fillId="35" borderId="0" xfId="0" applyFill="1" applyAlignment="1">
      <alignment horizontal="center" vertical="justify"/>
    </xf>
  </cellXfs>
  <cellStyles count="43">
    <cellStyle name="20% - Έμφαση1" xfId="19" builtinId="30" customBuiltin="1"/>
    <cellStyle name="20% - Έμφαση2" xfId="23" builtinId="34" customBuiltin="1"/>
    <cellStyle name="20% - Έμφαση3" xfId="27" builtinId="38" customBuiltin="1"/>
    <cellStyle name="20% - Έμφαση4" xfId="31" builtinId="42" customBuiltin="1"/>
    <cellStyle name="20% - Έμφαση5" xfId="35" builtinId="46" customBuiltin="1"/>
    <cellStyle name="20% - Έμφαση6" xfId="39" builtinId="50" customBuiltin="1"/>
    <cellStyle name="40% - Έμφαση1" xfId="20" builtinId="31" customBuiltin="1"/>
    <cellStyle name="40% - Έμφαση2" xfId="24" builtinId="35" customBuiltin="1"/>
    <cellStyle name="40% - Έμφαση3" xfId="28" builtinId="39" customBuiltin="1"/>
    <cellStyle name="40% - Έμφαση4" xfId="32" builtinId="43" customBuiltin="1"/>
    <cellStyle name="40% - Έμφαση5" xfId="36" builtinId="47" customBuiltin="1"/>
    <cellStyle name="40% - Έμφαση6" xfId="40" builtinId="51" customBuiltin="1"/>
    <cellStyle name="60% - Έμφαση1" xfId="21" builtinId="32" customBuiltin="1"/>
    <cellStyle name="60% - Έμφαση2" xfId="25" builtinId="36" customBuiltin="1"/>
    <cellStyle name="60% - Έμφαση3" xfId="29" builtinId="40" customBuiltin="1"/>
    <cellStyle name="60% - Έμφαση4" xfId="33" builtinId="44" customBuiltin="1"/>
    <cellStyle name="60% - Έμφαση5" xfId="37" builtinId="48" customBuiltin="1"/>
    <cellStyle name="60% - Έμφαση6" xfId="41" builtinId="52" customBuiltin="1"/>
    <cellStyle name="Εισαγωγή" xfId="9" builtinId="20" customBuiltin="1"/>
    <cellStyle name="Έλεγχος κελιού" xfId="13" builtinId="23" customBuiltin="1"/>
    <cellStyle name="Έμφαση1" xfId="18" builtinId="29" customBuiltin="1"/>
    <cellStyle name="Έμφαση2" xfId="22" builtinId="33" customBuiltin="1"/>
    <cellStyle name="Έμφαση3" xfId="26" builtinId="37" customBuiltin="1"/>
    <cellStyle name="Έμφαση4" xfId="30" builtinId="41" customBuiltin="1"/>
    <cellStyle name="Έμφαση5" xfId="34" builtinId="45" customBuiltin="1"/>
    <cellStyle name="Έμφαση6" xfId="38" builtinId="49" customBuiltin="1"/>
    <cellStyle name="Έξοδος" xfId="10" builtinId="21" customBuiltin="1"/>
    <cellStyle name="Επεξηγηματικό κείμενο" xfId="16" builtinId="53" customBuiltin="1"/>
    <cellStyle name="Επικεφαλίδα 1" xfId="2" builtinId="16" customBuiltin="1"/>
    <cellStyle name="Επικεφαλίδα 2" xfId="3" builtinId="17" customBuiltin="1"/>
    <cellStyle name="Επικεφαλίδα 3" xfId="4" builtinId="18" customBuiltin="1"/>
    <cellStyle name="Επικεφαλίδα 4" xfId="5" builtinId="19" customBuiltin="1"/>
    <cellStyle name="Κακό" xfId="7" builtinId="27" customBuiltin="1"/>
    <cellStyle name="Καλό" xfId="6" builtinId="26" customBuiltin="1"/>
    <cellStyle name="Κανονικό" xfId="0" builtinId="0"/>
    <cellStyle name="Ουδέτερο" xfId="8" builtinId="28" customBuiltin="1"/>
    <cellStyle name="Προειδοποιητικό κείμενο" xfId="14" builtinId="11" customBuiltin="1"/>
    <cellStyle name="Σημείωση" xfId="15" builtinId="10" customBuiltin="1"/>
    <cellStyle name="Συνδεδεμένο κελί" xfId="12" builtinId="24" customBuiltin="1"/>
    <cellStyle name="Σύνολο" xfId="17" builtinId="25" customBuiltin="1"/>
    <cellStyle name="Τίτλος" xfId="1" builtinId="15" customBuiltin="1"/>
    <cellStyle name="Υπερ-σύνδεση" xfId="42" builtinId="8"/>
    <cellStyle name="Υπολογισμός" xfId="11" builtinId="22" customBuiltin="1"/>
  </cellStyles>
  <dxfs count="2">
    <dxf>
      <fill>
        <patternFill>
          <bgColor theme="4" tint="0.59996337778862885"/>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3.xml.rels><?xml version="1.0" encoding="UTF-8" standalone="yes"?>
<Relationships xmlns="http://schemas.openxmlformats.org/package/2006/relationships"><Relationship Id="rId1" Type="http://schemas.openxmlformats.org/officeDocument/2006/relationships/image" Target="../media/image2.jpeg"/></Relationships>
</file>

<file path=xl/charts/_rels/chart18.xml.rels><?xml version="1.0" encoding="UTF-8" standalone="yes"?>
<Relationships xmlns="http://schemas.openxmlformats.org/package/2006/relationships"><Relationship Id="rId1" Type="http://schemas.openxmlformats.org/officeDocument/2006/relationships/image" Target="../media/image4.jpeg"/></Relationships>
</file>

<file path=xl/charts/_rels/chart2.xml.rels><?xml version="1.0" encoding="UTF-8" standalone="yes"?>
<Relationships xmlns="http://schemas.openxmlformats.org/package/2006/relationships"><Relationship Id="rId1" Type="http://schemas.openxmlformats.org/officeDocument/2006/relationships/image" Target="../media/image1.jpeg"/></Relationships>
</file>

<file path=xl/charts/chart1.xml><?xml version="1.0" encoding="utf-8"?>
<c:chartSpace xmlns:c="http://schemas.openxmlformats.org/drawingml/2006/chart" xmlns:a="http://schemas.openxmlformats.org/drawingml/2006/main" xmlns:r="http://schemas.openxmlformats.org/officeDocument/2006/relationships">
  <c:lang val="el-GR"/>
  <c:chart>
    <c:plotArea>
      <c:layout/>
      <c:scatterChart>
        <c:scatterStyle val="smoothMarker"/>
        <c:ser>
          <c:idx val="0"/>
          <c:order val="0"/>
          <c:tx>
            <c:strRef>
              <c:f>Velocity!$B$1</c:f>
              <c:strCache>
                <c:ptCount val="1"/>
                <c:pt idx="0">
                  <c:v>Vertical Velocity</c:v>
                </c:pt>
              </c:strCache>
            </c:strRef>
          </c:tx>
          <c:xVal>
            <c:numRef>
              <c:f>Velocity!$A$2:$A$299</c:f>
              <c:numCache>
                <c:formatCode>General</c:formatCode>
                <c:ptCount val="298"/>
                <c:pt idx="0">
                  <c:v>0</c:v>
                </c:pt>
                <c:pt idx="1">
                  <c:v>1</c:v>
                </c:pt>
                <c:pt idx="2">
                  <c:v>1.1000000000000001</c:v>
                </c:pt>
                <c:pt idx="3">
                  <c:v>1.2000000000000002</c:v>
                </c:pt>
                <c:pt idx="4">
                  <c:v>3</c:v>
                </c:pt>
                <c:pt idx="5">
                  <c:v>4</c:v>
                </c:pt>
                <c:pt idx="6">
                  <c:v>5</c:v>
                </c:pt>
                <c:pt idx="7">
                  <c:v>6</c:v>
                </c:pt>
                <c:pt idx="8">
                  <c:v>6.1</c:v>
                </c:pt>
                <c:pt idx="9">
                  <c:v>6.1999999999999993</c:v>
                </c:pt>
                <c:pt idx="10">
                  <c:v>8</c:v>
                </c:pt>
                <c:pt idx="11">
                  <c:v>9</c:v>
                </c:pt>
                <c:pt idx="12">
                  <c:v>10</c:v>
                </c:pt>
                <c:pt idx="13">
                  <c:v>11</c:v>
                </c:pt>
                <c:pt idx="14">
                  <c:v>11.1</c:v>
                </c:pt>
                <c:pt idx="15">
                  <c:v>11.2</c:v>
                </c:pt>
                <c:pt idx="16">
                  <c:v>13</c:v>
                </c:pt>
                <c:pt idx="17">
                  <c:v>14</c:v>
                </c:pt>
                <c:pt idx="18">
                  <c:v>15</c:v>
                </c:pt>
                <c:pt idx="19">
                  <c:v>16</c:v>
                </c:pt>
                <c:pt idx="20">
                  <c:v>16.100000000000001</c:v>
                </c:pt>
                <c:pt idx="21">
                  <c:v>16.200000000000003</c:v>
                </c:pt>
                <c:pt idx="22">
                  <c:v>18</c:v>
                </c:pt>
                <c:pt idx="23">
                  <c:v>19</c:v>
                </c:pt>
                <c:pt idx="24">
                  <c:v>20</c:v>
                </c:pt>
                <c:pt idx="25">
                  <c:v>21</c:v>
                </c:pt>
                <c:pt idx="26">
                  <c:v>21.1</c:v>
                </c:pt>
                <c:pt idx="27">
                  <c:v>21.200000000000003</c:v>
                </c:pt>
                <c:pt idx="28">
                  <c:v>23</c:v>
                </c:pt>
                <c:pt idx="29">
                  <c:v>24</c:v>
                </c:pt>
                <c:pt idx="30">
                  <c:v>25</c:v>
                </c:pt>
                <c:pt idx="31">
                  <c:v>26</c:v>
                </c:pt>
                <c:pt idx="32">
                  <c:v>26.1</c:v>
                </c:pt>
                <c:pt idx="33">
                  <c:v>26.200000000000003</c:v>
                </c:pt>
                <c:pt idx="34">
                  <c:v>28</c:v>
                </c:pt>
                <c:pt idx="35">
                  <c:v>29</c:v>
                </c:pt>
                <c:pt idx="36">
                  <c:v>30</c:v>
                </c:pt>
                <c:pt idx="37">
                  <c:v>31</c:v>
                </c:pt>
                <c:pt idx="38">
                  <c:v>31.1</c:v>
                </c:pt>
                <c:pt idx="39">
                  <c:v>31.200000000000003</c:v>
                </c:pt>
                <c:pt idx="40">
                  <c:v>35</c:v>
                </c:pt>
                <c:pt idx="41">
                  <c:v>36</c:v>
                </c:pt>
                <c:pt idx="42">
                  <c:v>36.1</c:v>
                </c:pt>
                <c:pt idx="43">
                  <c:v>39</c:v>
                </c:pt>
                <c:pt idx="44">
                  <c:v>40</c:v>
                </c:pt>
                <c:pt idx="45">
                  <c:v>41</c:v>
                </c:pt>
                <c:pt idx="46">
                  <c:v>41.1</c:v>
                </c:pt>
                <c:pt idx="47">
                  <c:v>41.2</c:v>
                </c:pt>
                <c:pt idx="48">
                  <c:v>43</c:v>
                </c:pt>
                <c:pt idx="49">
                  <c:v>44</c:v>
                </c:pt>
                <c:pt idx="50">
                  <c:v>45</c:v>
                </c:pt>
                <c:pt idx="51">
                  <c:v>46</c:v>
                </c:pt>
                <c:pt idx="52">
                  <c:v>46.1</c:v>
                </c:pt>
                <c:pt idx="53">
                  <c:v>46.2</c:v>
                </c:pt>
                <c:pt idx="54">
                  <c:v>48</c:v>
                </c:pt>
                <c:pt idx="55">
                  <c:v>49</c:v>
                </c:pt>
                <c:pt idx="56">
                  <c:v>50</c:v>
                </c:pt>
                <c:pt idx="57">
                  <c:v>51</c:v>
                </c:pt>
                <c:pt idx="58">
                  <c:v>51.1</c:v>
                </c:pt>
                <c:pt idx="59">
                  <c:v>51.2</c:v>
                </c:pt>
                <c:pt idx="60">
                  <c:v>53</c:v>
                </c:pt>
                <c:pt idx="61">
                  <c:v>54</c:v>
                </c:pt>
                <c:pt idx="62">
                  <c:v>55</c:v>
                </c:pt>
                <c:pt idx="63">
                  <c:v>56</c:v>
                </c:pt>
                <c:pt idx="64">
                  <c:v>56.1</c:v>
                </c:pt>
                <c:pt idx="65">
                  <c:v>56.2</c:v>
                </c:pt>
                <c:pt idx="66">
                  <c:v>58</c:v>
                </c:pt>
                <c:pt idx="67">
                  <c:v>59</c:v>
                </c:pt>
                <c:pt idx="68">
                  <c:v>60</c:v>
                </c:pt>
                <c:pt idx="69">
                  <c:v>61</c:v>
                </c:pt>
                <c:pt idx="70">
                  <c:v>61.1</c:v>
                </c:pt>
                <c:pt idx="71">
                  <c:v>61.2</c:v>
                </c:pt>
                <c:pt idx="72">
                  <c:v>63</c:v>
                </c:pt>
                <c:pt idx="73">
                  <c:v>64</c:v>
                </c:pt>
                <c:pt idx="74">
                  <c:v>65</c:v>
                </c:pt>
                <c:pt idx="75">
                  <c:v>66</c:v>
                </c:pt>
                <c:pt idx="76">
                  <c:v>66.099999999999994</c:v>
                </c:pt>
                <c:pt idx="77">
                  <c:v>66.199999999999989</c:v>
                </c:pt>
                <c:pt idx="78">
                  <c:v>68</c:v>
                </c:pt>
                <c:pt idx="79">
                  <c:v>69</c:v>
                </c:pt>
                <c:pt idx="80">
                  <c:v>70</c:v>
                </c:pt>
                <c:pt idx="81">
                  <c:v>71</c:v>
                </c:pt>
                <c:pt idx="82">
                  <c:v>71.099999999999994</c:v>
                </c:pt>
                <c:pt idx="83">
                  <c:v>71.199999999999989</c:v>
                </c:pt>
                <c:pt idx="84">
                  <c:v>73</c:v>
                </c:pt>
                <c:pt idx="85">
                  <c:v>74</c:v>
                </c:pt>
                <c:pt idx="86">
                  <c:v>75</c:v>
                </c:pt>
                <c:pt idx="87">
                  <c:v>76</c:v>
                </c:pt>
                <c:pt idx="88">
                  <c:v>76.099999999999994</c:v>
                </c:pt>
                <c:pt idx="89">
                  <c:v>78</c:v>
                </c:pt>
                <c:pt idx="90">
                  <c:v>79</c:v>
                </c:pt>
                <c:pt idx="91">
                  <c:v>80</c:v>
                </c:pt>
                <c:pt idx="92">
                  <c:v>81</c:v>
                </c:pt>
                <c:pt idx="93">
                  <c:v>81.099999999999994</c:v>
                </c:pt>
                <c:pt idx="94">
                  <c:v>81.199999999999989</c:v>
                </c:pt>
                <c:pt idx="95">
                  <c:v>83</c:v>
                </c:pt>
                <c:pt idx="96">
                  <c:v>84</c:v>
                </c:pt>
                <c:pt idx="97">
                  <c:v>85</c:v>
                </c:pt>
                <c:pt idx="98">
                  <c:v>86</c:v>
                </c:pt>
                <c:pt idx="99">
                  <c:v>86.1</c:v>
                </c:pt>
                <c:pt idx="100">
                  <c:v>86.199999999999989</c:v>
                </c:pt>
                <c:pt idx="101">
                  <c:v>88</c:v>
                </c:pt>
                <c:pt idx="102">
                  <c:v>89</c:v>
                </c:pt>
                <c:pt idx="103">
                  <c:v>90</c:v>
                </c:pt>
                <c:pt idx="104">
                  <c:v>91</c:v>
                </c:pt>
                <c:pt idx="105">
                  <c:v>91.1</c:v>
                </c:pt>
                <c:pt idx="106">
                  <c:v>91.199999999999989</c:v>
                </c:pt>
                <c:pt idx="107">
                  <c:v>93</c:v>
                </c:pt>
                <c:pt idx="108">
                  <c:v>94</c:v>
                </c:pt>
                <c:pt idx="109">
                  <c:v>95</c:v>
                </c:pt>
                <c:pt idx="110">
                  <c:v>96</c:v>
                </c:pt>
                <c:pt idx="111">
                  <c:v>96.1</c:v>
                </c:pt>
                <c:pt idx="112">
                  <c:v>96.199999999999989</c:v>
                </c:pt>
                <c:pt idx="113">
                  <c:v>98</c:v>
                </c:pt>
                <c:pt idx="114">
                  <c:v>99</c:v>
                </c:pt>
                <c:pt idx="115">
                  <c:v>100</c:v>
                </c:pt>
                <c:pt idx="116">
                  <c:v>101</c:v>
                </c:pt>
                <c:pt idx="117">
                  <c:v>101.1</c:v>
                </c:pt>
                <c:pt idx="118">
                  <c:v>101.19999999999999</c:v>
                </c:pt>
                <c:pt idx="119">
                  <c:v>103</c:v>
                </c:pt>
                <c:pt idx="120">
                  <c:v>104</c:v>
                </c:pt>
                <c:pt idx="121">
                  <c:v>105</c:v>
                </c:pt>
                <c:pt idx="122">
                  <c:v>106</c:v>
                </c:pt>
                <c:pt idx="123">
                  <c:v>106.1</c:v>
                </c:pt>
                <c:pt idx="124">
                  <c:v>110</c:v>
                </c:pt>
                <c:pt idx="125">
                  <c:v>111</c:v>
                </c:pt>
                <c:pt idx="126">
                  <c:v>111.1</c:v>
                </c:pt>
                <c:pt idx="127">
                  <c:v>111.19999999999999</c:v>
                </c:pt>
                <c:pt idx="128">
                  <c:v>113</c:v>
                </c:pt>
                <c:pt idx="129">
                  <c:v>114</c:v>
                </c:pt>
                <c:pt idx="130">
                  <c:v>115</c:v>
                </c:pt>
                <c:pt idx="131">
                  <c:v>116</c:v>
                </c:pt>
                <c:pt idx="132">
                  <c:v>116.1</c:v>
                </c:pt>
                <c:pt idx="133">
                  <c:v>116.19999999999999</c:v>
                </c:pt>
                <c:pt idx="134">
                  <c:v>118</c:v>
                </c:pt>
                <c:pt idx="135">
                  <c:v>120</c:v>
                </c:pt>
                <c:pt idx="136">
                  <c:v>121</c:v>
                </c:pt>
                <c:pt idx="137">
                  <c:v>121.1</c:v>
                </c:pt>
                <c:pt idx="138">
                  <c:v>121.19999999999999</c:v>
                </c:pt>
                <c:pt idx="139">
                  <c:v>123</c:v>
                </c:pt>
                <c:pt idx="140">
                  <c:v>124</c:v>
                </c:pt>
                <c:pt idx="141">
                  <c:v>125</c:v>
                </c:pt>
                <c:pt idx="142">
                  <c:v>126</c:v>
                </c:pt>
                <c:pt idx="143">
                  <c:v>126.1</c:v>
                </c:pt>
                <c:pt idx="144">
                  <c:v>128</c:v>
                </c:pt>
                <c:pt idx="145">
                  <c:v>129</c:v>
                </c:pt>
                <c:pt idx="146">
                  <c:v>130</c:v>
                </c:pt>
                <c:pt idx="147">
                  <c:v>131</c:v>
                </c:pt>
                <c:pt idx="148">
                  <c:v>131.1</c:v>
                </c:pt>
                <c:pt idx="149">
                  <c:v>133</c:v>
                </c:pt>
                <c:pt idx="150">
                  <c:v>134</c:v>
                </c:pt>
                <c:pt idx="151">
                  <c:v>135</c:v>
                </c:pt>
                <c:pt idx="152">
                  <c:v>136</c:v>
                </c:pt>
                <c:pt idx="153">
                  <c:v>136.1</c:v>
                </c:pt>
                <c:pt idx="154">
                  <c:v>136.19999999999999</c:v>
                </c:pt>
                <c:pt idx="155">
                  <c:v>138</c:v>
                </c:pt>
                <c:pt idx="156">
                  <c:v>139</c:v>
                </c:pt>
                <c:pt idx="157">
                  <c:v>140</c:v>
                </c:pt>
                <c:pt idx="158">
                  <c:v>141</c:v>
                </c:pt>
                <c:pt idx="159">
                  <c:v>141.1</c:v>
                </c:pt>
                <c:pt idx="160">
                  <c:v>141.19999999999999</c:v>
                </c:pt>
                <c:pt idx="161">
                  <c:v>143</c:v>
                </c:pt>
                <c:pt idx="162">
                  <c:v>144</c:v>
                </c:pt>
                <c:pt idx="163">
                  <c:v>145</c:v>
                </c:pt>
                <c:pt idx="164">
                  <c:v>146</c:v>
                </c:pt>
                <c:pt idx="165">
                  <c:v>146.1</c:v>
                </c:pt>
                <c:pt idx="166">
                  <c:v>146.19999999999999</c:v>
                </c:pt>
                <c:pt idx="167">
                  <c:v>150</c:v>
                </c:pt>
                <c:pt idx="168">
                  <c:v>151</c:v>
                </c:pt>
                <c:pt idx="169">
                  <c:v>151.1</c:v>
                </c:pt>
                <c:pt idx="170">
                  <c:v>151.19999999999999</c:v>
                </c:pt>
                <c:pt idx="171">
                  <c:v>153</c:v>
                </c:pt>
                <c:pt idx="172">
                  <c:v>154</c:v>
                </c:pt>
                <c:pt idx="173">
                  <c:v>155</c:v>
                </c:pt>
                <c:pt idx="174">
                  <c:v>156</c:v>
                </c:pt>
                <c:pt idx="175">
                  <c:v>156.1</c:v>
                </c:pt>
                <c:pt idx="176">
                  <c:v>156.19999999999999</c:v>
                </c:pt>
                <c:pt idx="177">
                  <c:v>158</c:v>
                </c:pt>
                <c:pt idx="178">
                  <c:v>159</c:v>
                </c:pt>
                <c:pt idx="179">
                  <c:v>160</c:v>
                </c:pt>
                <c:pt idx="180">
                  <c:v>161</c:v>
                </c:pt>
                <c:pt idx="181">
                  <c:v>161.1</c:v>
                </c:pt>
                <c:pt idx="182">
                  <c:v>161.19999999999999</c:v>
                </c:pt>
                <c:pt idx="183">
                  <c:v>163</c:v>
                </c:pt>
                <c:pt idx="184">
                  <c:v>164</c:v>
                </c:pt>
                <c:pt idx="185">
                  <c:v>165</c:v>
                </c:pt>
                <c:pt idx="186">
                  <c:v>166</c:v>
                </c:pt>
                <c:pt idx="187">
                  <c:v>166.1</c:v>
                </c:pt>
                <c:pt idx="188">
                  <c:v>166.2</c:v>
                </c:pt>
                <c:pt idx="189">
                  <c:v>166.29999999999998</c:v>
                </c:pt>
                <c:pt idx="190">
                  <c:v>166.39999999999998</c:v>
                </c:pt>
                <c:pt idx="191">
                  <c:v>168</c:v>
                </c:pt>
                <c:pt idx="192">
                  <c:v>169</c:v>
                </c:pt>
                <c:pt idx="193">
                  <c:v>170</c:v>
                </c:pt>
                <c:pt idx="194">
                  <c:v>171</c:v>
                </c:pt>
                <c:pt idx="195">
                  <c:v>171.1</c:v>
                </c:pt>
                <c:pt idx="196">
                  <c:v>171.2</c:v>
                </c:pt>
                <c:pt idx="197">
                  <c:v>173</c:v>
                </c:pt>
                <c:pt idx="198">
                  <c:v>174</c:v>
                </c:pt>
                <c:pt idx="199">
                  <c:v>175</c:v>
                </c:pt>
                <c:pt idx="200">
                  <c:v>176</c:v>
                </c:pt>
                <c:pt idx="201">
                  <c:v>176.1</c:v>
                </c:pt>
                <c:pt idx="202">
                  <c:v>176.2</c:v>
                </c:pt>
                <c:pt idx="203">
                  <c:v>178</c:v>
                </c:pt>
                <c:pt idx="204">
                  <c:v>179</c:v>
                </c:pt>
                <c:pt idx="205">
                  <c:v>180</c:v>
                </c:pt>
                <c:pt idx="206">
                  <c:v>181</c:v>
                </c:pt>
                <c:pt idx="207">
                  <c:v>181.1</c:v>
                </c:pt>
                <c:pt idx="208">
                  <c:v>181.2</c:v>
                </c:pt>
                <c:pt idx="209">
                  <c:v>183</c:v>
                </c:pt>
                <c:pt idx="210">
                  <c:v>184</c:v>
                </c:pt>
                <c:pt idx="211">
                  <c:v>185</c:v>
                </c:pt>
                <c:pt idx="212">
                  <c:v>185.1</c:v>
                </c:pt>
                <c:pt idx="213">
                  <c:v>185.2</c:v>
                </c:pt>
                <c:pt idx="214">
                  <c:v>188</c:v>
                </c:pt>
                <c:pt idx="215">
                  <c:v>189</c:v>
                </c:pt>
                <c:pt idx="216">
                  <c:v>190</c:v>
                </c:pt>
                <c:pt idx="217">
                  <c:v>190.1</c:v>
                </c:pt>
                <c:pt idx="218">
                  <c:v>190.2</c:v>
                </c:pt>
                <c:pt idx="219">
                  <c:v>193</c:v>
                </c:pt>
                <c:pt idx="220">
                  <c:v>194</c:v>
                </c:pt>
                <c:pt idx="221">
                  <c:v>195</c:v>
                </c:pt>
                <c:pt idx="222">
                  <c:v>195.1</c:v>
                </c:pt>
                <c:pt idx="223">
                  <c:v>198</c:v>
                </c:pt>
                <c:pt idx="224">
                  <c:v>199</c:v>
                </c:pt>
                <c:pt idx="225">
                  <c:v>200</c:v>
                </c:pt>
                <c:pt idx="226">
                  <c:v>201</c:v>
                </c:pt>
                <c:pt idx="227">
                  <c:v>201.1</c:v>
                </c:pt>
                <c:pt idx="228">
                  <c:v>201.2</c:v>
                </c:pt>
                <c:pt idx="229">
                  <c:v>203</c:v>
                </c:pt>
                <c:pt idx="230">
                  <c:v>204</c:v>
                </c:pt>
                <c:pt idx="231">
                  <c:v>205</c:v>
                </c:pt>
                <c:pt idx="232">
                  <c:v>206</c:v>
                </c:pt>
                <c:pt idx="233">
                  <c:v>206.1</c:v>
                </c:pt>
                <c:pt idx="234">
                  <c:v>206.2</c:v>
                </c:pt>
                <c:pt idx="235">
                  <c:v>208</c:v>
                </c:pt>
                <c:pt idx="236">
                  <c:v>209</c:v>
                </c:pt>
                <c:pt idx="237">
                  <c:v>210</c:v>
                </c:pt>
                <c:pt idx="238">
                  <c:v>211</c:v>
                </c:pt>
                <c:pt idx="239">
                  <c:v>211.1</c:v>
                </c:pt>
                <c:pt idx="240">
                  <c:v>211.2</c:v>
                </c:pt>
                <c:pt idx="241">
                  <c:v>213</c:v>
                </c:pt>
                <c:pt idx="242">
                  <c:v>214</c:v>
                </c:pt>
                <c:pt idx="243">
                  <c:v>215</c:v>
                </c:pt>
                <c:pt idx="244">
                  <c:v>216</c:v>
                </c:pt>
                <c:pt idx="245">
                  <c:v>216.1</c:v>
                </c:pt>
                <c:pt idx="246">
                  <c:v>216.2</c:v>
                </c:pt>
                <c:pt idx="247">
                  <c:v>218</c:v>
                </c:pt>
                <c:pt idx="248">
                  <c:v>219</c:v>
                </c:pt>
                <c:pt idx="249">
                  <c:v>220</c:v>
                </c:pt>
                <c:pt idx="250">
                  <c:v>221</c:v>
                </c:pt>
                <c:pt idx="251">
                  <c:v>221.1</c:v>
                </c:pt>
                <c:pt idx="252">
                  <c:v>221.2</c:v>
                </c:pt>
                <c:pt idx="253">
                  <c:v>223</c:v>
                </c:pt>
                <c:pt idx="254">
                  <c:v>224</c:v>
                </c:pt>
                <c:pt idx="255">
                  <c:v>225</c:v>
                </c:pt>
                <c:pt idx="256">
                  <c:v>226</c:v>
                </c:pt>
                <c:pt idx="257">
                  <c:v>226.1</c:v>
                </c:pt>
                <c:pt idx="258">
                  <c:v>226.2</c:v>
                </c:pt>
                <c:pt idx="259">
                  <c:v>228</c:v>
                </c:pt>
                <c:pt idx="260">
                  <c:v>229</c:v>
                </c:pt>
                <c:pt idx="261">
                  <c:v>230</c:v>
                </c:pt>
                <c:pt idx="262">
                  <c:v>231</c:v>
                </c:pt>
                <c:pt idx="263">
                  <c:v>231.1</c:v>
                </c:pt>
                <c:pt idx="264">
                  <c:v>231.2</c:v>
                </c:pt>
                <c:pt idx="265">
                  <c:v>233</c:v>
                </c:pt>
                <c:pt idx="266">
                  <c:v>234</c:v>
                </c:pt>
                <c:pt idx="267">
                  <c:v>235</c:v>
                </c:pt>
                <c:pt idx="268">
                  <c:v>236</c:v>
                </c:pt>
                <c:pt idx="269">
                  <c:v>236.1</c:v>
                </c:pt>
                <c:pt idx="270">
                  <c:v>236.2</c:v>
                </c:pt>
                <c:pt idx="271">
                  <c:v>238</c:v>
                </c:pt>
                <c:pt idx="272">
                  <c:v>239</c:v>
                </c:pt>
                <c:pt idx="273">
                  <c:v>240</c:v>
                </c:pt>
                <c:pt idx="274">
                  <c:v>241</c:v>
                </c:pt>
                <c:pt idx="275">
                  <c:v>241.1</c:v>
                </c:pt>
                <c:pt idx="276">
                  <c:v>241.2</c:v>
                </c:pt>
                <c:pt idx="277">
                  <c:v>243</c:v>
                </c:pt>
                <c:pt idx="278">
                  <c:v>244</c:v>
                </c:pt>
                <c:pt idx="279">
                  <c:v>245</c:v>
                </c:pt>
                <c:pt idx="280">
                  <c:v>246</c:v>
                </c:pt>
                <c:pt idx="281">
                  <c:v>246.1</c:v>
                </c:pt>
                <c:pt idx="282">
                  <c:v>246.2</c:v>
                </c:pt>
                <c:pt idx="283">
                  <c:v>248</c:v>
                </c:pt>
                <c:pt idx="284">
                  <c:v>249</c:v>
                </c:pt>
                <c:pt idx="285">
                  <c:v>250</c:v>
                </c:pt>
                <c:pt idx="286">
                  <c:v>251</c:v>
                </c:pt>
                <c:pt idx="287">
                  <c:v>251.1</c:v>
                </c:pt>
                <c:pt idx="288">
                  <c:v>251.2</c:v>
                </c:pt>
                <c:pt idx="289">
                  <c:v>253</c:v>
                </c:pt>
                <c:pt idx="290">
                  <c:v>254</c:v>
                </c:pt>
                <c:pt idx="291">
                  <c:v>255</c:v>
                </c:pt>
                <c:pt idx="292">
                  <c:v>256</c:v>
                </c:pt>
                <c:pt idx="293">
                  <c:v>256.10000000000002</c:v>
                </c:pt>
                <c:pt idx="294">
                  <c:v>258</c:v>
                </c:pt>
                <c:pt idx="295">
                  <c:v>259</c:v>
                </c:pt>
                <c:pt idx="296">
                  <c:v>259.10000000000002</c:v>
                </c:pt>
                <c:pt idx="297">
                  <c:v>264</c:v>
                </c:pt>
              </c:numCache>
            </c:numRef>
          </c:xVal>
          <c:yVal>
            <c:numRef>
              <c:f>Velocity!$B$2:$B$299</c:f>
              <c:numCache>
                <c:formatCode>General</c:formatCode>
                <c:ptCount val="298"/>
                <c:pt idx="1">
                  <c:v>6</c:v>
                </c:pt>
                <c:pt idx="2">
                  <c:v>#N/A</c:v>
                </c:pt>
                <c:pt idx="3">
                  <c:v>#N/A</c:v>
                </c:pt>
                <c:pt idx="4">
                  <c:v>#N/A</c:v>
                </c:pt>
                <c:pt idx="5">
                  <c:v>1</c:v>
                </c:pt>
                <c:pt idx="6">
                  <c:v>1</c:v>
                </c:pt>
                <c:pt idx="7">
                  <c:v>2</c:v>
                </c:pt>
                <c:pt idx="8">
                  <c:v>#N/A</c:v>
                </c:pt>
                <c:pt idx="9">
                  <c:v>#N/A</c:v>
                </c:pt>
                <c:pt idx="10">
                  <c:v>#N/A</c:v>
                </c:pt>
                <c:pt idx="11">
                  <c:v>2</c:v>
                </c:pt>
                <c:pt idx="12">
                  <c:v>4</c:v>
                </c:pt>
                <c:pt idx="13">
                  <c:v>2</c:v>
                </c:pt>
                <c:pt idx="14">
                  <c:v>#N/A</c:v>
                </c:pt>
                <c:pt idx="15">
                  <c:v>#N/A</c:v>
                </c:pt>
                <c:pt idx="16">
                  <c:v>#N/A</c:v>
                </c:pt>
                <c:pt idx="17">
                  <c:v>3</c:v>
                </c:pt>
                <c:pt idx="18">
                  <c:v>4</c:v>
                </c:pt>
                <c:pt idx="19">
                  <c:v>4</c:v>
                </c:pt>
                <c:pt idx="20">
                  <c:v>#N/A</c:v>
                </c:pt>
                <c:pt idx="21">
                  <c:v>#N/A</c:v>
                </c:pt>
                <c:pt idx="22">
                  <c:v>#N/A</c:v>
                </c:pt>
                <c:pt idx="23">
                  <c:v>3</c:v>
                </c:pt>
                <c:pt idx="24">
                  <c:v>4</c:v>
                </c:pt>
                <c:pt idx="25">
                  <c:v>4</c:v>
                </c:pt>
                <c:pt idx="26">
                  <c:v>#N/A</c:v>
                </c:pt>
                <c:pt idx="27">
                  <c:v>#N/A</c:v>
                </c:pt>
                <c:pt idx="28">
                  <c:v>#N/A</c:v>
                </c:pt>
                <c:pt idx="29">
                  <c:v>2</c:v>
                </c:pt>
                <c:pt idx="30">
                  <c:v>3</c:v>
                </c:pt>
                <c:pt idx="31">
                  <c:v>4</c:v>
                </c:pt>
                <c:pt idx="32">
                  <c:v>#N/A</c:v>
                </c:pt>
                <c:pt idx="33">
                  <c:v>#N/A</c:v>
                </c:pt>
                <c:pt idx="34">
                  <c:v>#N/A</c:v>
                </c:pt>
                <c:pt idx="35">
                  <c:v>3</c:v>
                </c:pt>
                <c:pt idx="36">
                  <c:v>5</c:v>
                </c:pt>
                <c:pt idx="37">
                  <c:v>4</c:v>
                </c:pt>
                <c:pt idx="38">
                  <c:v>#N/A</c:v>
                </c:pt>
                <c:pt idx="39">
                  <c:v>#N/A</c:v>
                </c:pt>
                <c:pt idx="40">
                  <c:v>#N/A</c:v>
                </c:pt>
                <c:pt idx="41">
                  <c:v>5</c:v>
                </c:pt>
                <c:pt idx="42">
                  <c:v>#N/A</c:v>
                </c:pt>
                <c:pt idx="43">
                  <c:v>#N/A</c:v>
                </c:pt>
                <c:pt idx="44">
                  <c:v>5</c:v>
                </c:pt>
                <c:pt idx="45">
                  <c:v>5</c:v>
                </c:pt>
                <c:pt idx="46">
                  <c:v>#N/A</c:v>
                </c:pt>
                <c:pt idx="47">
                  <c:v>#N/A</c:v>
                </c:pt>
                <c:pt idx="48">
                  <c:v>#N/A</c:v>
                </c:pt>
                <c:pt idx="49">
                  <c:v>5</c:v>
                </c:pt>
                <c:pt idx="50">
                  <c:v>5</c:v>
                </c:pt>
                <c:pt idx="51">
                  <c:v>5</c:v>
                </c:pt>
                <c:pt idx="52">
                  <c:v>#N/A</c:v>
                </c:pt>
                <c:pt idx="53">
                  <c:v>#N/A</c:v>
                </c:pt>
                <c:pt idx="54">
                  <c:v>#N/A</c:v>
                </c:pt>
                <c:pt idx="55">
                  <c:v>4</c:v>
                </c:pt>
                <c:pt idx="56">
                  <c:v>5</c:v>
                </c:pt>
                <c:pt idx="57">
                  <c:v>5</c:v>
                </c:pt>
                <c:pt idx="58">
                  <c:v>#N/A</c:v>
                </c:pt>
                <c:pt idx="59">
                  <c:v>#N/A</c:v>
                </c:pt>
                <c:pt idx="60">
                  <c:v>#N/A</c:v>
                </c:pt>
                <c:pt idx="61">
                  <c:v>3</c:v>
                </c:pt>
                <c:pt idx="62">
                  <c:v>6</c:v>
                </c:pt>
                <c:pt idx="63">
                  <c:v>4</c:v>
                </c:pt>
                <c:pt idx="64">
                  <c:v>#N/A</c:v>
                </c:pt>
                <c:pt idx="65">
                  <c:v>#N/A</c:v>
                </c:pt>
                <c:pt idx="66">
                  <c:v>#N/A</c:v>
                </c:pt>
                <c:pt idx="67">
                  <c:v>3</c:v>
                </c:pt>
                <c:pt idx="68">
                  <c:v>6</c:v>
                </c:pt>
                <c:pt idx="69">
                  <c:v>5</c:v>
                </c:pt>
                <c:pt idx="70">
                  <c:v>#N/A</c:v>
                </c:pt>
                <c:pt idx="71">
                  <c:v>#N/A</c:v>
                </c:pt>
                <c:pt idx="72">
                  <c:v>#N/A</c:v>
                </c:pt>
                <c:pt idx="73">
                  <c:v>5</c:v>
                </c:pt>
                <c:pt idx="74">
                  <c:v>3</c:v>
                </c:pt>
                <c:pt idx="75">
                  <c:v>4</c:v>
                </c:pt>
                <c:pt idx="76">
                  <c:v>#N/A</c:v>
                </c:pt>
                <c:pt idx="77">
                  <c:v>#N/A</c:v>
                </c:pt>
                <c:pt idx="78">
                  <c:v>#N/A</c:v>
                </c:pt>
                <c:pt idx="79">
                  <c:v>4</c:v>
                </c:pt>
                <c:pt idx="80">
                  <c:v>3</c:v>
                </c:pt>
                <c:pt idx="81">
                  <c:v>3</c:v>
                </c:pt>
                <c:pt idx="82">
                  <c:v>#N/A</c:v>
                </c:pt>
                <c:pt idx="83">
                  <c:v>#N/A</c:v>
                </c:pt>
                <c:pt idx="84">
                  <c:v>#N/A</c:v>
                </c:pt>
                <c:pt idx="85">
                  <c:v>4</c:v>
                </c:pt>
                <c:pt idx="86">
                  <c:v>3</c:v>
                </c:pt>
                <c:pt idx="87">
                  <c:v>4</c:v>
                </c:pt>
                <c:pt idx="88">
                  <c:v>#N/A</c:v>
                </c:pt>
                <c:pt idx="89">
                  <c:v>#N/A</c:v>
                </c:pt>
                <c:pt idx="90">
                  <c:v>2</c:v>
                </c:pt>
                <c:pt idx="91">
                  <c:v>4</c:v>
                </c:pt>
                <c:pt idx="92">
                  <c:v>4</c:v>
                </c:pt>
                <c:pt idx="93">
                  <c:v>#N/A</c:v>
                </c:pt>
                <c:pt idx="94">
                  <c:v>#N/A</c:v>
                </c:pt>
                <c:pt idx="95">
                  <c:v>#N/A</c:v>
                </c:pt>
                <c:pt idx="96">
                  <c:v>3</c:v>
                </c:pt>
                <c:pt idx="97">
                  <c:v>5</c:v>
                </c:pt>
                <c:pt idx="98">
                  <c:v>3</c:v>
                </c:pt>
                <c:pt idx="99">
                  <c:v>#N/A</c:v>
                </c:pt>
                <c:pt idx="100">
                  <c:v>#N/A</c:v>
                </c:pt>
                <c:pt idx="101">
                  <c:v>#N/A</c:v>
                </c:pt>
                <c:pt idx="102">
                  <c:v>3</c:v>
                </c:pt>
                <c:pt idx="103">
                  <c:v>4</c:v>
                </c:pt>
                <c:pt idx="104">
                  <c:v>3</c:v>
                </c:pt>
                <c:pt idx="105">
                  <c:v>#N/A</c:v>
                </c:pt>
                <c:pt idx="106">
                  <c:v>#N/A</c:v>
                </c:pt>
                <c:pt idx="107">
                  <c:v>#N/A</c:v>
                </c:pt>
                <c:pt idx="108">
                  <c:v>3</c:v>
                </c:pt>
                <c:pt idx="109">
                  <c:v>4</c:v>
                </c:pt>
                <c:pt idx="110">
                  <c:v>4</c:v>
                </c:pt>
                <c:pt idx="111">
                  <c:v>#N/A</c:v>
                </c:pt>
                <c:pt idx="112">
                  <c:v>#N/A</c:v>
                </c:pt>
                <c:pt idx="113">
                  <c:v>#N/A</c:v>
                </c:pt>
                <c:pt idx="114">
                  <c:v>3</c:v>
                </c:pt>
                <c:pt idx="115">
                  <c:v>4</c:v>
                </c:pt>
                <c:pt idx="116">
                  <c:v>4</c:v>
                </c:pt>
                <c:pt idx="117">
                  <c:v>#N/A</c:v>
                </c:pt>
                <c:pt idx="118">
                  <c:v>#N/A</c:v>
                </c:pt>
                <c:pt idx="119">
                  <c:v>#N/A</c:v>
                </c:pt>
                <c:pt idx="120">
                  <c:v>3</c:v>
                </c:pt>
                <c:pt idx="121">
                  <c:v>2</c:v>
                </c:pt>
                <c:pt idx="122">
                  <c:v>3</c:v>
                </c:pt>
                <c:pt idx="123">
                  <c:v>#N/A</c:v>
                </c:pt>
                <c:pt idx="124">
                  <c:v>#N/A</c:v>
                </c:pt>
                <c:pt idx="125">
                  <c:v>2</c:v>
                </c:pt>
                <c:pt idx="126">
                  <c:v>#N/A</c:v>
                </c:pt>
                <c:pt idx="127">
                  <c:v>#N/A</c:v>
                </c:pt>
                <c:pt idx="128">
                  <c:v>#N/A</c:v>
                </c:pt>
                <c:pt idx="129">
                  <c:v>2</c:v>
                </c:pt>
                <c:pt idx="130">
                  <c:v>2</c:v>
                </c:pt>
                <c:pt idx="131">
                  <c:v>2</c:v>
                </c:pt>
                <c:pt idx="132">
                  <c:v>#N/A</c:v>
                </c:pt>
                <c:pt idx="133">
                  <c:v>#N/A</c:v>
                </c:pt>
                <c:pt idx="134">
                  <c:v>#N/A</c:v>
                </c:pt>
                <c:pt idx="135">
                  <c:v>308</c:v>
                </c:pt>
                <c:pt idx="136">
                  <c:v>2</c:v>
                </c:pt>
                <c:pt idx="137">
                  <c:v>#N/A</c:v>
                </c:pt>
                <c:pt idx="138">
                  <c:v>#N/A</c:v>
                </c:pt>
                <c:pt idx="139">
                  <c:v>#N/A</c:v>
                </c:pt>
                <c:pt idx="140">
                  <c:v>4</c:v>
                </c:pt>
                <c:pt idx="141">
                  <c:v>2</c:v>
                </c:pt>
                <c:pt idx="142">
                  <c:v>1</c:v>
                </c:pt>
                <c:pt idx="143">
                  <c:v>#N/A</c:v>
                </c:pt>
                <c:pt idx="144">
                  <c:v>#N/A</c:v>
                </c:pt>
                <c:pt idx="145">
                  <c:v>1</c:v>
                </c:pt>
                <c:pt idx="146">
                  <c:v>2</c:v>
                </c:pt>
                <c:pt idx="147">
                  <c:v>1</c:v>
                </c:pt>
                <c:pt idx="148">
                  <c:v>#N/A</c:v>
                </c:pt>
                <c:pt idx="149">
                  <c:v>#N/A</c:v>
                </c:pt>
                <c:pt idx="150">
                  <c:v>0</c:v>
                </c:pt>
                <c:pt idx="151">
                  <c:v>2</c:v>
                </c:pt>
                <c:pt idx="152">
                  <c:v>0</c:v>
                </c:pt>
                <c:pt idx="153">
                  <c:v>#N/A</c:v>
                </c:pt>
                <c:pt idx="154">
                  <c:v>#N/A</c:v>
                </c:pt>
                <c:pt idx="155">
                  <c:v>#N/A</c:v>
                </c:pt>
                <c:pt idx="156">
                  <c:v>0</c:v>
                </c:pt>
                <c:pt idx="157">
                  <c:v>-1</c:v>
                </c:pt>
                <c:pt idx="158">
                  <c:v>0</c:v>
                </c:pt>
                <c:pt idx="159">
                  <c:v>#N/A</c:v>
                </c:pt>
                <c:pt idx="160">
                  <c:v>#N/A</c:v>
                </c:pt>
                <c:pt idx="161">
                  <c:v>#N/A</c:v>
                </c:pt>
                <c:pt idx="162">
                  <c:v>-1</c:v>
                </c:pt>
                <c:pt idx="163">
                  <c:v>0</c:v>
                </c:pt>
                <c:pt idx="164">
                  <c:v>-1</c:v>
                </c:pt>
                <c:pt idx="165">
                  <c:v>#N/A</c:v>
                </c:pt>
                <c:pt idx="166">
                  <c:v>#N/A</c:v>
                </c:pt>
                <c:pt idx="167">
                  <c:v>#N/A</c:v>
                </c:pt>
                <c:pt idx="168">
                  <c:v>0</c:v>
                </c:pt>
                <c:pt idx="169">
                  <c:v>#N/A</c:v>
                </c:pt>
                <c:pt idx="170">
                  <c:v>#N/A</c:v>
                </c:pt>
                <c:pt idx="171">
                  <c:v>#N/A</c:v>
                </c:pt>
                <c:pt idx="172">
                  <c:v>-2</c:v>
                </c:pt>
                <c:pt idx="173">
                  <c:v>1</c:v>
                </c:pt>
                <c:pt idx="174">
                  <c:v>0</c:v>
                </c:pt>
                <c:pt idx="175">
                  <c:v>#N/A</c:v>
                </c:pt>
                <c:pt idx="176">
                  <c:v>#N/A</c:v>
                </c:pt>
                <c:pt idx="177">
                  <c:v>#N/A</c:v>
                </c:pt>
                <c:pt idx="178">
                  <c:v>0</c:v>
                </c:pt>
                <c:pt idx="179">
                  <c:v>1</c:v>
                </c:pt>
                <c:pt idx="180">
                  <c:v>0</c:v>
                </c:pt>
                <c:pt idx="181">
                  <c:v>#N/A</c:v>
                </c:pt>
                <c:pt idx="182">
                  <c:v>#N/A</c:v>
                </c:pt>
                <c:pt idx="183">
                  <c:v>#N/A</c:v>
                </c:pt>
                <c:pt idx="184">
                  <c:v>1</c:v>
                </c:pt>
                <c:pt idx="185">
                  <c:v>-7</c:v>
                </c:pt>
                <c:pt idx="186">
                  <c:v>-6</c:v>
                </c:pt>
                <c:pt idx="187">
                  <c:v>#N/A</c:v>
                </c:pt>
                <c:pt idx="188">
                  <c:v>#N/A</c:v>
                </c:pt>
                <c:pt idx="189">
                  <c:v>#N/A</c:v>
                </c:pt>
                <c:pt idx="190">
                  <c:v>#N/A</c:v>
                </c:pt>
                <c:pt idx="191">
                  <c:v>#N/A</c:v>
                </c:pt>
                <c:pt idx="192">
                  <c:v>-5</c:v>
                </c:pt>
                <c:pt idx="193">
                  <c:v>-4</c:v>
                </c:pt>
                <c:pt idx="194">
                  <c:v>-6</c:v>
                </c:pt>
                <c:pt idx="195">
                  <c:v>#N/A</c:v>
                </c:pt>
                <c:pt idx="196">
                  <c:v>#N/A</c:v>
                </c:pt>
                <c:pt idx="197">
                  <c:v>#N/A</c:v>
                </c:pt>
                <c:pt idx="198">
                  <c:v>-5</c:v>
                </c:pt>
                <c:pt idx="199">
                  <c:v>-5</c:v>
                </c:pt>
                <c:pt idx="200">
                  <c:v>-5</c:v>
                </c:pt>
                <c:pt idx="201">
                  <c:v>#N/A</c:v>
                </c:pt>
                <c:pt idx="202">
                  <c:v>#N/A</c:v>
                </c:pt>
                <c:pt idx="203">
                  <c:v>#N/A</c:v>
                </c:pt>
                <c:pt idx="204">
                  <c:v>-6</c:v>
                </c:pt>
                <c:pt idx="205">
                  <c:v>-5</c:v>
                </c:pt>
                <c:pt idx="206">
                  <c:v>-6</c:v>
                </c:pt>
                <c:pt idx="207">
                  <c:v>#N/A</c:v>
                </c:pt>
                <c:pt idx="208">
                  <c:v>#N/A</c:v>
                </c:pt>
                <c:pt idx="209">
                  <c:v>#N/A</c:v>
                </c:pt>
                <c:pt idx="210">
                  <c:v>-5</c:v>
                </c:pt>
                <c:pt idx="211">
                  <c:v>-4</c:v>
                </c:pt>
                <c:pt idx="212">
                  <c:v>#N/A</c:v>
                </c:pt>
                <c:pt idx="213">
                  <c:v>#N/A</c:v>
                </c:pt>
                <c:pt idx="214">
                  <c:v>#N/A</c:v>
                </c:pt>
                <c:pt idx="215">
                  <c:v>-3</c:v>
                </c:pt>
                <c:pt idx="216">
                  <c:v>-5</c:v>
                </c:pt>
                <c:pt idx="217">
                  <c:v>#N/A</c:v>
                </c:pt>
                <c:pt idx="218">
                  <c:v>#N/A</c:v>
                </c:pt>
                <c:pt idx="219">
                  <c:v>#N/A</c:v>
                </c:pt>
                <c:pt idx="220">
                  <c:v>-5</c:v>
                </c:pt>
                <c:pt idx="221">
                  <c:v>-4</c:v>
                </c:pt>
                <c:pt idx="222">
                  <c:v>#N/A</c:v>
                </c:pt>
                <c:pt idx="223">
                  <c:v>#N/A</c:v>
                </c:pt>
                <c:pt idx="224">
                  <c:v>-5</c:v>
                </c:pt>
                <c:pt idx="225">
                  <c:v>-6</c:v>
                </c:pt>
                <c:pt idx="226">
                  <c:v>-4</c:v>
                </c:pt>
                <c:pt idx="227">
                  <c:v>#N/A</c:v>
                </c:pt>
                <c:pt idx="228">
                  <c:v>#N/A</c:v>
                </c:pt>
                <c:pt idx="229">
                  <c:v>#N/A</c:v>
                </c:pt>
                <c:pt idx="230">
                  <c:v>-5</c:v>
                </c:pt>
                <c:pt idx="231">
                  <c:v>-6</c:v>
                </c:pt>
                <c:pt idx="232">
                  <c:v>-5</c:v>
                </c:pt>
                <c:pt idx="233">
                  <c:v>#N/A</c:v>
                </c:pt>
                <c:pt idx="234">
                  <c:v>#N/A</c:v>
                </c:pt>
                <c:pt idx="235">
                  <c:v>#N/A</c:v>
                </c:pt>
                <c:pt idx="236">
                  <c:v>-4</c:v>
                </c:pt>
                <c:pt idx="237">
                  <c:v>-5</c:v>
                </c:pt>
                <c:pt idx="238">
                  <c:v>-5</c:v>
                </c:pt>
                <c:pt idx="239">
                  <c:v>#N/A</c:v>
                </c:pt>
                <c:pt idx="240">
                  <c:v>#N/A</c:v>
                </c:pt>
                <c:pt idx="241">
                  <c:v>#N/A</c:v>
                </c:pt>
                <c:pt idx="242">
                  <c:v>-6</c:v>
                </c:pt>
                <c:pt idx="243">
                  <c:v>-5</c:v>
                </c:pt>
                <c:pt idx="244">
                  <c:v>-5</c:v>
                </c:pt>
                <c:pt idx="245">
                  <c:v>#N/A</c:v>
                </c:pt>
                <c:pt idx="246">
                  <c:v>#N/A</c:v>
                </c:pt>
                <c:pt idx="247">
                  <c:v>#N/A</c:v>
                </c:pt>
                <c:pt idx="248">
                  <c:v>-5</c:v>
                </c:pt>
                <c:pt idx="249">
                  <c:v>-5</c:v>
                </c:pt>
                <c:pt idx="250">
                  <c:v>-5</c:v>
                </c:pt>
                <c:pt idx="251">
                  <c:v>#N/A</c:v>
                </c:pt>
                <c:pt idx="252">
                  <c:v>#N/A</c:v>
                </c:pt>
                <c:pt idx="253">
                  <c:v>#N/A</c:v>
                </c:pt>
                <c:pt idx="254">
                  <c:v>-5</c:v>
                </c:pt>
                <c:pt idx="255">
                  <c:v>-6</c:v>
                </c:pt>
                <c:pt idx="256">
                  <c:v>-4</c:v>
                </c:pt>
                <c:pt idx="257">
                  <c:v>#N/A</c:v>
                </c:pt>
                <c:pt idx="258">
                  <c:v>#N/A</c:v>
                </c:pt>
                <c:pt idx="259">
                  <c:v>#N/A</c:v>
                </c:pt>
                <c:pt idx="260">
                  <c:v>-5</c:v>
                </c:pt>
                <c:pt idx="261">
                  <c:v>-4</c:v>
                </c:pt>
                <c:pt idx="262">
                  <c:v>-6</c:v>
                </c:pt>
                <c:pt idx="263">
                  <c:v>#N/A</c:v>
                </c:pt>
                <c:pt idx="264">
                  <c:v>#N/A</c:v>
                </c:pt>
                <c:pt idx="265">
                  <c:v>#N/A</c:v>
                </c:pt>
                <c:pt idx="266">
                  <c:v>-4</c:v>
                </c:pt>
                <c:pt idx="267">
                  <c:v>-5</c:v>
                </c:pt>
                <c:pt idx="268">
                  <c:v>-4</c:v>
                </c:pt>
                <c:pt idx="269">
                  <c:v>#N/A</c:v>
                </c:pt>
                <c:pt idx="270">
                  <c:v>#N/A</c:v>
                </c:pt>
                <c:pt idx="271">
                  <c:v>#N/A</c:v>
                </c:pt>
                <c:pt idx="272">
                  <c:v>-5</c:v>
                </c:pt>
                <c:pt idx="273">
                  <c:v>-3</c:v>
                </c:pt>
                <c:pt idx="274">
                  <c:v>-6</c:v>
                </c:pt>
                <c:pt idx="275">
                  <c:v>#N/A</c:v>
                </c:pt>
                <c:pt idx="276">
                  <c:v>#N/A</c:v>
                </c:pt>
                <c:pt idx="277">
                  <c:v>#N/A</c:v>
                </c:pt>
                <c:pt idx="278">
                  <c:v>-5</c:v>
                </c:pt>
                <c:pt idx="279">
                  <c:v>-5</c:v>
                </c:pt>
                <c:pt idx="280">
                  <c:v>-5</c:v>
                </c:pt>
                <c:pt idx="281">
                  <c:v>#N/A</c:v>
                </c:pt>
                <c:pt idx="282">
                  <c:v>#N/A</c:v>
                </c:pt>
                <c:pt idx="283">
                  <c:v>#N/A</c:v>
                </c:pt>
                <c:pt idx="284">
                  <c:v>-5</c:v>
                </c:pt>
                <c:pt idx="285">
                  <c:v>-3</c:v>
                </c:pt>
                <c:pt idx="286">
                  <c:v>-6</c:v>
                </c:pt>
                <c:pt idx="287">
                  <c:v>#N/A</c:v>
                </c:pt>
                <c:pt idx="288">
                  <c:v>#N/A</c:v>
                </c:pt>
                <c:pt idx="289">
                  <c:v>#N/A</c:v>
                </c:pt>
                <c:pt idx="290">
                  <c:v>-5</c:v>
                </c:pt>
                <c:pt idx="291">
                  <c:v>-2</c:v>
                </c:pt>
                <c:pt idx="292">
                  <c:v>1</c:v>
                </c:pt>
                <c:pt idx="293">
                  <c:v>#N/A</c:v>
                </c:pt>
                <c:pt idx="294">
                  <c:v>#N/A</c:v>
                </c:pt>
                <c:pt idx="295">
                  <c:v>1</c:v>
                </c:pt>
                <c:pt idx="296">
                  <c:v>#N/A</c:v>
                </c:pt>
                <c:pt idx="297">
                  <c:v>#N/A</c:v>
                </c:pt>
              </c:numCache>
            </c:numRef>
          </c:yVal>
          <c:smooth val="1"/>
          <c:extLst xmlns:c16r2="http://schemas.microsoft.com/office/drawing/2015/06/chart">
            <c:ext xmlns:c16="http://schemas.microsoft.com/office/drawing/2014/chart" uri="{C3380CC4-5D6E-409C-BE32-E72D297353CC}">
              <c16:uniqueId val="{00000000-B7A1-463E-B876-C8E137A7D8BF}"/>
            </c:ext>
          </c:extLst>
        </c:ser>
        <c:ser>
          <c:idx val="1"/>
          <c:order val="1"/>
          <c:tx>
            <c:strRef>
              <c:f>Velocity!$C$1</c:f>
              <c:strCache>
                <c:ptCount val="1"/>
                <c:pt idx="0">
                  <c:v>Horizontal Velocity</c:v>
                </c:pt>
              </c:strCache>
            </c:strRef>
          </c:tx>
          <c:xVal>
            <c:numRef>
              <c:f>Velocity!$A$2:$A$299</c:f>
              <c:numCache>
                <c:formatCode>General</c:formatCode>
                <c:ptCount val="298"/>
                <c:pt idx="0">
                  <c:v>0</c:v>
                </c:pt>
                <c:pt idx="1">
                  <c:v>1</c:v>
                </c:pt>
                <c:pt idx="2">
                  <c:v>1.1000000000000001</c:v>
                </c:pt>
                <c:pt idx="3">
                  <c:v>1.2000000000000002</c:v>
                </c:pt>
                <c:pt idx="4">
                  <c:v>3</c:v>
                </c:pt>
                <c:pt idx="5">
                  <c:v>4</c:v>
                </c:pt>
                <c:pt idx="6">
                  <c:v>5</c:v>
                </c:pt>
                <c:pt idx="7">
                  <c:v>6</c:v>
                </c:pt>
                <c:pt idx="8">
                  <c:v>6.1</c:v>
                </c:pt>
                <c:pt idx="9">
                  <c:v>6.1999999999999993</c:v>
                </c:pt>
                <c:pt idx="10">
                  <c:v>8</c:v>
                </c:pt>
                <c:pt idx="11">
                  <c:v>9</c:v>
                </c:pt>
                <c:pt idx="12">
                  <c:v>10</c:v>
                </c:pt>
                <c:pt idx="13">
                  <c:v>11</c:v>
                </c:pt>
                <c:pt idx="14">
                  <c:v>11.1</c:v>
                </c:pt>
                <c:pt idx="15">
                  <c:v>11.2</c:v>
                </c:pt>
                <c:pt idx="16">
                  <c:v>13</c:v>
                </c:pt>
                <c:pt idx="17">
                  <c:v>14</c:v>
                </c:pt>
                <c:pt idx="18">
                  <c:v>15</c:v>
                </c:pt>
                <c:pt idx="19">
                  <c:v>16</c:v>
                </c:pt>
                <c:pt idx="20">
                  <c:v>16.100000000000001</c:v>
                </c:pt>
                <c:pt idx="21">
                  <c:v>16.200000000000003</c:v>
                </c:pt>
                <c:pt idx="22">
                  <c:v>18</c:v>
                </c:pt>
                <c:pt idx="23">
                  <c:v>19</c:v>
                </c:pt>
                <c:pt idx="24">
                  <c:v>20</c:v>
                </c:pt>
                <c:pt idx="25">
                  <c:v>21</c:v>
                </c:pt>
                <c:pt idx="26">
                  <c:v>21.1</c:v>
                </c:pt>
                <c:pt idx="27">
                  <c:v>21.200000000000003</c:v>
                </c:pt>
                <c:pt idx="28">
                  <c:v>23</c:v>
                </c:pt>
                <c:pt idx="29">
                  <c:v>24</c:v>
                </c:pt>
                <c:pt idx="30">
                  <c:v>25</c:v>
                </c:pt>
                <c:pt idx="31">
                  <c:v>26</c:v>
                </c:pt>
                <c:pt idx="32">
                  <c:v>26.1</c:v>
                </c:pt>
                <c:pt idx="33">
                  <c:v>26.200000000000003</c:v>
                </c:pt>
                <c:pt idx="34">
                  <c:v>28</c:v>
                </c:pt>
                <c:pt idx="35">
                  <c:v>29</c:v>
                </c:pt>
                <c:pt idx="36">
                  <c:v>30</c:v>
                </c:pt>
                <c:pt idx="37">
                  <c:v>31</c:v>
                </c:pt>
                <c:pt idx="38">
                  <c:v>31.1</c:v>
                </c:pt>
                <c:pt idx="39">
                  <c:v>31.200000000000003</c:v>
                </c:pt>
                <c:pt idx="40">
                  <c:v>35</c:v>
                </c:pt>
                <c:pt idx="41">
                  <c:v>36</c:v>
                </c:pt>
                <c:pt idx="42">
                  <c:v>36.1</c:v>
                </c:pt>
                <c:pt idx="43">
                  <c:v>39</c:v>
                </c:pt>
                <c:pt idx="44">
                  <c:v>40</c:v>
                </c:pt>
                <c:pt idx="45">
                  <c:v>41</c:v>
                </c:pt>
                <c:pt idx="46">
                  <c:v>41.1</c:v>
                </c:pt>
                <c:pt idx="47">
                  <c:v>41.2</c:v>
                </c:pt>
                <c:pt idx="48">
                  <c:v>43</c:v>
                </c:pt>
                <c:pt idx="49">
                  <c:v>44</c:v>
                </c:pt>
                <c:pt idx="50">
                  <c:v>45</c:v>
                </c:pt>
                <c:pt idx="51">
                  <c:v>46</c:v>
                </c:pt>
                <c:pt idx="52">
                  <c:v>46.1</c:v>
                </c:pt>
                <c:pt idx="53">
                  <c:v>46.2</c:v>
                </c:pt>
                <c:pt idx="54">
                  <c:v>48</c:v>
                </c:pt>
                <c:pt idx="55">
                  <c:v>49</c:v>
                </c:pt>
                <c:pt idx="56">
                  <c:v>50</c:v>
                </c:pt>
                <c:pt idx="57">
                  <c:v>51</c:v>
                </c:pt>
                <c:pt idx="58">
                  <c:v>51.1</c:v>
                </c:pt>
                <c:pt idx="59">
                  <c:v>51.2</c:v>
                </c:pt>
                <c:pt idx="60">
                  <c:v>53</c:v>
                </c:pt>
                <c:pt idx="61">
                  <c:v>54</c:v>
                </c:pt>
                <c:pt idx="62">
                  <c:v>55</c:v>
                </c:pt>
                <c:pt idx="63">
                  <c:v>56</c:v>
                </c:pt>
                <c:pt idx="64">
                  <c:v>56.1</c:v>
                </c:pt>
                <c:pt idx="65">
                  <c:v>56.2</c:v>
                </c:pt>
                <c:pt idx="66">
                  <c:v>58</c:v>
                </c:pt>
                <c:pt idx="67">
                  <c:v>59</c:v>
                </c:pt>
                <c:pt idx="68">
                  <c:v>60</c:v>
                </c:pt>
                <c:pt idx="69">
                  <c:v>61</c:v>
                </c:pt>
                <c:pt idx="70">
                  <c:v>61.1</c:v>
                </c:pt>
                <c:pt idx="71">
                  <c:v>61.2</c:v>
                </c:pt>
                <c:pt idx="72">
                  <c:v>63</c:v>
                </c:pt>
                <c:pt idx="73">
                  <c:v>64</c:v>
                </c:pt>
                <c:pt idx="74">
                  <c:v>65</c:v>
                </c:pt>
                <c:pt idx="75">
                  <c:v>66</c:v>
                </c:pt>
                <c:pt idx="76">
                  <c:v>66.099999999999994</c:v>
                </c:pt>
                <c:pt idx="77">
                  <c:v>66.199999999999989</c:v>
                </c:pt>
                <c:pt idx="78">
                  <c:v>68</c:v>
                </c:pt>
                <c:pt idx="79">
                  <c:v>69</c:v>
                </c:pt>
                <c:pt idx="80">
                  <c:v>70</c:v>
                </c:pt>
                <c:pt idx="81">
                  <c:v>71</c:v>
                </c:pt>
                <c:pt idx="82">
                  <c:v>71.099999999999994</c:v>
                </c:pt>
                <c:pt idx="83">
                  <c:v>71.199999999999989</c:v>
                </c:pt>
                <c:pt idx="84">
                  <c:v>73</c:v>
                </c:pt>
                <c:pt idx="85">
                  <c:v>74</c:v>
                </c:pt>
                <c:pt idx="86">
                  <c:v>75</c:v>
                </c:pt>
                <c:pt idx="87">
                  <c:v>76</c:v>
                </c:pt>
                <c:pt idx="88">
                  <c:v>76.099999999999994</c:v>
                </c:pt>
                <c:pt idx="89">
                  <c:v>78</c:v>
                </c:pt>
                <c:pt idx="90">
                  <c:v>79</c:v>
                </c:pt>
                <c:pt idx="91">
                  <c:v>80</c:v>
                </c:pt>
                <c:pt idx="92">
                  <c:v>81</c:v>
                </c:pt>
                <c:pt idx="93">
                  <c:v>81.099999999999994</c:v>
                </c:pt>
                <c:pt idx="94">
                  <c:v>81.199999999999989</c:v>
                </c:pt>
                <c:pt idx="95">
                  <c:v>83</c:v>
                </c:pt>
                <c:pt idx="96">
                  <c:v>84</c:v>
                </c:pt>
                <c:pt idx="97">
                  <c:v>85</c:v>
                </c:pt>
                <c:pt idx="98">
                  <c:v>86</c:v>
                </c:pt>
                <c:pt idx="99">
                  <c:v>86.1</c:v>
                </c:pt>
                <c:pt idx="100">
                  <c:v>86.199999999999989</c:v>
                </c:pt>
                <c:pt idx="101">
                  <c:v>88</c:v>
                </c:pt>
                <c:pt idx="102">
                  <c:v>89</c:v>
                </c:pt>
                <c:pt idx="103">
                  <c:v>90</c:v>
                </c:pt>
                <c:pt idx="104">
                  <c:v>91</c:v>
                </c:pt>
                <c:pt idx="105">
                  <c:v>91.1</c:v>
                </c:pt>
                <c:pt idx="106">
                  <c:v>91.199999999999989</c:v>
                </c:pt>
                <c:pt idx="107">
                  <c:v>93</c:v>
                </c:pt>
                <c:pt idx="108">
                  <c:v>94</c:v>
                </c:pt>
                <c:pt idx="109">
                  <c:v>95</c:v>
                </c:pt>
                <c:pt idx="110">
                  <c:v>96</c:v>
                </c:pt>
                <c:pt idx="111">
                  <c:v>96.1</c:v>
                </c:pt>
                <c:pt idx="112">
                  <c:v>96.199999999999989</c:v>
                </c:pt>
                <c:pt idx="113">
                  <c:v>98</c:v>
                </c:pt>
                <c:pt idx="114">
                  <c:v>99</c:v>
                </c:pt>
                <c:pt idx="115">
                  <c:v>100</c:v>
                </c:pt>
                <c:pt idx="116">
                  <c:v>101</c:v>
                </c:pt>
                <c:pt idx="117">
                  <c:v>101.1</c:v>
                </c:pt>
                <c:pt idx="118">
                  <c:v>101.19999999999999</c:v>
                </c:pt>
                <c:pt idx="119">
                  <c:v>103</c:v>
                </c:pt>
                <c:pt idx="120">
                  <c:v>104</c:v>
                </c:pt>
                <c:pt idx="121">
                  <c:v>105</c:v>
                </c:pt>
                <c:pt idx="122">
                  <c:v>106</c:v>
                </c:pt>
                <c:pt idx="123">
                  <c:v>106.1</c:v>
                </c:pt>
                <c:pt idx="124">
                  <c:v>110</c:v>
                </c:pt>
                <c:pt idx="125">
                  <c:v>111</c:v>
                </c:pt>
                <c:pt idx="126">
                  <c:v>111.1</c:v>
                </c:pt>
                <c:pt idx="127">
                  <c:v>111.19999999999999</c:v>
                </c:pt>
                <c:pt idx="128">
                  <c:v>113</c:v>
                </c:pt>
                <c:pt idx="129">
                  <c:v>114</c:v>
                </c:pt>
                <c:pt idx="130">
                  <c:v>115</c:v>
                </c:pt>
                <c:pt idx="131">
                  <c:v>116</c:v>
                </c:pt>
                <c:pt idx="132">
                  <c:v>116.1</c:v>
                </c:pt>
                <c:pt idx="133">
                  <c:v>116.19999999999999</c:v>
                </c:pt>
                <c:pt idx="134">
                  <c:v>118</c:v>
                </c:pt>
                <c:pt idx="135">
                  <c:v>120</c:v>
                </c:pt>
                <c:pt idx="136">
                  <c:v>121</c:v>
                </c:pt>
                <c:pt idx="137">
                  <c:v>121.1</c:v>
                </c:pt>
                <c:pt idx="138">
                  <c:v>121.19999999999999</c:v>
                </c:pt>
                <c:pt idx="139">
                  <c:v>123</c:v>
                </c:pt>
                <c:pt idx="140">
                  <c:v>124</c:v>
                </c:pt>
                <c:pt idx="141">
                  <c:v>125</c:v>
                </c:pt>
                <c:pt idx="142">
                  <c:v>126</c:v>
                </c:pt>
                <c:pt idx="143">
                  <c:v>126.1</c:v>
                </c:pt>
                <c:pt idx="144">
                  <c:v>128</c:v>
                </c:pt>
                <c:pt idx="145">
                  <c:v>129</c:v>
                </c:pt>
                <c:pt idx="146">
                  <c:v>130</c:v>
                </c:pt>
                <c:pt idx="147">
                  <c:v>131</c:v>
                </c:pt>
                <c:pt idx="148">
                  <c:v>131.1</c:v>
                </c:pt>
                <c:pt idx="149">
                  <c:v>133</c:v>
                </c:pt>
                <c:pt idx="150">
                  <c:v>134</c:v>
                </c:pt>
                <c:pt idx="151">
                  <c:v>135</c:v>
                </c:pt>
                <c:pt idx="152">
                  <c:v>136</c:v>
                </c:pt>
                <c:pt idx="153">
                  <c:v>136.1</c:v>
                </c:pt>
                <c:pt idx="154">
                  <c:v>136.19999999999999</c:v>
                </c:pt>
                <c:pt idx="155">
                  <c:v>138</c:v>
                </c:pt>
                <c:pt idx="156">
                  <c:v>139</c:v>
                </c:pt>
                <c:pt idx="157">
                  <c:v>140</c:v>
                </c:pt>
                <c:pt idx="158">
                  <c:v>141</c:v>
                </c:pt>
                <c:pt idx="159">
                  <c:v>141.1</c:v>
                </c:pt>
                <c:pt idx="160">
                  <c:v>141.19999999999999</c:v>
                </c:pt>
                <c:pt idx="161">
                  <c:v>143</c:v>
                </c:pt>
                <c:pt idx="162">
                  <c:v>144</c:v>
                </c:pt>
                <c:pt idx="163">
                  <c:v>145</c:v>
                </c:pt>
                <c:pt idx="164">
                  <c:v>146</c:v>
                </c:pt>
                <c:pt idx="165">
                  <c:v>146.1</c:v>
                </c:pt>
                <c:pt idx="166">
                  <c:v>146.19999999999999</c:v>
                </c:pt>
                <c:pt idx="167">
                  <c:v>150</c:v>
                </c:pt>
                <c:pt idx="168">
                  <c:v>151</c:v>
                </c:pt>
                <c:pt idx="169">
                  <c:v>151.1</c:v>
                </c:pt>
                <c:pt idx="170">
                  <c:v>151.19999999999999</c:v>
                </c:pt>
                <c:pt idx="171">
                  <c:v>153</c:v>
                </c:pt>
                <c:pt idx="172">
                  <c:v>154</c:v>
                </c:pt>
                <c:pt idx="173">
                  <c:v>155</c:v>
                </c:pt>
                <c:pt idx="174">
                  <c:v>156</c:v>
                </c:pt>
                <c:pt idx="175">
                  <c:v>156.1</c:v>
                </c:pt>
                <c:pt idx="176">
                  <c:v>156.19999999999999</c:v>
                </c:pt>
                <c:pt idx="177">
                  <c:v>158</c:v>
                </c:pt>
                <c:pt idx="178">
                  <c:v>159</c:v>
                </c:pt>
                <c:pt idx="179">
                  <c:v>160</c:v>
                </c:pt>
                <c:pt idx="180">
                  <c:v>161</c:v>
                </c:pt>
                <c:pt idx="181">
                  <c:v>161.1</c:v>
                </c:pt>
                <c:pt idx="182">
                  <c:v>161.19999999999999</c:v>
                </c:pt>
                <c:pt idx="183">
                  <c:v>163</c:v>
                </c:pt>
                <c:pt idx="184">
                  <c:v>164</c:v>
                </c:pt>
                <c:pt idx="185">
                  <c:v>165</c:v>
                </c:pt>
                <c:pt idx="186">
                  <c:v>166</c:v>
                </c:pt>
                <c:pt idx="187">
                  <c:v>166.1</c:v>
                </c:pt>
                <c:pt idx="188">
                  <c:v>166.2</c:v>
                </c:pt>
                <c:pt idx="189">
                  <c:v>166.29999999999998</c:v>
                </c:pt>
                <c:pt idx="190">
                  <c:v>166.39999999999998</c:v>
                </c:pt>
                <c:pt idx="191">
                  <c:v>168</c:v>
                </c:pt>
                <c:pt idx="192">
                  <c:v>169</c:v>
                </c:pt>
                <c:pt idx="193">
                  <c:v>170</c:v>
                </c:pt>
                <c:pt idx="194">
                  <c:v>171</c:v>
                </c:pt>
                <c:pt idx="195">
                  <c:v>171.1</c:v>
                </c:pt>
                <c:pt idx="196">
                  <c:v>171.2</c:v>
                </c:pt>
                <c:pt idx="197">
                  <c:v>173</c:v>
                </c:pt>
                <c:pt idx="198">
                  <c:v>174</c:v>
                </c:pt>
                <c:pt idx="199">
                  <c:v>175</c:v>
                </c:pt>
                <c:pt idx="200">
                  <c:v>176</c:v>
                </c:pt>
                <c:pt idx="201">
                  <c:v>176.1</c:v>
                </c:pt>
                <c:pt idx="202">
                  <c:v>176.2</c:v>
                </c:pt>
                <c:pt idx="203">
                  <c:v>178</c:v>
                </c:pt>
                <c:pt idx="204">
                  <c:v>179</c:v>
                </c:pt>
                <c:pt idx="205">
                  <c:v>180</c:v>
                </c:pt>
                <c:pt idx="206">
                  <c:v>181</c:v>
                </c:pt>
                <c:pt idx="207">
                  <c:v>181.1</c:v>
                </c:pt>
                <c:pt idx="208">
                  <c:v>181.2</c:v>
                </c:pt>
                <c:pt idx="209">
                  <c:v>183</c:v>
                </c:pt>
                <c:pt idx="210">
                  <c:v>184</c:v>
                </c:pt>
                <c:pt idx="211">
                  <c:v>185</c:v>
                </c:pt>
                <c:pt idx="212">
                  <c:v>185.1</c:v>
                </c:pt>
                <c:pt idx="213">
                  <c:v>185.2</c:v>
                </c:pt>
                <c:pt idx="214">
                  <c:v>188</c:v>
                </c:pt>
                <c:pt idx="215">
                  <c:v>189</c:v>
                </c:pt>
                <c:pt idx="216">
                  <c:v>190</c:v>
                </c:pt>
                <c:pt idx="217">
                  <c:v>190.1</c:v>
                </c:pt>
                <c:pt idx="218">
                  <c:v>190.2</c:v>
                </c:pt>
                <c:pt idx="219">
                  <c:v>193</c:v>
                </c:pt>
                <c:pt idx="220">
                  <c:v>194</c:v>
                </c:pt>
                <c:pt idx="221">
                  <c:v>195</c:v>
                </c:pt>
                <c:pt idx="222">
                  <c:v>195.1</c:v>
                </c:pt>
                <c:pt idx="223">
                  <c:v>198</c:v>
                </c:pt>
                <c:pt idx="224">
                  <c:v>199</c:v>
                </c:pt>
                <c:pt idx="225">
                  <c:v>200</c:v>
                </c:pt>
                <c:pt idx="226">
                  <c:v>201</c:v>
                </c:pt>
                <c:pt idx="227">
                  <c:v>201.1</c:v>
                </c:pt>
                <c:pt idx="228">
                  <c:v>201.2</c:v>
                </c:pt>
                <c:pt idx="229">
                  <c:v>203</c:v>
                </c:pt>
                <c:pt idx="230">
                  <c:v>204</c:v>
                </c:pt>
                <c:pt idx="231">
                  <c:v>205</c:v>
                </c:pt>
                <c:pt idx="232">
                  <c:v>206</c:v>
                </c:pt>
                <c:pt idx="233">
                  <c:v>206.1</c:v>
                </c:pt>
                <c:pt idx="234">
                  <c:v>206.2</c:v>
                </c:pt>
                <c:pt idx="235">
                  <c:v>208</c:v>
                </c:pt>
                <c:pt idx="236">
                  <c:v>209</c:v>
                </c:pt>
                <c:pt idx="237">
                  <c:v>210</c:v>
                </c:pt>
                <c:pt idx="238">
                  <c:v>211</c:v>
                </c:pt>
                <c:pt idx="239">
                  <c:v>211.1</c:v>
                </c:pt>
                <c:pt idx="240">
                  <c:v>211.2</c:v>
                </c:pt>
                <c:pt idx="241">
                  <c:v>213</c:v>
                </c:pt>
                <c:pt idx="242">
                  <c:v>214</c:v>
                </c:pt>
                <c:pt idx="243">
                  <c:v>215</c:v>
                </c:pt>
                <c:pt idx="244">
                  <c:v>216</c:v>
                </c:pt>
                <c:pt idx="245">
                  <c:v>216.1</c:v>
                </c:pt>
                <c:pt idx="246">
                  <c:v>216.2</c:v>
                </c:pt>
                <c:pt idx="247">
                  <c:v>218</c:v>
                </c:pt>
                <c:pt idx="248">
                  <c:v>219</c:v>
                </c:pt>
                <c:pt idx="249">
                  <c:v>220</c:v>
                </c:pt>
                <c:pt idx="250">
                  <c:v>221</c:v>
                </c:pt>
                <c:pt idx="251">
                  <c:v>221.1</c:v>
                </c:pt>
                <c:pt idx="252">
                  <c:v>221.2</c:v>
                </c:pt>
                <c:pt idx="253">
                  <c:v>223</c:v>
                </c:pt>
                <c:pt idx="254">
                  <c:v>224</c:v>
                </c:pt>
                <c:pt idx="255">
                  <c:v>225</c:v>
                </c:pt>
                <c:pt idx="256">
                  <c:v>226</c:v>
                </c:pt>
                <c:pt idx="257">
                  <c:v>226.1</c:v>
                </c:pt>
                <c:pt idx="258">
                  <c:v>226.2</c:v>
                </c:pt>
                <c:pt idx="259">
                  <c:v>228</c:v>
                </c:pt>
                <c:pt idx="260">
                  <c:v>229</c:v>
                </c:pt>
                <c:pt idx="261">
                  <c:v>230</c:v>
                </c:pt>
                <c:pt idx="262">
                  <c:v>231</c:v>
                </c:pt>
                <c:pt idx="263">
                  <c:v>231.1</c:v>
                </c:pt>
                <c:pt idx="264">
                  <c:v>231.2</c:v>
                </c:pt>
                <c:pt idx="265">
                  <c:v>233</c:v>
                </c:pt>
                <c:pt idx="266">
                  <c:v>234</c:v>
                </c:pt>
                <c:pt idx="267">
                  <c:v>235</c:v>
                </c:pt>
                <c:pt idx="268">
                  <c:v>236</c:v>
                </c:pt>
                <c:pt idx="269">
                  <c:v>236.1</c:v>
                </c:pt>
                <c:pt idx="270">
                  <c:v>236.2</c:v>
                </c:pt>
                <c:pt idx="271">
                  <c:v>238</c:v>
                </c:pt>
                <c:pt idx="272">
                  <c:v>239</c:v>
                </c:pt>
                <c:pt idx="273">
                  <c:v>240</c:v>
                </c:pt>
                <c:pt idx="274">
                  <c:v>241</c:v>
                </c:pt>
                <c:pt idx="275">
                  <c:v>241.1</c:v>
                </c:pt>
                <c:pt idx="276">
                  <c:v>241.2</c:v>
                </c:pt>
                <c:pt idx="277">
                  <c:v>243</c:v>
                </c:pt>
                <c:pt idx="278">
                  <c:v>244</c:v>
                </c:pt>
                <c:pt idx="279">
                  <c:v>245</c:v>
                </c:pt>
                <c:pt idx="280">
                  <c:v>246</c:v>
                </c:pt>
                <c:pt idx="281">
                  <c:v>246.1</c:v>
                </c:pt>
                <c:pt idx="282">
                  <c:v>246.2</c:v>
                </c:pt>
                <c:pt idx="283">
                  <c:v>248</c:v>
                </c:pt>
                <c:pt idx="284">
                  <c:v>249</c:v>
                </c:pt>
                <c:pt idx="285">
                  <c:v>250</c:v>
                </c:pt>
                <c:pt idx="286">
                  <c:v>251</c:v>
                </c:pt>
                <c:pt idx="287">
                  <c:v>251.1</c:v>
                </c:pt>
                <c:pt idx="288">
                  <c:v>251.2</c:v>
                </c:pt>
                <c:pt idx="289">
                  <c:v>253</c:v>
                </c:pt>
                <c:pt idx="290">
                  <c:v>254</c:v>
                </c:pt>
                <c:pt idx="291">
                  <c:v>255</c:v>
                </c:pt>
                <c:pt idx="292">
                  <c:v>256</c:v>
                </c:pt>
                <c:pt idx="293">
                  <c:v>256.10000000000002</c:v>
                </c:pt>
                <c:pt idx="294">
                  <c:v>258</c:v>
                </c:pt>
                <c:pt idx="295">
                  <c:v>259</c:v>
                </c:pt>
                <c:pt idx="296">
                  <c:v>259.10000000000002</c:v>
                </c:pt>
                <c:pt idx="297">
                  <c:v>264</c:v>
                </c:pt>
              </c:numCache>
            </c:numRef>
          </c:xVal>
          <c:yVal>
            <c:numRef>
              <c:f>Velocity!$C$2:$C$299</c:f>
              <c:numCache>
                <c:formatCode>General</c:formatCode>
                <c:ptCount val="298"/>
                <c:pt idx="0">
                  <c:v>#N/A</c:v>
                </c:pt>
                <c:pt idx="1">
                  <c:v>#N/A</c:v>
                </c:pt>
                <c:pt idx="2">
                  <c:v>0.08</c:v>
                </c:pt>
                <c:pt idx="3">
                  <c:v>#N/A</c:v>
                </c:pt>
                <c:pt idx="4">
                  <c:v>#N/A</c:v>
                </c:pt>
                <c:pt idx="5">
                  <c:v>#N/A</c:v>
                </c:pt>
                <c:pt idx="6">
                  <c:v>#N/A</c:v>
                </c:pt>
                <c:pt idx="7">
                  <c:v>#N/A</c:v>
                </c:pt>
                <c:pt idx="8">
                  <c:v>2.72</c:v>
                </c:pt>
                <c:pt idx="9">
                  <c:v>#N/A</c:v>
                </c:pt>
                <c:pt idx="10">
                  <c:v>#N/A</c:v>
                </c:pt>
                <c:pt idx="11">
                  <c:v>#N/A</c:v>
                </c:pt>
                <c:pt idx="12">
                  <c:v>#N/A</c:v>
                </c:pt>
                <c:pt idx="13">
                  <c:v>#N/A</c:v>
                </c:pt>
                <c:pt idx="14">
                  <c:v>5.6</c:v>
                </c:pt>
                <c:pt idx="15">
                  <c:v>#N/A</c:v>
                </c:pt>
                <c:pt idx="16">
                  <c:v>#N/A</c:v>
                </c:pt>
                <c:pt idx="17">
                  <c:v>#N/A</c:v>
                </c:pt>
                <c:pt idx="18">
                  <c:v>#N/A</c:v>
                </c:pt>
                <c:pt idx="19">
                  <c:v>#N/A</c:v>
                </c:pt>
                <c:pt idx="20">
                  <c:v>5.59</c:v>
                </c:pt>
                <c:pt idx="21">
                  <c:v>#N/A</c:v>
                </c:pt>
                <c:pt idx="22">
                  <c:v>#N/A</c:v>
                </c:pt>
                <c:pt idx="23">
                  <c:v>#N/A</c:v>
                </c:pt>
                <c:pt idx="24">
                  <c:v>#N/A</c:v>
                </c:pt>
                <c:pt idx="25">
                  <c:v>#N/A</c:v>
                </c:pt>
                <c:pt idx="26">
                  <c:v>2.89</c:v>
                </c:pt>
                <c:pt idx="27">
                  <c:v>#N/A</c:v>
                </c:pt>
                <c:pt idx="28">
                  <c:v>#N/A</c:v>
                </c:pt>
                <c:pt idx="29">
                  <c:v>#N/A</c:v>
                </c:pt>
                <c:pt idx="30">
                  <c:v>#N/A</c:v>
                </c:pt>
                <c:pt idx="31">
                  <c:v>#N/A</c:v>
                </c:pt>
                <c:pt idx="32">
                  <c:v>2.85</c:v>
                </c:pt>
                <c:pt idx="33">
                  <c:v>#N/A</c:v>
                </c:pt>
                <c:pt idx="34">
                  <c:v>#N/A</c:v>
                </c:pt>
                <c:pt idx="35">
                  <c:v>#N/A</c:v>
                </c:pt>
                <c:pt idx="36">
                  <c:v>#N/A</c:v>
                </c:pt>
                <c:pt idx="37">
                  <c:v>#N/A</c:v>
                </c:pt>
                <c:pt idx="38">
                  <c:v>0.01</c:v>
                </c:pt>
                <c:pt idx="39">
                  <c:v>#N/A</c:v>
                </c:pt>
                <c:pt idx="40">
                  <c:v>#N/A</c:v>
                </c:pt>
                <c:pt idx="41">
                  <c:v>#N/A</c:v>
                </c:pt>
                <c:pt idx="42">
                  <c:v>7.0000000000000007E-2</c:v>
                </c:pt>
                <c:pt idx="43">
                  <c:v>#N/A</c:v>
                </c:pt>
                <c:pt idx="44">
                  <c:v>#N/A</c:v>
                </c:pt>
                <c:pt idx="45">
                  <c:v>#N/A</c:v>
                </c:pt>
                <c:pt idx="46">
                  <c:v>0.66</c:v>
                </c:pt>
                <c:pt idx="47">
                  <c:v>#N/A</c:v>
                </c:pt>
                <c:pt idx="48">
                  <c:v>#N/A</c:v>
                </c:pt>
                <c:pt idx="49">
                  <c:v>#N/A</c:v>
                </c:pt>
                <c:pt idx="50">
                  <c:v>#N/A</c:v>
                </c:pt>
                <c:pt idx="51">
                  <c:v>#N/A</c:v>
                </c:pt>
                <c:pt idx="52">
                  <c:v>1.18</c:v>
                </c:pt>
                <c:pt idx="53">
                  <c:v>#N/A</c:v>
                </c:pt>
                <c:pt idx="54">
                  <c:v>#N/A</c:v>
                </c:pt>
                <c:pt idx="55">
                  <c:v>#N/A</c:v>
                </c:pt>
                <c:pt idx="56">
                  <c:v>#N/A</c:v>
                </c:pt>
                <c:pt idx="57">
                  <c:v>#N/A</c:v>
                </c:pt>
                <c:pt idx="58">
                  <c:v>1</c:v>
                </c:pt>
                <c:pt idx="59">
                  <c:v>#N/A</c:v>
                </c:pt>
                <c:pt idx="60">
                  <c:v>#N/A</c:v>
                </c:pt>
                <c:pt idx="61">
                  <c:v>#N/A</c:v>
                </c:pt>
                <c:pt idx="62">
                  <c:v>#N/A</c:v>
                </c:pt>
                <c:pt idx="63">
                  <c:v>#N/A</c:v>
                </c:pt>
                <c:pt idx="64">
                  <c:v>0.28999999999999998</c:v>
                </c:pt>
                <c:pt idx="65">
                  <c:v>#N/A</c:v>
                </c:pt>
                <c:pt idx="66">
                  <c:v>#N/A</c:v>
                </c:pt>
                <c:pt idx="67">
                  <c:v>#N/A</c:v>
                </c:pt>
                <c:pt idx="68">
                  <c:v>#N/A</c:v>
                </c:pt>
                <c:pt idx="69">
                  <c:v>#N/A</c:v>
                </c:pt>
                <c:pt idx="70">
                  <c:v>0.12</c:v>
                </c:pt>
                <c:pt idx="71">
                  <c:v>#N/A</c:v>
                </c:pt>
                <c:pt idx="72">
                  <c:v>#N/A</c:v>
                </c:pt>
                <c:pt idx="73">
                  <c:v>#N/A</c:v>
                </c:pt>
                <c:pt idx="74">
                  <c:v>#N/A</c:v>
                </c:pt>
                <c:pt idx="75">
                  <c:v>#N/A</c:v>
                </c:pt>
                <c:pt idx="76">
                  <c:v>0.98</c:v>
                </c:pt>
                <c:pt idx="77">
                  <c:v>#N/A</c:v>
                </c:pt>
                <c:pt idx="78">
                  <c:v>#N/A</c:v>
                </c:pt>
                <c:pt idx="79">
                  <c:v>#N/A</c:v>
                </c:pt>
                <c:pt idx="80">
                  <c:v>#N/A</c:v>
                </c:pt>
                <c:pt idx="81">
                  <c:v>#N/A</c:v>
                </c:pt>
                <c:pt idx="82">
                  <c:v>1.41</c:v>
                </c:pt>
                <c:pt idx="83">
                  <c:v>#N/A</c:v>
                </c:pt>
                <c:pt idx="84">
                  <c:v>#N/A</c:v>
                </c:pt>
                <c:pt idx="85">
                  <c:v>#N/A</c:v>
                </c:pt>
                <c:pt idx="86">
                  <c:v>#N/A</c:v>
                </c:pt>
                <c:pt idx="87">
                  <c:v>#N/A</c:v>
                </c:pt>
                <c:pt idx="88">
                  <c:v>0.7</c:v>
                </c:pt>
                <c:pt idx="89">
                  <c:v>#N/A</c:v>
                </c:pt>
                <c:pt idx="90">
                  <c:v>#N/A</c:v>
                </c:pt>
                <c:pt idx="91">
                  <c:v>#N/A</c:v>
                </c:pt>
                <c:pt idx="92">
                  <c:v>#N/A</c:v>
                </c:pt>
                <c:pt idx="93">
                  <c:v>0.13</c:v>
                </c:pt>
                <c:pt idx="94">
                  <c:v>#N/A</c:v>
                </c:pt>
                <c:pt idx="95">
                  <c:v>#N/A</c:v>
                </c:pt>
                <c:pt idx="96">
                  <c:v>#N/A</c:v>
                </c:pt>
                <c:pt idx="97">
                  <c:v>#N/A</c:v>
                </c:pt>
                <c:pt idx="98">
                  <c:v>#N/A</c:v>
                </c:pt>
                <c:pt idx="99">
                  <c:v>2.2799999999999998</c:v>
                </c:pt>
                <c:pt idx="100">
                  <c:v>#N/A</c:v>
                </c:pt>
                <c:pt idx="101">
                  <c:v>#N/A</c:v>
                </c:pt>
                <c:pt idx="102">
                  <c:v>#N/A</c:v>
                </c:pt>
                <c:pt idx="103">
                  <c:v>#N/A</c:v>
                </c:pt>
                <c:pt idx="104">
                  <c:v>#N/A</c:v>
                </c:pt>
                <c:pt idx="105">
                  <c:v>4.63</c:v>
                </c:pt>
                <c:pt idx="106">
                  <c:v>#N/A</c:v>
                </c:pt>
                <c:pt idx="107">
                  <c:v>#N/A</c:v>
                </c:pt>
                <c:pt idx="108">
                  <c:v>#N/A</c:v>
                </c:pt>
                <c:pt idx="109">
                  <c:v>#N/A</c:v>
                </c:pt>
                <c:pt idx="110">
                  <c:v>#N/A</c:v>
                </c:pt>
                <c:pt idx="111">
                  <c:v>4.53</c:v>
                </c:pt>
                <c:pt idx="112">
                  <c:v>#N/A</c:v>
                </c:pt>
                <c:pt idx="113">
                  <c:v>#N/A</c:v>
                </c:pt>
                <c:pt idx="114">
                  <c:v>#N/A</c:v>
                </c:pt>
                <c:pt idx="115">
                  <c:v>#N/A</c:v>
                </c:pt>
                <c:pt idx="116">
                  <c:v>#N/A</c:v>
                </c:pt>
                <c:pt idx="117">
                  <c:v>4.29</c:v>
                </c:pt>
                <c:pt idx="118">
                  <c:v>#N/A</c:v>
                </c:pt>
                <c:pt idx="119">
                  <c:v>#N/A</c:v>
                </c:pt>
                <c:pt idx="120">
                  <c:v>#N/A</c:v>
                </c:pt>
                <c:pt idx="121">
                  <c:v>#N/A</c:v>
                </c:pt>
                <c:pt idx="122">
                  <c:v>#N/A</c:v>
                </c:pt>
                <c:pt idx="123">
                  <c:v>#N/A</c:v>
                </c:pt>
                <c:pt idx="124">
                  <c:v>#N/A</c:v>
                </c:pt>
                <c:pt idx="125">
                  <c:v>#N/A</c:v>
                </c:pt>
                <c:pt idx="126">
                  <c:v>0.06</c:v>
                </c:pt>
                <c:pt idx="127">
                  <c:v>#N/A</c:v>
                </c:pt>
                <c:pt idx="128">
                  <c:v>#N/A</c:v>
                </c:pt>
                <c:pt idx="129">
                  <c:v>#N/A</c:v>
                </c:pt>
                <c:pt idx="130">
                  <c:v>#N/A</c:v>
                </c:pt>
                <c:pt idx="131">
                  <c:v>#N/A</c:v>
                </c:pt>
                <c:pt idx="132">
                  <c:v>0</c:v>
                </c:pt>
                <c:pt idx="133">
                  <c:v>#N/A</c:v>
                </c:pt>
                <c:pt idx="134">
                  <c:v>#N/A</c:v>
                </c:pt>
                <c:pt idx="135">
                  <c:v>#N/A</c:v>
                </c:pt>
                <c:pt idx="136">
                  <c:v>#N/A</c:v>
                </c:pt>
                <c:pt idx="137">
                  <c:v>0</c:v>
                </c:pt>
                <c:pt idx="138">
                  <c:v>#N/A</c:v>
                </c:pt>
                <c:pt idx="139">
                  <c:v>#N/A</c:v>
                </c:pt>
                <c:pt idx="140">
                  <c:v>#N/A</c:v>
                </c:pt>
                <c:pt idx="141">
                  <c:v>#N/A</c:v>
                </c:pt>
                <c:pt idx="142">
                  <c:v>#N/A</c:v>
                </c:pt>
                <c:pt idx="143">
                  <c:v>0</c:v>
                </c:pt>
                <c:pt idx="144">
                  <c:v>#N/A</c:v>
                </c:pt>
                <c:pt idx="145">
                  <c:v>#N/A</c:v>
                </c:pt>
                <c:pt idx="146">
                  <c:v>#N/A</c:v>
                </c:pt>
                <c:pt idx="147">
                  <c:v>#N/A</c:v>
                </c:pt>
                <c:pt idx="148">
                  <c:v>0</c:v>
                </c:pt>
                <c:pt idx="149">
                  <c:v>#N/A</c:v>
                </c:pt>
                <c:pt idx="150">
                  <c:v>#N/A</c:v>
                </c:pt>
                <c:pt idx="151">
                  <c:v>#N/A</c:v>
                </c:pt>
                <c:pt idx="152">
                  <c:v>#N/A</c:v>
                </c:pt>
                <c:pt idx="153">
                  <c:v>0</c:v>
                </c:pt>
                <c:pt idx="154">
                  <c:v>#N/A</c:v>
                </c:pt>
                <c:pt idx="155">
                  <c:v>#N/A</c:v>
                </c:pt>
                <c:pt idx="156">
                  <c:v>#N/A</c:v>
                </c:pt>
                <c:pt idx="157">
                  <c:v>#N/A</c:v>
                </c:pt>
                <c:pt idx="158">
                  <c:v>#N/A</c:v>
                </c:pt>
                <c:pt idx="159">
                  <c:v>0</c:v>
                </c:pt>
                <c:pt idx="160">
                  <c:v>#N/A</c:v>
                </c:pt>
                <c:pt idx="161">
                  <c:v>#N/A</c:v>
                </c:pt>
                <c:pt idx="162">
                  <c:v>#N/A</c:v>
                </c:pt>
                <c:pt idx="163">
                  <c:v>#N/A</c:v>
                </c:pt>
                <c:pt idx="164">
                  <c:v>#N/A</c:v>
                </c:pt>
                <c:pt idx="165">
                  <c:v>0</c:v>
                </c:pt>
                <c:pt idx="166">
                  <c:v>#N/A</c:v>
                </c:pt>
                <c:pt idx="167">
                  <c:v>#N/A</c:v>
                </c:pt>
                <c:pt idx="168">
                  <c:v>#N/A</c:v>
                </c:pt>
                <c:pt idx="169">
                  <c:v>0</c:v>
                </c:pt>
                <c:pt idx="170">
                  <c:v>#N/A</c:v>
                </c:pt>
                <c:pt idx="171">
                  <c:v>#N/A</c:v>
                </c:pt>
                <c:pt idx="172">
                  <c:v>#N/A</c:v>
                </c:pt>
                <c:pt idx="173">
                  <c:v>#N/A</c:v>
                </c:pt>
                <c:pt idx="174">
                  <c:v>#N/A</c:v>
                </c:pt>
                <c:pt idx="175">
                  <c:v>3.53</c:v>
                </c:pt>
                <c:pt idx="176">
                  <c:v>#N/A</c:v>
                </c:pt>
                <c:pt idx="177">
                  <c:v>#N/A</c:v>
                </c:pt>
                <c:pt idx="178">
                  <c:v>#N/A</c:v>
                </c:pt>
                <c:pt idx="179">
                  <c:v>#N/A</c:v>
                </c:pt>
                <c:pt idx="180">
                  <c:v>#N/A</c:v>
                </c:pt>
                <c:pt idx="181">
                  <c:v>0.11</c:v>
                </c:pt>
                <c:pt idx="182">
                  <c:v>#N/A</c:v>
                </c:pt>
                <c:pt idx="183">
                  <c:v>#N/A</c:v>
                </c:pt>
                <c:pt idx="184">
                  <c:v>#N/A</c:v>
                </c:pt>
                <c:pt idx="185">
                  <c:v>#N/A</c:v>
                </c:pt>
                <c:pt idx="186">
                  <c:v>#N/A</c:v>
                </c:pt>
                <c:pt idx="187">
                  <c:v>#N/A</c:v>
                </c:pt>
                <c:pt idx="188">
                  <c:v>2</c:v>
                </c:pt>
                <c:pt idx="189">
                  <c:v>#N/A</c:v>
                </c:pt>
                <c:pt idx="190">
                  <c:v>#N/A</c:v>
                </c:pt>
                <c:pt idx="191">
                  <c:v>#N/A</c:v>
                </c:pt>
                <c:pt idx="192">
                  <c:v>#N/A</c:v>
                </c:pt>
                <c:pt idx="193">
                  <c:v>#N/A</c:v>
                </c:pt>
                <c:pt idx="194">
                  <c:v>#N/A</c:v>
                </c:pt>
                <c:pt idx="195">
                  <c:v>4.99</c:v>
                </c:pt>
                <c:pt idx="196">
                  <c:v>#N/A</c:v>
                </c:pt>
                <c:pt idx="197">
                  <c:v>#N/A</c:v>
                </c:pt>
                <c:pt idx="198">
                  <c:v>#N/A</c:v>
                </c:pt>
                <c:pt idx="199">
                  <c:v>#N/A</c:v>
                </c:pt>
                <c:pt idx="200">
                  <c:v>#N/A</c:v>
                </c:pt>
                <c:pt idx="201">
                  <c:v>3.63</c:v>
                </c:pt>
                <c:pt idx="202">
                  <c:v>#N/A</c:v>
                </c:pt>
                <c:pt idx="203">
                  <c:v>#N/A</c:v>
                </c:pt>
                <c:pt idx="204">
                  <c:v>#N/A</c:v>
                </c:pt>
                <c:pt idx="205">
                  <c:v>#N/A</c:v>
                </c:pt>
                <c:pt idx="206">
                  <c:v>#N/A</c:v>
                </c:pt>
                <c:pt idx="207">
                  <c:v>4.3099999999999996</c:v>
                </c:pt>
                <c:pt idx="208">
                  <c:v>#N/A</c:v>
                </c:pt>
                <c:pt idx="209">
                  <c:v>#N/A</c:v>
                </c:pt>
                <c:pt idx="210">
                  <c:v>#N/A</c:v>
                </c:pt>
                <c:pt idx="211">
                  <c:v>#N/A</c:v>
                </c:pt>
                <c:pt idx="212">
                  <c:v>3.53</c:v>
                </c:pt>
                <c:pt idx="213">
                  <c:v>#N/A</c:v>
                </c:pt>
                <c:pt idx="214">
                  <c:v>#N/A</c:v>
                </c:pt>
                <c:pt idx="215">
                  <c:v>#N/A</c:v>
                </c:pt>
                <c:pt idx="216">
                  <c:v>#N/A</c:v>
                </c:pt>
                <c:pt idx="217">
                  <c:v>4.3499999999999996</c:v>
                </c:pt>
                <c:pt idx="218">
                  <c:v>#N/A</c:v>
                </c:pt>
                <c:pt idx="219">
                  <c:v>#N/A</c:v>
                </c:pt>
                <c:pt idx="220">
                  <c:v>#N/A</c:v>
                </c:pt>
                <c:pt idx="221">
                  <c:v>#N/A</c:v>
                </c:pt>
                <c:pt idx="222">
                  <c:v>#N/A</c:v>
                </c:pt>
                <c:pt idx="223">
                  <c:v>#N/A</c:v>
                </c:pt>
                <c:pt idx="224">
                  <c:v>#N/A</c:v>
                </c:pt>
                <c:pt idx="225">
                  <c:v>#N/A</c:v>
                </c:pt>
                <c:pt idx="226">
                  <c:v>#N/A</c:v>
                </c:pt>
                <c:pt idx="227">
                  <c:v>5.29</c:v>
                </c:pt>
                <c:pt idx="228">
                  <c:v>#N/A</c:v>
                </c:pt>
                <c:pt idx="229">
                  <c:v>#N/A</c:v>
                </c:pt>
                <c:pt idx="230">
                  <c:v>#N/A</c:v>
                </c:pt>
                <c:pt idx="231">
                  <c:v>#N/A</c:v>
                </c:pt>
                <c:pt idx="232">
                  <c:v>#N/A</c:v>
                </c:pt>
                <c:pt idx="233">
                  <c:v>5.36</c:v>
                </c:pt>
                <c:pt idx="234">
                  <c:v>#N/A</c:v>
                </c:pt>
                <c:pt idx="235">
                  <c:v>#N/A</c:v>
                </c:pt>
                <c:pt idx="236">
                  <c:v>#N/A</c:v>
                </c:pt>
                <c:pt idx="237">
                  <c:v>#N/A</c:v>
                </c:pt>
                <c:pt idx="238">
                  <c:v>#N/A</c:v>
                </c:pt>
                <c:pt idx="239">
                  <c:v>4.58</c:v>
                </c:pt>
                <c:pt idx="240">
                  <c:v>#N/A</c:v>
                </c:pt>
                <c:pt idx="241">
                  <c:v>#N/A</c:v>
                </c:pt>
                <c:pt idx="242">
                  <c:v>#N/A</c:v>
                </c:pt>
                <c:pt idx="243">
                  <c:v>#N/A</c:v>
                </c:pt>
                <c:pt idx="244">
                  <c:v>#N/A</c:v>
                </c:pt>
                <c:pt idx="245">
                  <c:v>4.88</c:v>
                </c:pt>
                <c:pt idx="246">
                  <c:v>#N/A</c:v>
                </c:pt>
                <c:pt idx="247">
                  <c:v>#N/A</c:v>
                </c:pt>
                <c:pt idx="248">
                  <c:v>#N/A</c:v>
                </c:pt>
                <c:pt idx="249">
                  <c:v>#N/A</c:v>
                </c:pt>
                <c:pt idx="250">
                  <c:v>#N/A</c:v>
                </c:pt>
                <c:pt idx="251">
                  <c:v>3.78</c:v>
                </c:pt>
                <c:pt idx="252">
                  <c:v>#N/A</c:v>
                </c:pt>
                <c:pt idx="253">
                  <c:v>#N/A</c:v>
                </c:pt>
                <c:pt idx="254">
                  <c:v>#N/A</c:v>
                </c:pt>
                <c:pt idx="255">
                  <c:v>#N/A</c:v>
                </c:pt>
                <c:pt idx="256">
                  <c:v>#N/A</c:v>
                </c:pt>
                <c:pt idx="257">
                  <c:v>2.0099999999999998</c:v>
                </c:pt>
                <c:pt idx="258">
                  <c:v>#N/A</c:v>
                </c:pt>
                <c:pt idx="259">
                  <c:v>#N/A</c:v>
                </c:pt>
                <c:pt idx="260">
                  <c:v>#N/A</c:v>
                </c:pt>
                <c:pt idx="261">
                  <c:v>#N/A</c:v>
                </c:pt>
                <c:pt idx="262">
                  <c:v>#N/A</c:v>
                </c:pt>
                <c:pt idx="263">
                  <c:v>4.17</c:v>
                </c:pt>
                <c:pt idx="264">
                  <c:v>#N/A</c:v>
                </c:pt>
                <c:pt idx="265">
                  <c:v>#N/A</c:v>
                </c:pt>
                <c:pt idx="266">
                  <c:v>#N/A</c:v>
                </c:pt>
                <c:pt idx="267">
                  <c:v>#N/A</c:v>
                </c:pt>
                <c:pt idx="268">
                  <c:v>#N/A</c:v>
                </c:pt>
                <c:pt idx="269">
                  <c:v>2.76</c:v>
                </c:pt>
                <c:pt idx="270">
                  <c:v>#N/A</c:v>
                </c:pt>
                <c:pt idx="271">
                  <c:v>#N/A</c:v>
                </c:pt>
                <c:pt idx="272">
                  <c:v>#N/A</c:v>
                </c:pt>
                <c:pt idx="273">
                  <c:v>#N/A</c:v>
                </c:pt>
                <c:pt idx="274">
                  <c:v>#N/A</c:v>
                </c:pt>
                <c:pt idx="275">
                  <c:v>4.12</c:v>
                </c:pt>
                <c:pt idx="276">
                  <c:v>#N/A</c:v>
                </c:pt>
                <c:pt idx="277">
                  <c:v>#N/A</c:v>
                </c:pt>
                <c:pt idx="278">
                  <c:v>#N/A</c:v>
                </c:pt>
                <c:pt idx="279">
                  <c:v>#N/A</c:v>
                </c:pt>
                <c:pt idx="280">
                  <c:v>#N/A</c:v>
                </c:pt>
                <c:pt idx="281">
                  <c:v>4</c:v>
                </c:pt>
                <c:pt idx="282">
                  <c:v>#N/A</c:v>
                </c:pt>
                <c:pt idx="283">
                  <c:v>#N/A</c:v>
                </c:pt>
                <c:pt idx="284">
                  <c:v>#N/A</c:v>
                </c:pt>
                <c:pt idx="285">
                  <c:v>#N/A</c:v>
                </c:pt>
                <c:pt idx="286">
                  <c:v>#N/A</c:v>
                </c:pt>
                <c:pt idx="287">
                  <c:v>2.5</c:v>
                </c:pt>
                <c:pt idx="288">
                  <c:v>#N/A</c:v>
                </c:pt>
                <c:pt idx="289">
                  <c:v>#N/A</c:v>
                </c:pt>
                <c:pt idx="290">
                  <c:v>#N/A</c:v>
                </c:pt>
                <c:pt idx="291">
                  <c:v>#N/A</c:v>
                </c:pt>
                <c:pt idx="292">
                  <c:v>#N/A</c:v>
                </c:pt>
                <c:pt idx="293">
                  <c:v>3.24</c:v>
                </c:pt>
                <c:pt idx="294">
                  <c:v>#N/A</c:v>
                </c:pt>
                <c:pt idx="295">
                  <c:v>#N/A</c:v>
                </c:pt>
                <c:pt idx="296">
                  <c:v>#N/A</c:v>
                </c:pt>
                <c:pt idx="297">
                  <c:v>#N/A</c:v>
                </c:pt>
              </c:numCache>
            </c:numRef>
          </c:yVal>
          <c:smooth val="1"/>
          <c:extLst xmlns:c16r2="http://schemas.microsoft.com/office/drawing/2015/06/chart">
            <c:ext xmlns:c16="http://schemas.microsoft.com/office/drawing/2014/chart" uri="{C3380CC4-5D6E-409C-BE32-E72D297353CC}">
              <c16:uniqueId val="{00000001-B7A1-463E-B876-C8E137A7D8BF}"/>
            </c:ext>
          </c:extLst>
        </c:ser>
        <c:dLbls/>
        <c:axId val="111873024"/>
        <c:axId val="111899392"/>
      </c:scatterChart>
      <c:valAx>
        <c:axId val="111873024"/>
        <c:scaling>
          <c:orientation val="minMax"/>
        </c:scaling>
        <c:axPos val="b"/>
        <c:numFmt formatCode="General" sourceLinked="1"/>
        <c:tickLblPos val="nextTo"/>
        <c:crossAx val="111899392"/>
        <c:crosses val="autoZero"/>
        <c:crossBetween val="midCat"/>
      </c:valAx>
      <c:valAx>
        <c:axId val="111899392"/>
        <c:scaling>
          <c:orientation val="minMax"/>
          <c:max val="10"/>
          <c:min val="-10"/>
        </c:scaling>
        <c:axPos val="l"/>
        <c:majorGridlines/>
        <c:numFmt formatCode="General" sourceLinked="1"/>
        <c:tickLblPos val="nextTo"/>
        <c:crossAx val="111873024"/>
        <c:crosses val="autoZero"/>
        <c:crossBetween val="midCat"/>
      </c:valAx>
    </c:plotArea>
    <c:legend>
      <c:legendPos val="r"/>
      <c:layout/>
    </c:legend>
    <c:plotVisOnly val="1"/>
    <c:dispBlanksAs val="gap"/>
  </c:chart>
  <c:printSettings>
    <c:headerFooter/>
    <c:pageMargins b="0.75000000000000278" l="0.70000000000000062" r="0.70000000000000062" t="0.75000000000000278"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l-GR"/>
  <c:chart>
    <c:title>
      <c:tx>
        <c:rich>
          <a:bodyPr/>
          <a:lstStyle/>
          <a:p>
            <a:pPr>
              <a:defRPr/>
            </a:pPr>
            <a:r>
              <a:rPr lang="en-US"/>
              <a:t>Gravity acceleration model for Santa Maria</a:t>
            </a:r>
          </a:p>
        </c:rich>
      </c:tx>
      <c:layout>
        <c:manualLayout>
          <c:xMode val="edge"/>
          <c:yMode val="edge"/>
          <c:x val="0.20708984624352145"/>
          <c:y val="1.5704388181149501E-2"/>
        </c:manualLayout>
      </c:layout>
    </c:title>
    <c:plotArea>
      <c:layout>
        <c:manualLayout>
          <c:layoutTarget val="inner"/>
          <c:xMode val="edge"/>
          <c:yMode val="edge"/>
          <c:x val="0.13366885389326341"/>
          <c:y val="0.18076695146608529"/>
          <c:w val="0.61044925634295777"/>
          <c:h val="0.65510386127401765"/>
        </c:manualLayout>
      </c:layout>
      <c:scatterChart>
        <c:scatterStyle val="smoothMarker"/>
        <c:ser>
          <c:idx val="0"/>
          <c:order val="0"/>
          <c:tx>
            <c:strRef>
              <c:f>'Gravity Acceleration'!$G$36</c:f>
              <c:strCache>
                <c:ptCount val="1"/>
                <c:pt idx="0">
                  <c:v>gravity.a</c:v>
                </c:pt>
              </c:strCache>
            </c:strRef>
          </c:tx>
          <c:xVal>
            <c:numRef>
              <c:f>'Gravity Acceleration'!$F$37:$F$49</c:f>
              <c:numCache>
                <c:formatCode>General</c:formatCode>
                <c:ptCount val="13"/>
                <c:pt idx="0">
                  <c:v>1200</c:v>
                </c:pt>
                <c:pt idx="1">
                  <c:v>1100</c:v>
                </c:pt>
                <c:pt idx="2">
                  <c:v>1000</c:v>
                </c:pt>
                <c:pt idx="3">
                  <c:v>900</c:v>
                </c:pt>
                <c:pt idx="4">
                  <c:v>800</c:v>
                </c:pt>
                <c:pt idx="5">
                  <c:v>700</c:v>
                </c:pt>
                <c:pt idx="6">
                  <c:v>600</c:v>
                </c:pt>
                <c:pt idx="7">
                  <c:v>500</c:v>
                </c:pt>
                <c:pt idx="8">
                  <c:v>400</c:v>
                </c:pt>
                <c:pt idx="9">
                  <c:v>300</c:v>
                </c:pt>
                <c:pt idx="10">
                  <c:v>200</c:v>
                </c:pt>
                <c:pt idx="11">
                  <c:v>100</c:v>
                </c:pt>
                <c:pt idx="12">
                  <c:v>0</c:v>
                </c:pt>
              </c:numCache>
            </c:numRef>
          </c:xVal>
          <c:yVal>
            <c:numRef>
              <c:f>'Gravity Acceleration'!$G$37:$G$49</c:f>
              <c:numCache>
                <c:formatCode>General</c:formatCode>
                <c:ptCount val="13"/>
                <c:pt idx="0">
                  <c:v>9.7953200000000002</c:v>
                </c:pt>
                <c:pt idx="1">
                  <c:v>9.7956299999999992</c:v>
                </c:pt>
                <c:pt idx="2">
                  <c:v>9.7959300000000002</c:v>
                </c:pt>
                <c:pt idx="3">
                  <c:v>9.7962399999999992</c:v>
                </c:pt>
                <c:pt idx="4">
                  <c:v>9.7965499999999999</c:v>
                </c:pt>
                <c:pt idx="5">
                  <c:v>9.7968600000000006</c:v>
                </c:pt>
                <c:pt idx="6">
                  <c:v>9.7971699999999995</c:v>
                </c:pt>
                <c:pt idx="7">
                  <c:v>9.7974800000000002</c:v>
                </c:pt>
                <c:pt idx="8">
                  <c:v>9.7977900000000009</c:v>
                </c:pt>
                <c:pt idx="9">
                  <c:v>9.7980900000000002</c:v>
                </c:pt>
                <c:pt idx="10">
                  <c:v>9.7984000000000009</c:v>
                </c:pt>
                <c:pt idx="11">
                  <c:v>9.7987099999999998</c:v>
                </c:pt>
                <c:pt idx="12">
                  <c:v>9.7990200000000005</c:v>
                </c:pt>
              </c:numCache>
            </c:numRef>
          </c:yVal>
          <c:smooth val="1"/>
          <c:extLst xmlns:c16r2="http://schemas.microsoft.com/office/drawing/2015/06/chart">
            <c:ext xmlns:c16="http://schemas.microsoft.com/office/drawing/2014/chart" uri="{C3380CC4-5D6E-409C-BE32-E72D297353CC}">
              <c16:uniqueId val="{00000000-471B-40C0-AA53-DF7ECF218BBC}"/>
            </c:ext>
          </c:extLst>
        </c:ser>
        <c:dLbls/>
        <c:axId val="135023616"/>
        <c:axId val="135033600"/>
      </c:scatterChart>
      <c:valAx>
        <c:axId val="135023616"/>
        <c:scaling>
          <c:orientation val="maxMin"/>
        </c:scaling>
        <c:axPos val="b"/>
        <c:numFmt formatCode="General" sourceLinked="1"/>
        <c:tickLblPos val="nextTo"/>
        <c:crossAx val="135033600"/>
        <c:crosses val="autoZero"/>
        <c:crossBetween val="midCat"/>
      </c:valAx>
      <c:valAx>
        <c:axId val="135033600"/>
        <c:scaling>
          <c:orientation val="minMax"/>
        </c:scaling>
        <c:axPos val="r"/>
        <c:majorGridlines/>
        <c:numFmt formatCode="General" sourceLinked="1"/>
        <c:tickLblPos val="nextTo"/>
        <c:crossAx val="135023616"/>
        <c:crosses val="autoZero"/>
        <c:crossBetween val="midCat"/>
      </c:valAx>
    </c:plotArea>
    <c:legend>
      <c:legendPos val="r"/>
      <c:layout/>
    </c:legend>
    <c:plotVisOnly val="1"/>
    <c:dispBlanksAs val="gap"/>
  </c:chart>
  <c:printSettings>
    <c:headerFooter/>
    <c:pageMargins b="0.75000000000000078" l="0.70000000000000062" r="0.70000000000000062" t="0.75000000000000078"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l-GR"/>
  <c:chart>
    <c:title>
      <c:tx>
        <c:rich>
          <a:bodyPr/>
          <a:lstStyle/>
          <a:p>
            <a:pPr>
              <a:defRPr/>
            </a:pPr>
            <a:r>
              <a:rPr lang="en-US"/>
              <a:t>Signal</a:t>
            </a:r>
            <a:r>
              <a:rPr lang="en-US" baseline="0"/>
              <a:t> - Distance</a:t>
            </a:r>
            <a:endParaRPr lang="el-GR"/>
          </a:p>
        </c:rich>
      </c:tx>
      <c:layout>
        <c:manualLayout>
          <c:xMode val="edge"/>
          <c:yMode val="edge"/>
          <c:x val="0.34887208569628364"/>
          <c:y val="4.0548606303646192E-2"/>
        </c:manualLayout>
      </c:layout>
      <c:overlay val="1"/>
    </c:title>
    <c:plotArea>
      <c:layout/>
      <c:scatterChart>
        <c:scatterStyle val="lineMarker"/>
        <c:ser>
          <c:idx val="3"/>
          <c:order val="1"/>
          <c:tx>
            <c:strRef>
              <c:f>'Signal to distance'!$D$1</c:f>
              <c:strCache>
                <c:ptCount val="1"/>
                <c:pt idx="0">
                  <c:v>Altitude (Pressure)</c:v>
                </c:pt>
              </c:strCache>
            </c:strRef>
          </c:tx>
          <c:spPr>
            <a:ln w="28575">
              <a:noFill/>
            </a:ln>
          </c:spPr>
          <c:yVal>
            <c:numRef>
              <c:f>'Signal to distance'!$D$2:$D$299</c:f>
              <c:numCache>
                <c:formatCode>General</c:formatCode>
                <c:ptCount val="298"/>
                <c:pt idx="0">
                  <c:v>183</c:v>
                </c:pt>
                <c:pt idx="1">
                  <c:v>189</c:v>
                </c:pt>
                <c:pt idx="2">
                  <c:v>#N/A</c:v>
                </c:pt>
                <c:pt idx="3">
                  <c:v>#N/A</c:v>
                </c:pt>
                <c:pt idx="4">
                  <c:v>190</c:v>
                </c:pt>
                <c:pt idx="5">
                  <c:v>191</c:v>
                </c:pt>
                <c:pt idx="6">
                  <c:v>192</c:v>
                </c:pt>
                <c:pt idx="7">
                  <c:v>194</c:v>
                </c:pt>
                <c:pt idx="8">
                  <c:v>#N/A</c:v>
                </c:pt>
                <c:pt idx="9">
                  <c:v>#N/A</c:v>
                </c:pt>
                <c:pt idx="10">
                  <c:v>198</c:v>
                </c:pt>
                <c:pt idx="11">
                  <c:v>200</c:v>
                </c:pt>
                <c:pt idx="12">
                  <c:v>204</c:v>
                </c:pt>
                <c:pt idx="13">
                  <c:v>206</c:v>
                </c:pt>
                <c:pt idx="14">
                  <c:v>#N/A</c:v>
                </c:pt>
                <c:pt idx="15">
                  <c:v>#N/A</c:v>
                </c:pt>
                <c:pt idx="16">
                  <c:v>212</c:v>
                </c:pt>
                <c:pt idx="17">
                  <c:v>215</c:v>
                </c:pt>
                <c:pt idx="18">
                  <c:v>219</c:v>
                </c:pt>
                <c:pt idx="19">
                  <c:v>223</c:v>
                </c:pt>
                <c:pt idx="20">
                  <c:v>#N/A</c:v>
                </c:pt>
                <c:pt idx="21">
                  <c:v>#N/A</c:v>
                </c:pt>
                <c:pt idx="22">
                  <c:v>229</c:v>
                </c:pt>
                <c:pt idx="23">
                  <c:v>232</c:v>
                </c:pt>
                <c:pt idx="24">
                  <c:v>236</c:v>
                </c:pt>
                <c:pt idx="25">
                  <c:v>240</c:v>
                </c:pt>
                <c:pt idx="26">
                  <c:v>#N/A</c:v>
                </c:pt>
                <c:pt idx="27">
                  <c:v>#N/A</c:v>
                </c:pt>
                <c:pt idx="28">
                  <c:v>249</c:v>
                </c:pt>
                <c:pt idx="29">
                  <c:v>251</c:v>
                </c:pt>
                <c:pt idx="30">
                  <c:v>254</c:v>
                </c:pt>
                <c:pt idx="31">
                  <c:v>258</c:v>
                </c:pt>
                <c:pt idx="32">
                  <c:v>#N/A</c:v>
                </c:pt>
                <c:pt idx="33">
                  <c:v>#N/A</c:v>
                </c:pt>
                <c:pt idx="34">
                  <c:v>268</c:v>
                </c:pt>
                <c:pt idx="35">
                  <c:v>271</c:v>
                </c:pt>
                <c:pt idx="36">
                  <c:v>276</c:v>
                </c:pt>
                <c:pt idx="37">
                  <c:v>280</c:v>
                </c:pt>
                <c:pt idx="38">
                  <c:v>#N/A</c:v>
                </c:pt>
                <c:pt idx="39">
                  <c:v>#N/A</c:v>
                </c:pt>
                <c:pt idx="40">
                  <c:v>298</c:v>
                </c:pt>
                <c:pt idx="41">
                  <c:v>303</c:v>
                </c:pt>
                <c:pt idx="42">
                  <c:v>#N/A</c:v>
                </c:pt>
                <c:pt idx="43">
                  <c:v>316</c:v>
                </c:pt>
                <c:pt idx="44">
                  <c:v>321</c:v>
                </c:pt>
                <c:pt idx="45">
                  <c:v>326</c:v>
                </c:pt>
                <c:pt idx="46">
                  <c:v>#N/A</c:v>
                </c:pt>
                <c:pt idx="47">
                  <c:v>#N/A</c:v>
                </c:pt>
                <c:pt idx="48">
                  <c:v>335</c:v>
                </c:pt>
                <c:pt idx="49">
                  <c:v>340</c:v>
                </c:pt>
                <c:pt idx="50">
                  <c:v>345</c:v>
                </c:pt>
                <c:pt idx="51">
                  <c:v>350</c:v>
                </c:pt>
                <c:pt idx="52">
                  <c:v>#N/A</c:v>
                </c:pt>
                <c:pt idx="53">
                  <c:v>#N/A</c:v>
                </c:pt>
                <c:pt idx="54">
                  <c:v>360</c:v>
                </c:pt>
                <c:pt idx="55">
                  <c:v>364</c:v>
                </c:pt>
                <c:pt idx="56">
                  <c:v>369</c:v>
                </c:pt>
                <c:pt idx="57">
                  <c:v>374</c:v>
                </c:pt>
                <c:pt idx="58">
                  <c:v>#N/A</c:v>
                </c:pt>
                <c:pt idx="59">
                  <c:v>#N/A</c:v>
                </c:pt>
                <c:pt idx="60">
                  <c:v>383</c:v>
                </c:pt>
                <c:pt idx="61">
                  <c:v>386</c:v>
                </c:pt>
                <c:pt idx="62">
                  <c:v>392</c:v>
                </c:pt>
                <c:pt idx="63">
                  <c:v>396</c:v>
                </c:pt>
                <c:pt idx="64">
                  <c:v>#N/A</c:v>
                </c:pt>
                <c:pt idx="65">
                  <c:v>#N/A</c:v>
                </c:pt>
                <c:pt idx="66">
                  <c:v>405</c:v>
                </c:pt>
                <c:pt idx="67">
                  <c:v>408</c:v>
                </c:pt>
                <c:pt idx="68">
                  <c:v>414</c:v>
                </c:pt>
                <c:pt idx="69">
                  <c:v>419</c:v>
                </c:pt>
                <c:pt idx="70">
                  <c:v>#N/A</c:v>
                </c:pt>
                <c:pt idx="71">
                  <c:v>#N/A</c:v>
                </c:pt>
                <c:pt idx="72">
                  <c:v>427</c:v>
                </c:pt>
                <c:pt idx="73">
                  <c:v>432</c:v>
                </c:pt>
                <c:pt idx="74">
                  <c:v>435</c:v>
                </c:pt>
                <c:pt idx="75">
                  <c:v>439</c:v>
                </c:pt>
                <c:pt idx="76">
                  <c:v>#N/A</c:v>
                </c:pt>
                <c:pt idx="77">
                  <c:v>#N/A</c:v>
                </c:pt>
                <c:pt idx="78">
                  <c:v>447</c:v>
                </c:pt>
                <c:pt idx="79">
                  <c:v>451</c:v>
                </c:pt>
                <c:pt idx="80">
                  <c:v>454</c:v>
                </c:pt>
                <c:pt idx="81">
                  <c:v>457</c:v>
                </c:pt>
                <c:pt idx="82">
                  <c:v>#N/A</c:v>
                </c:pt>
                <c:pt idx="83">
                  <c:v>#N/A</c:v>
                </c:pt>
                <c:pt idx="84">
                  <c:v>464</c:v>
                </c:pt>
                <c:pt idx="85">
                  <c:v>468</c:v>
                </c:pt>
                <c:pt idx="86">
                  <c:v>471</c:v>
                </c:pt>
                <c:pt idx="87">
                  <c:v>475</c:v>
                </c:pt>
                <c:pt idx="88">
                  <c:v>#N/A</c:v>
                </c:pt>
                <c:pt idx="89">
                  <c:v>483</c:v>
                </c:pt>
                <c:pt idx="90">
                  <c:v>485</c:v>
                </c:pt>
                <c:pt idx="91">
                  <c:v>489</c:v>
                </c:pt>
                <c:pt idx="92">
                  <c:v>493</c:v>
                </c:pt>
                <c:pt idx="93">
                  <c:v>#N/A</c:v>
                </c:pt>
                <c:pt idx="94">
                  <c:v>#N/A</c:v>
                </c:pt>
                <c:pt idx="95">
                  <c:v>499</c:v>
                </c:pt>
                <c:pt idx="96">
                  <c:v>502</c:v>
                </c:pt>
                <c:pt idx="97">
                  <c:v>507</c:v>
                </c:pt>
                <c:pt idx="98">
                  <c:v>510</c:v>
                </c:pt>
                <c:pt idx="99">
                  <c:v>#N/A</c:v>
                </c:pt>
                <c:pt idx="100">
                  <c:v>#N/A</c:v>
                </c:pt>
                <c:pt idx="101">
                  <c:v>518</c:v>
                </c:pt>
                <c:pt idx="102">
                  <c:v>521</c:v>
                </c:pt>
                <c:pt idx="103">
                  <c:v>525</c:v>
                </c:pt>
                <c:pt idx="104">
                  <c:v>528</c:v>
                </c:pt>
                <c:pt idx="105">
                  <c:v>#N/A</c:v>
                </c:pt>
                <c:pt idx="106">
                  <c:v>#N/A</c:v>
                </c:pt>
                <c:pt idx="107">
                  <c:v>536</c:v>
                </c:pt>
                <c:pt idx="108">
                  <c:v>539</c:v>
                </c:pt>
                <c:pt idx="109">
                  <c:v>543</c:v>
                </c:pt>
                <c:pt idx="110">
                  <c:v>547</c:v>
                </c:pt>
                <c:pt idx="111">
                  <c:v>#N/A</c:v>
                </c:pt>
                <c:pt idx="112">
                  <c:v>#N/A</c:v>
                </c:pt>
                <c:pt idx="113">
                  <c:v>555</c:v>
                </c:pt>
                <c:pt idx="114">
                  <c:v>558</c:v>
                </c:pt>
                <c:pt idx="115">
                  <c:v>562</c:v>
                </c:pt>
                <c:pt idx="116">
                  <c:v>566</c:v>
                </c:pt>
                <c:pt idx="117">
                  <c:v>#N/A</c:v>
                </c:pt>
                <c:pt idx="118">
                  <c:v>#N/A</c:v>
                </c:pt>
                <c:pt idx="119">
                  <c:v>573</c:v>
                </c:pt>
                <c:pt idx="120">
                  <c:v>576</c:v>
                </c:pt>
                <c:pt idx="121">
                  <c:v>578</c:v>
                </c:pt>
                <c:pt idx="122">
                  <c:v>581</c:v>
                </c:pt>
                <c:pt idx="123">
                  <c:v>#N/A</c:v>
                </c:pt>
                <c:pt idx="124">
                  <c:v>590</c:v>
                </c:pt>
                <c:pt idx="125">
                  <c:v>592</c:v>
                </c:pt>
                <c:pt idx="126">
                  <c:v>#N/A</c:v>
                </c:pt>
                <c:pt idx="127">
                  <c:v>#N/A</c:v>
                </c:pt>
                <c:pt idx="128">
                  <c:v>597</c:v>
                </c:pt>
                <c:pt idx="129">
                  <c:v>599</c:v>
                </c:pt>
                <c:pt idx="130">
                  <c:v>601</c:v>
                </c:pt>
                <c:pt idx="131">
                  <c:v>603</c:v>
                </c:pt>
                <c:pt idx="132">
                  <c:v>#N/A</c:v>
                </c:pt>
                <c:pt idx="133">
                  <c:v>#N/A</c:v>
                </c:pt>
                <c:pt idx="134">
                  <c:v>608</c:v>
                </c:pt>
                <c:pt idx="135">
                  <c:v>612</c:v>
                </c:pt>
                <c:pt idx="136">
                  <c:v>614</c:v>
                </c:pt>
                <c:pt idx="137">
                  <c:v>#N/A</c:v>
                </c:pt>
                <c:pt idx="138">
                  <c:v>#N/A</c:v>
                </c:pt>
                <c:pt idx="139">
                  <c:v>617</c:v>
                </c:pt>
                <c:pt idx="140">
                  <c:v>621</c:v>
                </c:pt>
                <c:pt idx="141">
                  <c:v>623</c:v>
                </c:pt>
                <c:pt idx="142">
                  <c:v>624</c:v>
                </c:pt>
                <c:pt idx="143">
                  <c:v>#N/A</c:v>
                </c:pt>
                <c:pt idx="144">
                  <c:v>627</c:v>
                </c:pt>
                <c:pt idx="145">
                  <c:v>628</c:v>
                </c:pt>
                <c:pt idx="146">
                  <c:v>630</c:v>
                </c:pt>
                <c:pt idx="147">
                  <c:v>631</c:v>
                </c:pt>
                <c:pt idx="148">
                  <c:v>#N/A</c:v>
                </c:pt>
                <c:pt idx="149">
                  <c:v>634</c:v>
                </c:pt>
                <c:pt idx="150">
                  <c:v>634</c:v>
                </c:pt>
                <c:pt idx="151">
                  <c:v>636</c:v>
                </c:pt>
                <c:pt idx="152">
                  <c:v>636</c:v>
                </c:pt>
                <c:pt idx="153">
                  <c:v>#N/A</c:v>
                </c:pt>
                <c:pt idx="154">
                  <c:v>#N/A</c:v>
                </c:pt>
                <c:pt idx="155">
                  <c:v>636</c:v>
                </c:pt>
                <c:pt idx="156">
                  <c:v>636</c:v>
                </c:pt>
                <c:pt idx="157">
                  <c:v>635</c:v>
                </c:pt>
                <c:pt idx="158">
                  <c:v>635</c:v>
                </c:pt>
                <c:pt idx="159">
                  <c:v>#N/A</c:v>
                </c:pt>
                <c:pt idx="160">
                  <c:v>#N/A</c:v>
                </c:pt>
                <c:pt idx="161">
                  <c:v>636</c:v>
                </c:pt>
                <c:pt idx="162">
                  <c:v>635</c:v>
                </c:pt>
                <c:pt idx="163">
                  <c:v>635</c:v>
                </c:pt>
                <c:pt idx="164">
                  <c:v>634</c:v>
                </c:pt>
                <c:pt idx="165">
                  <c:v>#N/A</c:v>
                </c:pt>
                <c:pt idx="166">
                  <c:v>#N/A</c:v>
                </c:pt>
                <c:pt idx="167">
                  <c:v>637</c:v>
                </c:pt>
                <c:pt idx="168">
                  <c:v>637</c:v>
                </c:pt>
                <c:pt idx="169">
                  <c:v>#N/A</c:v>
                </c:pt>
                <c:pt idx="170">
                  <c:v>#N/A</c:v>
                </c:pt>
                <c:pt idx="171">
                  <c:v>640</c:v>
                </c:pt>
                <c:pt idx="172">
                  <c:v>638</c:v>
                </c:pt>
                <c:pt idx="173">
                  <c:v>639</c:v>
                </c:pt>
                <c:pt idx="174">
                  <c:v>639</c:v>
                </c:pt>
                <c:pt idx="175">
                  <c:v>#N/A</c:v>
                </c:pt>
                <c:pt idx="176">
                  <c:v>#N/A</c:v>
                </c:pt>
                <c:pt idx="177">
                  <c:v>638</c:v>
                </c:pt>
                <c:pt idx="178">
                  <c:v>638</c:v>
                </c:pt>
                <c:pt idx="179">
                  <c:v>639</c:v>
                </c:pt>
                <c:pt idx="180">
                  <c:v>639</c:v>
                </c:pt>
                <c:pt idx="181">
                  <c:v>#N/A</c:v>
                </c:pt>
                <c:pt idx="182">
                  <c:v>#N/A</c:v>
                </c:pt>
                <c:pt idx="183">
                  <c:v>641</c:v>
                </c:pt>
                <c:pt idx="184">
                  <c:v>642</c:v>
                </c:pt>
                <c:pt idx="185">
                  <c:v>635</c:v>
                </c:pt>
                <c:pt idx="186">
                  <c:v>629</c:v>
                </c:pt>
                <c:pt idx="187">
                  <c:v>#N/A</c:v>
                </c:pt>
                <c:pt idx="188">
                  <c:v>#N/A</c:v>
                </c:pt>
                <c:pt idx="189">
                  <c:v>#N/A</c:v>
                </c:pt>
                <c:pt idx="190">
                  <c:v>#N/A</c:v>
                </c:pt>
                <c:pt idx="191">
                  <c:v>619</c:v>
                </c:pt>
                <c:pt idx="192">
                  <c:v>614</c:v>
                </c:pt>
                <c:pt idx="193">
                  <c:v>610</c:v>
                </c:pt>
                <c:pt idx="194">
                  <c:v>604</c:v>
                </c:pt>
                <c:pt idx="195">
                  <c:v>#N/A</c:v>
                </c:pt>
                <c:pt idx="196">
                  <c:v>#N/A</c:v>
                </c:pt>
                <c:pt idx="197">
                  <c:v>594</c:v>
                </c:pt>
                <c:pt idx="198">
                  <c:v>589</c:v>
                </c:pt>
                <c:pt idx="199">
                  <c:v>584</c:v>
                </c:pt>
                <c:pt idx="200">
                  <c:v>579</c:v>
                </c:pt>
                <c:pt idx="201">
                  <c:v>#N/A</c:v>
                </c:pt>
                <c:pt idx="202">
                  <c:v>#N/A</c:v>
                </c:pt>
                <c:pt idx="203">
                  <c:v>569</c:v>
                </c:pt>
                <c:pt idx="204">
                  <c:v>563</c:v>
                </c:pt>
                <c:pt idx="205">
                  <c:v>558</c:v>
                </c:pt>
                <c:pt idx="206">
                  <c:v>552</c:v>
                </c:pt>
                <c:pt idx="207">
                  <c:v>#N/A</c:v>
                </c:pt>
                <c:pt idx="208">
                  <c:v>#N/A</c:v>
                </c:pt>
                <c:pt idx="209">
                  <c:v>542</c:v>
                </c:pt>
                <c:pt idx="210">
                  <c:v>537</c:v>
                </c:pt>
                <c:pt idx="211">
                  <c:v>533</c:v>
                </c:pt>
                <c:pt idx="212">
                  <c:v>#N/A</c:v>
                </c:pt>
                <c:pt idx="213">
                  <c:v>#N/A</c:v>
                </c:pt>
                <c:pt idx="214">
                  <c:v>518</c:v>
                </c:pt>
                <c:pt idx="215">
                  <c:v>515</c:v>
                </c:pt>
                <c:pt idx="216">
                  <c:v>510</c:v>
                </c:pt>
                <c:pt idx="217">
                  <c:v>#N/A</c:v>
                </c:pt>
                <c:pt idx="218">
                  <c:v>#N/A</c:v>
                </c:pt>
                <c:pt idx="219">
                  <c:v>492</c:v>
                </c:pt>
                <c:pt idx="220">
                  <c:v>487</c:v>
                </c:pt>
                <c:pt idx="221">
                  <c:v>483</c:v>
                </c:pt>
                <c:pt idx="222">
                  <c:v>#N/A</c:v>
                </c:pt>
                <c:pt idx="223">
                  <c:v>468</c:v>
                </c:pt>
                <c:pt idx="224">
                  <c:v>463</c:v>
                </c:pt>
                <c:pt idx="225">
                  <c:v>457</c:v>
                </c:pt>
                <c:pt idx="226">
                  <c:v>453</c:v>
                </c:pt>
                <c:pt idx="227">
                  <c:v>#N/A</c:v>
                </c:pt>
                <c:pt idx="228">
                  <c:v>#N/A</c:v>
                </c:pt>
                <c:pt idx="229">
                  <c:v>442</c:v>
                </c:pt>
                <c:pt idx="230">
                  <c:v>437</c:v>
                </c:pt>
                <c:pt idx="231">
                  <c:v>431</c:v>
                </c:pt>
                <c:pt idx="232">
                  <c:v>426</c:v>
                </c:pt>
                <c:pt idx="233">
                  <c:v>#N/A</c:v>
                </c:pt>
                <c:pt idx="234">
                  <c:v>#N/A</c:v>
                </c:pt>
                <c:pt idx="235">
                  <c:v>415</c:v>
                </c:pt>
                <c:pt idx="236">
                  <c:v>411</c:v>
                </c:pt>
                <c:pt idx="237">
                  <c:v>406</c:v>
                </c:pt>
                <c:pt idx="238">
                  <c:v>401</c:v>
                </c:pt>
                <c:pt idx="239">
                  <c:v>#N/A</c:v>
                </c:pt>
                <c:pt idx="240">
                  <c:v>#N/A</c:v>
                </c:pt>
                <c:pt idx="241">
                  <c:v>390</c:v>
                </c:pt>
                <c:pt idx="242">
                  <c:v>384</c:v>
                </c:pt>
                <c:pt idx="243">
                  <c:v>379</c:v>
                </c:pt>
                <c:pt idx="244">
                  <c:v>374</c:v>
                </c:pt>
                <c:pt idx="245">
                  <c:v>#N/A</c:v>
                </c:pt>
                <c:pt idx="246">
                  <c:v>#N/A</c:v>
                </c:pt>
                <c:pt idx="247">
                  <c:v>364</c:v>
                </c:pt>
                <c:pt idx="248">
                  <c:v>359</c:v>
                </c:pt>
                <c:pt idx="249">
                  <c:v>354</c:v>
                </c:pt>
                <c:pt idx="250">
                  <c:v>349</c:v>
                </c:pt>
                <c:pt idx="251">
                  <c:v>#N/A</c:v>
                </c:pt>
                <c:pt idx="252">
                  <c:v>#N/A</c:v>
                </c:pt>
                <c:pt idx="253">
                  <c:v>338</c:v>
                </c:pt>
                <c:pt idx="254">
                  <c:v>333</c:v>
                </c:pt>
                <c:pt idx="255">
                  <c:v>327</c:v>
                </c:pt>
                <c:pt idx="256">
                  <c:v>323</c:v>
                </c:pt>
                <c:pt idx="257">
                  <c:v>#N/A</c:v>
                </c:pt>
                <c:pt idx="258">
                  <c:v>#N/A</c:v>
                </c:pt>
                <c:pt idx="259">
                  <c:v>313</c:v>
                </c:pt>
                <c:pt idx="260">
                  <c:v>308</c:v>
                </c:pt>
                <c:pt idx="261">
                  <c:v>304</c:v>
                </c:pt>
                <c:pt idx="262">
                  <c:v>298</c:v>
                </c:pt>
                <c:pt idx="263">
                  <c:v>#N/A</c:v>
                </c:pt>
                <c:pt idx="264">
                  <c:v>#N/A</c:v>
                </c:pt>
                <c:pt idx="265">
                  <c:v>289</c:v>
                </c:pt>
                <c:pt idx="266">
                  <c:v>285</c:v>
                </c:pt>
                <c:pt idx="267">
                  <c:v>280</c:v>
                </c:pt>
                <c:pt idx="268">
                  <c:v>276</c:v>
                </c:pt>
                <c:pt idx="269">
                  <c:v>#N/A</c:v>
                </c:pt>
                <c:pt idx="270">
                  <c:v>#N/A</c:v>
                </c:pt>
                <c:pt idx="271">
                  <c:v>268</c:v>
                </c:pt>
                <c:pt idx="272">
                  <c:v>263</c:v>
                </c:pt>
                <c:pt idx="273">
                  <c:v>260</c:v>
                </c:pt>
                <c:pt idx="274">
                  <c:v>254</c:v>
                </c:pt>
                <c:pt idx="275">
                  <c:v>#N/A</c:v>
                </c:pt>
                <c:pt idx="276">
                  <c:v>#N/A</c:v>
                </c:pt>
                <c:pt idx="277">
                  <c:v>242</c:v>
                </c:pt>
                <c:pt idx="278">
                  <c:v>237</c:v>
                </c:pt>
                <c:pt idx="279">
                  <c:v>232</c:v>
                </c:pt>
                <c:pt idx="280">
                  <c:v>227</c:v>
                </c:pt>
                <c:pt idx="281">
                  <c:v>#N/A</c:v>
                </c:pt>
                <c:pt idx="282">
                  <c:v>#N/A</c:v>
                </c:pt>
                <c:pt idx="283">
                  <c:v>218</c:v>
                </c:pt>
                <c:pt idx="284">
                  <c:v>213</c:v>
                </c:pt>
                <c:pt idx="285">
                  <c:v>210</c:v>
                </c:pt>
                <c:pt idx="286">
                  <c:v>204</c:v>
                </c:pt>
                <c:pt idx="287">
                  <c:v>#N/A</c:v>
                </c:pt>
                <c:pt idx="288">
                  <c:v>#N/A</c:v>
                </c:pt>
                <c:pt idx="289">
                  <c:v>195</c:v>
                </c:pt>
                <c:pt idx="290">
                  <c:v>190</c:v>
                </c:pt>
                <c:pt idx="291">
                  <c:v>188</c:v>
                </c:pt>
                <c:pt idx="292">
                  <c:v>189</c:v>
                </c:pt>
                <c:pt idx="293">
                  <c:v>#N/A</c:v>
                </c:pt>
                <c:pt idx="294">
                  <c:v>188</c:v>
                </c:pt>
                <c:pt idx="295">
                  <c:v>189</c:v>
                </c:pt>
                <c:pt idx="296">
                  <c:v>#N/A</c:v>
                </c:pt>
                <c:pt idx="297">
                  <c:v>188</c:v>
                </c:pt>
              </c:numCache>
            </c:numRef>
          </c:yVal>
          <c:extLst xmlns:c16r2="http://schemas.microsoft.com/office/drawing/2015/06/chart">
            <c:ext xmlns:c16="http://schemas.microsoft.com/office/drawing/2014/chart" uri="{C3380CC4-5D6E-409C-BE32-E72D297353CC}">
              <c16:uniqueId val="{00000001-3912-406C-889A-D4AB39B88F13}"/>
            </c:ext>
          </c:extLst>
        </c:ser>
        <c:dLbls/>
        <c:axId val="135458176"/>
        <c:axId val="135218304"/>
        <c:extLst xmlns:c16r2="http://schemas.microsoft.com/office/drawing/2015/06/chart">
          <c:ext xmlns:c15="http://schemas.microsoft.com/office/drawing/2012/chart" uri="{02D57815-91ED-43cb-92C2-25804820EDAC}">
            <c15:filteredScatterSeries>
              <c15:ser>
                <c:idx val="2"/>
                <c:order val="3"/>
                <c:tx>
                  <c:strRef>
                    <c:extLst xmlns:c16r2="http://schemas.microsoft.com/office/drawing/2015/06/chart">
                      <c:ext uri="{02D57815-91ED-43cb-92C2-25804820EDAC}">
                        <c15:formulaRef>
                          <c15:sqref>'Signal to distance'!$E$1</c15:sqref>
                        </c15:formulaRef>
                      </c:ext>
                    </c:extLst>
                    <c:strCache>
                      <c:ptCount val="1"/>
                      <c:pt idx="0">
                        <c:v>Distance</c:v>
                      </c:pt>
                    </c:strCache>
                  </c:strRef>
                </c:tx>
                <c:spPr>
                  <a:ln w="28575">
                    <a:solidFill>
                      <a:schemeClr val="accent3">
                        <a:lumMod val="75000"/>
                      </a:schemeClr>
                    </a:solidFill>
                  </a:ln>
                </c:spPr>
                <c:yVal>
                  <c:numRef>
                    <c:extLst xmlns:c16r2="http://schemas.microsoft.com/office/drawing/2015/06/chart">
                      <c:ext uri="{02D57815-91ED-43cb-92C2-25804820EDAC}">
                        <c15:formulaRef>
                          <c15:sqref>'Signal to distance'!$E$2:$E$299</c15:sqref>
                        </c15:formulaRef>
                      </c:ext>
                    </c:extLst>
                    <c:numCache>
                      <c:formatCode>General</c:formatCode>
                      <c:ptCount val="298"/>
                      <c:pt idx="0">
                        <c:v>#N/A</c:v>
                      </c:pt>
                      <c:pt idx="1">
                        <c:v>#N/A</c:v>
                      </c:pt>
                      <c:pt idx="2">
                        <c:v>50</c:v>
                      </c:pt>
                      <c:pt idx="3">
                        <c:v>#N/A</c:v>
                      </c:pt>
                      <c:pt idx="4">
                        <c:v>#N/A</c:v>
                      </c:pt>
                      <c:pt idx="5">
                        <c:v>#N/A</c:v>
                      </c:pt>
                      <c:pt idx="6">
                        <c:v>#N/A</c:v>
                      </c:pt>
                      <c:pt idx="7">
                        <c:v>#N/A</c:v>
                      </c:pt>
                      <c:pt idx="8">
                        <c:v>50</c:v>
                      </c:pt>
                      <c:pt idx="9">
                        <c:v>#N/A</c:v>
                      </c:pt>
                      <c:pt idx="10">
                        <c:v>#N/A</c:v>
                      </c:pt>
                      <c:pt idx="11">
                        <c:v>#N/A</c:v>
                      </c:pt>
                      <c:pt idx="12">
                        <c:v>#N/A</c:v>
                      </c:pt>
                      <c:pt idx="13">
                        <c:v>#N/A</c:v>
                      </c:pt>
                      <c:pt idx="14">
                        <c:v>42</c:v>
                      </c:pt>
                      <c:pt idx="15">
                        <c:v>#N/A</c:v>
                      </c:pt>
                      <c:pt idx="16">
                        <c:v>#N/A</c:v>
                      </c:pt>
                      <c:pt idx="17">
                        <c:v>#N/A</c:v>
                      </c:pt>
                      <c:pt idx="18">
                        <c:v>#N/A</c:v>
                      </c:pt>
                      <c:pt idx="19">
                        <c:v>#N/A</c:v>
                      </c:pt>
                      <c:pt idx="20">
                        <c:v>43</c:v>
                      </c:pt>
                      <c:pt idx="21">
                        <c:v>#N/A</c:v>
                      </c:pt>
                      <c:pt idx="22">
                        <c:v>#N/A</c:v>
                      </c:pt>
                      <c:pt idx="23">
                        <c:v>#N/A</c:v>
                      </c:pt>
                      <c:pt idx="24">
                        <c:v>#N/A</c:v>
                      </c:pt>
                      <c:pt idx="25">
                        <c:v>#N/A</c:v>
                      </c:pt>
                      <c:pt idx="26">
                        <c:v>56</c:v>
                      </c:pt>
                      <c:pt idx="27">
                        <c:v>#N/A</c:v>
                      </c:pt>
                      <c:pt idx="28">
                        <c:v>#N/A</c:v>
                      </c:pt>
                      <c:pt idx="29">
                        <c:v>#N/A</c:v>
                      </c:pt>
                      <c:pt idx="30">
                        <c:v>#N/A</c:v>
                      </c:pt>
                      <c:pt idx="31">
                        <c:v>#N/A</c:v>
                      </c:pt>
                      <c:pt idx="32">
                        <c:v>69</c:v>
                      </c:pt>
                      <c:pt idx="33">
                        <c:v>#N/A</c:v>
                      </c:pt>
                      <c:pt idx="34">
                        <c:v>#N/A</c:v>
                      </c:pt>
                      <c:pt idx="35">
                        <c:v>#N/A</c:v>
                      </c:pt>
                      <c:pt idx="36">
                        <c:v>#N/A</c:v>
                      </c:pt>
                      <c:pt idx="37">
                        <c:v>#N/A</c:v>
                      </c:pt>
                      <c:pt idx="38">
                        <c:v>70</c:v>
                      </c:pt>
                      <c:pt idx="39">
                        <c:v>#N/A</c:v>
                      </c:pt>
                      <c:pt idx="40">
                        <c:v>#N/A</c:v>
                      </c:pt>
                      <c:pt idx="41">
                        <c:v>#N/A</c:v>
                      </c:pt>
                      <c:pt idx="42">
                        <c:v>69</c:v>
                      </c:pt>
                      <c:pt idx="43">
                        <c:v>#N/A</c:v>
                      </c:pt>
                      <c:pt idx="44">
                        <c:v>#N/A</c:v>
                      </c:pt>
                      <c:pt idx="45">
                        <c:v>#N/A</c:v>
                      </c:pt>
                      <c:pt idx="46">
                        <c:v>70</c:v>
                      </c:pt>
                      <c:pt idx="47">
                        <c:v>#N/A</c:v>
                      </c:pt>
                      <c:pt idx="48">
                        <c:v>#N/A</c:v>
                      </c:pt>
                      <c:pt idx="49">
                        <c:v>#N/A</c:v>
                      </c:pt>
                      <c:pt idx="50">
                        <c:v>#N/A</c:v>
                      </c:pt>
                      <c:pt idx="51">
                        <c:v>#N/A</c:v>
                      </c:pt>
                      <c:pt idx="52">
                        <c:v>71</c:v>
                      </c:pt>
                      <c:pt idx="53">
                        <c:v>#N/A</c:v>
                      </c:pt>
                      <c:pt idx="54">
                        <c:v>#N/A</c:v>
                      </c:pt>
                      <c:pt idx="55">
                        <c:v>#N/A</c:v>
                      </c:pt>
                      <c:pt idx="56">
                        <c:v>#N/A</c:v>
                      </c:pt>
                      <c:pt idx="57">
                        <c:v>#N/A</c:v>
                      </c:pt>
                      <c:pt idx="58">
                        <c:v>75</c:v>
                      </c:pt>
                      <c:pt idx="59">
                        <c:v>#N/A</c:v>
                      </c:pt>
                      <c:pt idx="60">
                        <c:v>#N/A</c:v>
                      </c:pt>
                      <c:pt idx="61">
                        <c:v>#N/A</c:v>
                      </c:pt>
                      <c:pt idx="62">
                        <c:v>#N/A</c:v>
                      </c:pt>
                      <c:pt idx="63">
                        <c:v>#N/A</c:v>
                      </c:pt>
                      <c:pt idx="64">
                        <c:v>78</c:v>
                      </c:pt>
                      <c:pt idx="65">
                        <c:v>#N/A</c:v>
                      </c:pt>
                      <c:pt idx="66">
                        <c:v>#N/A</c:v>
                      </c:pt>
                      <c:pt idx="67">
                        <c:v>#N/A</c:v>
                      </c:pt>
                      <c:pt idx="68">
                        <c:v>#N/A</c:v>
                      </c:pt>
                      <c:pt idx="69">
                        <c:v>#N/A</c:v>
                      </c:pt>
                      <c:pt idx="70">
                        <c:v>84</c:v>
                      </c:pt>
                      <c:pt idx="71">
                        <c:v>#N/A</c:v>
                      </c:pt>
                      <c:pt idx="72">
                        <c:v>#N/A</c:v>
                      </c:pt>
                      <c:pt idx="73">
                        <c:v>#N/A</c:v>
                      </c:pt>
                      <c:pt idx="74">
                        <c:v>#N/A</c:v>
                      </c:pt>
                      <c:pt idx="75">
                        <c:v>#N/A</c:v>
                      </c:pt>
                      <c:pt idx="76">
                        <c:v>84</c:v>
                      </c:pt>
                      <c:pt idx="77">
                        <c:v>#N/A</c:v>
                      </c:pt>
                      <c:pt idx="78">
                        <c:v>#N/A</c:v>
                      </c:pt>
                      <c:pt idx="79">
                        <c:v>#N/A</c:v>
                      </c:pt>
                      <c:pt idx="80">
                        <c:v>#N/A</c:v>
                      </c:pt>
                      <c:pt idx="81">
                        <c:v>#N/A</c:v>
                      </c:pt>
                      <c:pt idx="82">
                        <c:v>80</c:v>
                      </c:pt>
                      <c:pt idx="83">
                        <c:v>#N/A</c:v>
                      </c:pt>
                      <c:pt idx="84">
                        <c:v>#N/A</c:v>
                      </c:pt>
                      <c:pt idx="85">
                        <c:v>#N/A</c:v>
                      </c:pt>
                      <c:pt idx="86">
                        <c:v>#N/A</c:v>
                      </c:pt>
                      <c:pt idx="87">
                        <c:v>#N/A</c:v>
                      </c:pt>
                      <c:pt idx="88">
                        <c:v>85</c:v>
                      </c:pt>
                      <c:pt idx="89">
                        <c:v>#N/A</c:v>
                      </c:pt>
                      <c:pt idx="90">
                        <c:v>#N/A</c:v>
                      </c:pt>
                      <c:pt idx="91">
                        <c:v>#N/A</c:v>
                      </c:pt>
                      <c:pt idx="92">
                        <c:v>#N/A</c:v>
                      </c:pt>
                      <c:pt idx="93">
                        <c:v>85</c:v>
                      </c:pt>
                      <c:pt idx="94">
                        <c:v>#N/A</c:v>
                      </c:pt>
                      <c:pt idx="95">
                        <c:v>#N/A</c:v>
                      </c:pt>
                      <c:pt idx="96">
                        <c:v>#N/A</c:v>
                      </c:pt>
                      <c:pt idx="97">
                        <c:v>#N/A</c:v>
                      </c:pt>
                      <c:pt idx="98">
                        <c:v>#N/A</c:v>
                      </c:pt>
                      <c:pt idx="99">
                        <c:v>97</c:v>
                      </c:pt>
                      <c:pt idx="100">
                        <c:v>#N/A</c:v>
                      </c:pt>
                      <c:pt idx="101">
                        <c:v>#N/A</c:v>
                      </c:pt>
                      <c:pt idx="102">
                        <c:v>#N/A</c:v>
                      </c:pt>
                      <c:pt idx="103">
                        <c:v>#N/A</c:v>
                      </c:pt>
                      <c:pt idx="104">
                        <c:v>#N/A</c:v>
                      </c:pt>
                      <c:pt idx="105">
                        <c:v>120</c:v>
                      </c:pt>
                      <c:pt idx="106">
                        <c:v>#N/A</c:v>
                      </c:pt>
                      <c:pt idx="107">
                        <c:v>#N/A</c:v>
                      </c:pt>
                      <c:pt idx="108">
                        <c:v>#N/A</c:v>
                      </c:pt>
                      <c:pt idx="109">
                        <c:v>#N/A</c:v>
                      </c:pt>
                      <c:pt idx="110">
                        <c:v>#N/A</c:v>
                      </c:pt>
                      <c:pt idx="111">
                        <c:v>145</c:v>
                      </c:pt>
                      <c:pt idx="112">
                        <c:v>#N/A</c:v>
                      </c:pt>
                      <c:pt idx="113">
                        <c:v>#N/A</c:v>
                      </c:pt>
                      <c:pt idx="114">
                        <c:v>#N/A</c:v>
                      </c:pt>
                      <c:pt idx="115">
                        <c:v>#N/A</c:v>
                      </c:pt>
                      <c:pt idx="116">
                        <c:v>#N/A</c:v>
                      </c:pt>
                      <c:pt idx="117">
                        <c:v>169</c:v>
                      </c:pt>
                      <c:pt idx="118">
                        <c:v>#N/A</c:v>
                      </c:pt>
                      <c:pt idx="119">
                        <c:v>#N/A</c:v>
                      </c:pt>
                      <c:pt idx="120">
                        <c:v>#N/A</c:v>
                      </c:pt>
                      <c:pt idx="121">
                        <c:v>#N/A</c:v>
                      </c:pt>
                      <c:pt idx="122">
                        <c:v>#N/A</c:v>
                      </c:pt>
                      <c:pt idx="123">
                        <c:v>#N/A</c:v>
                      </c:pt>
                      <c:pt idx="124">
                        <c:v>#N/A</c:v>
                      </c:pt>
                      <c:pt idx="125">
                        <c:v>#N/A</c:v>
                      </c:pt>
                      <c:pt idx="126">
                        <c:v>216</c:v>
                      </c:pt>
                      <c:pt idx="127">
                        <c:v>#N/A</c:v>
                      </c:pt>
                      <c:pt idx="128">
                        <c:v>#N/A</c:v>
                      </c:pt>
                      <c:pt idx="129">
                        <c:v>#N/A</c:v>
                      </c:pt>
                      <c:pt idx="130">
                        <c:v>#N/A</c:v>
                      </c:pt>
                      <c:pt idx="131">
                        <c:v>#N/A</c:v>
                      </c:pt>
                      <c:pt idx="132">
                        <c:v>214</c:v>
                      </c:pt>
                      <c:pt idx="133">
                        <c:v>#N/A</c:v>
                      </c:pt>
                      <c:pt idx="134">
                        <c:v>#N/A</c:v>
                      </c:pt>
                      <c:pt idx="135">
                        <c:v>#N/A</c:v>
                      </c:pt>
                      <c:pt idx="136">
                        <c:v>#N/A</c:v>
                      </c:pt>
                      <c:pt idx="137">
                        <c:v>215</c:v>
                      </c:pt>
                      <c:pt idx="138">
                        <c:v>#N/A</c:v>
                      </c:pt>
                      <c:pt idx="139">
                        <c:v>#N/A</c:v>
                      </c:pt>
                      <c:pt idx="140">
                        <c:v>#N/A</c:v>
                      </c:pt>
                      <c:pt idx="141">
                        <c:v>#N/A</c:v>
                      </c:pt>
                      <c:pt idx="142">
                        <c:v>#N/A</c:v>
                      </c:pt>
                      <c:pt idx="143">
                        <c:v>214</c:v>
                      </c:pt>
                      <c:pt idx="144">
                        <c:v>#N/A</c:v>
                      </c:pt>
                      <c:pt idx="145">
                        <c:v>#N/A</c:v>
                      </c:pt>
                      <c:pt idx="146">
                        <c:v>#N/A</c:v>
                      </c:pt>
                      <c:pt idx="147">
                        <c:v>#N/A</c:v>
                      </c:pt>
                      <c:pt idx="148">
                        <c:v>214</c:v>
                      </c:pt>
                      <c:pt idx="149">
                        <c:v>#N/A</c:v>
                      </c:pt>
                      <c:pt idx="150">
                        <c:v>#N/A</c:v>
                      </c:pt>
                      <c:pt idx="151">
                        <c:v>#N/A</c:v>
                      </c:pt>
                      <c:pt idx="152">
                        <c:v>#N/A</c:v>
                      </c:pt>
                      <c:pt idx="153">
                        <c:v>214</c:v>
                      </c:pt>
                      <c:pt idx="154">
                        <c:v>#N/A</c:v>
                      </c:pt>
                      <c:pt idx="155">
                        <c:v>#N/A</c:v>
                      </c:pt>
                      <c:pt idx="156">
                        <c:v>#N/A</c:v>
                      </c:pt>
                      <c:pt idx="157">
                        <c:v>#N/A</c:v>
                      </c:pt>
                      <c:pt idx="158">
                        <c:v>#N/A</c:v>
                      </c:pt>
                      <c:pt idx="159">
                        <c:v>214</c:v>
                      </c:pt>
                      <c:pt idx="160">
                        <c:v>#N/A</c:v>
                      </c:pt>
                      <c:pt idx="161">
                        <c:v>#N/A</c:v>
                      </c:pt>
                      <c:pt idx="162">
                        <c:v>#N/A</c:v>
                      </c:pt>
                      <c:pt idx="163">
                        <c:v>#N/A</c:v>
                      </c:pt>
                      <c:pt idx="164">
                        <c:v>#N/A</c:v>
                      </c:pt>
                      <c:pt idx="165">
                        <c:v>214</c:v>
                      </c:pt>
                      <c:pt idx="166">
                        <c:v>#N/A</c:v>
                      </c:pt>
                      <c:pt idx="167">
                        <c:v>#N/A</c:v>
                      </c:pt>
                      <c:pt idx="168">
                        <c:v>#N/A</c:v>
                      </c:pt>
                      <c:pt idx="169">
                        <c:v>214</c:v>
                      </c:pt>
                      <c:pt idx="170">
                        <c:v>#N/A</c:v>
                      </c:pt>
                      <c:pt idx="171">
                        <c:v>#N/A</c:v>
                      </c:pt>
                      <c:pt idx="172">
                        <c:v>#N/A</c:v>
                      </c:pt>
                      <c:pt idx="173">
                        <c:v>#N/A</c:v>
                      </c:pt>
                      <c:pt idx="174">
                        <c:v>#N/A</c:v>
                      </c:pt>
                      <c:pt idx="175">
                        <c:v>203</c:v>
                      </c:pt>
                      <c:pt idx="176">
                        <c:v>#N/A</c:v>
                      </c:pt>
                      <c:pt idx="177">
                        <c:v>#N/A</c:v>
                      </c:pt>
                      <c:pt idx="178">
                        <c:v>#N/A</c:v>
                      </c:pt>
                      <c:pt idx="179">
                        <c:v>#N/A</c:v>
                      </c:pt>
                      <c:pt idx="180">
                        <c:v>#N/A</c:v>
                      </c:pt>
                      <c:pt idx="181">
                        <c:v>200</c:v>
                      </c:pt>
                      <c:pt idx="182">
                        <c:v>#N/A</c:v>
                      </c:pt>
                      <c:pt idx="183">
                        <c:v>#N/A</c:v>
                      </c:pt>
                      <c:pt idx="184">
                        <c:v>#N/A</c:v>
                      </c:pt>
                      <c:pt idx="185">
                        <c:v>#N/A</c:v>
                      </c:pt>
                      <c:pt idx="186">
                        <c:v>#N/A</c:v>
                      </c:pt>
                      <c:pt idx="187">
                        <c:v>#N/A</c:v>
                      </c:pt>
                      <c:pt idx="188">
                        <c:v>198</c:v>
                      </c:pt>
                      <c:pt idx="189">
                        <c:v>#N/A</c:v>
                      </c:pt>
                      <c:pt idx="190">
                        <c:v>#N/A</c:v>
                      </c:pt>
                      <c:pt idx="191">
                        <c:v>#N/A</c:v>
                      </c:pt>
                      <c:pt idx="192">
                        <c:v>#N/A</c:v>
                      </c:pt>
                      <c:pt idx="193">
                        <c:v>#N/A</c:v>
                      </c:pt>
                      <c:pt idx="194">
                        <c:v>#N/A</c:v>
                      </c:pt>
                      <c:pt idx="195">
                        <c:v>182</c:v>
                      </c:pt>
                      <c:pt idx="196">
                        <c:v>#N/A</c:v>
                      </c:pt>
                      <c:pt idx="197">
                        <c:v>#N/A</c:v>
                      </c:pt>
                      <c:pt idx="198">
                        <c:v>#N/A</c:v>
                      </c:pt>
                      <c:pt idx="199">
                        <c:v>#N/A</c:v>
                      </c:pt>
                      <c:pt idx="200">
                        <c:v>#N/A</c:v>
                      </c:pt>
                      <c:pt idx="201">
                        <c:v>158</c:v>
                      </c:pt>
                      <c:pt idx="202">
                        <c:v>#N/A</c:v>
                      </c:pt>
                      <c:pt idx="203">
                        <c:v>#N/A</c:v>
                      </c:pt>
                      <c:pt idx="204">
                        <c:v>#N/A</c:v>
                      </c:pt>
                      <c:pt idx="205">
                        <c:v>#N/A</c:v>
                      </c:pt>
                      <c:pt idx="206">
                        <c:v>#N/A</c:v>
                      </c:pt>
                      <c:pt idx="207">
                        <c:v>138</c:v>
                      </c:pt>
                      <c:pt idx="208">
                        <c:v>#N/A</c:v>
                      </c:pt>
                      <c:pt idx="209">
                        <c:v>#N/A</c:v>
                      </c:pt>
                      <c:pt idx="210">
                        <c:v>#N/A</c:v>
                      </c:pt>
                      <c:pt idx="211">
                        <c:v>#N/A</c:v>
                      </c:pt>
                      <c:pt idx="212">
                        <c:v>118</c:v>
                      </c:pt>
                      <c:pt idx="213">
                        <c:v>#N/A</c:v>
                      </c:pt>
                      <c:pt idx="214">
                        <c:v>#N/A</c:v>
                      </c:pt>
                      <c:pt idx="215">
                        <c:v>#N/A</c:v>
                      </c:pt>
                      <c:pt idx="216">
                        <c:v>#N/A</c:v>
                      </c:pt>
                      <c:pt idx="217">
                        <c:v>101</c:v>
                      </c:pt>
                      <c:pt idx="218">
                        <c:v>#N/A</c:v>
                      </c:pt>
                      <c:pt idx="219">
                        <c:v>#N/A</c:v>
                      </c:pt>
                      <c:pt idx="220">
                        <c:v>#N/A</c:v>
                      </c:pt>
                      <c:pt idx="221">
                        <c:v>#N/A</c:v>
                      </c:pt>
                      <c:pt idx="222">
                        <c:v>#N/A</c:v>
                      </c:pt>
                      <c:pt idx="223">
                        <c:v>#N/A</c:v>
                      </c:pt>
                      <c:pt idx="224">
                        <c:v>#N/A</c:v>
                      </c:pt>
                      <c:pt idx="225">
                        <c:v>#N/A</c:v>
                      </c:pt>
                      <c:pt idx="226">
                        <c:v>#N/A</c:v>
                      </c:pt>
                      <c:pt idx="227">
                        <c:v>56</c:v>
                      </c:pt>
                      <c:pt idx="228">
                        <c:v>#N/A</c:v>
                      </c:pt>
                      <c:pt idx="229">
                        <c:v>#N/A</c:v>
                      </c:pt>
                      <c:pt idx="230">
                        <c:v>#N/A</c:v>
                      </c:pt>
                      <c:pt idx="231">
                        <c:v>#N/A</c:v>
                      </c:pt>
                      <c:pt idx="232">
                        <c:v>#N/A</c:v>
                      </c:pt>
                      <c:pt idx="233">
                        <c:v>35</c:v>
                      </c:pt>
                      <c:pt idx="234">
                        <c:v>#N/A</c:v>
                      </c:pt>
                      <c:pt idx="235">
                        <c:v>#N/A</c:v>
                      </c:pt>
                      <c:pt idx="236">
                        <c:v>#N/A</c:v>
                      </c:pt>
                      <c:pt idx="237">
                        <c:v>#N/A</c:v>
                      </c:pt>
                      <c:pt idx="238">
                        <c:v>#N/A</c:v>
                      </c:pt>
                      <c:pt idx="239">
                        <c:v>28</c:v>
                      </c:pt>
                      <c:pt idx="240">
                        <c:v>#N/A</c:v>
                      </c:pt>
                      <c:pt idx="241">
                        <c:v>#N/A</c:v>
                      </c:pt>
                      <c:pt idx="242">
                        <c:v>#N/A</c:v>
                      </c:pt>
                      <c:pt idx="243">
                        <c:v>#N/A</c:v>
                      </c:pt>
                      <c:pt idx="244">
                        <c:v>#N/A</c:v>
                      </c:pt>
                      <c:pt idx="245">
                        <c:v>35</c:v>
                      </c:pt>
                      <c:pt idx="246">
                        <c:v>#N/A</c:v>
                      </c:pt>
                      <c:pt idx="247">
                        <c:v>#N/A</c:v>
                      </c:pt>
                      <c:pt idx="248">
                        <c:v>#N/A</c:v>
                      </c:pt>
                      <c:pt idx="249">
                        <c:v>#N/A</c:v>
                      </c:pt>
                      <c:pt idx="250">
                        <c:v>#N/A</c:v>
                      </c:pt>
                      <c:pt idx="251">
                        <c:v>46</c:v>
                      </c:pt>
                      <c:pt idx="252">
                        <c:v>#N/A</c:v>
                      </c:pt>
                      <c:pt idx="253">
                        <c:v>#N/A</c:v>
                      </c:pt>
                      <c:pt idx="254">
                        <c:v>#N/A</c:v>
                      </c:pt>
                      <c:pt idx="255">
                        <c:v>#N/A</c:v>
                      </c:pt>
                      <c:pt idx="256">
                        <c:v>#N/A</c:v>
                      </c:pt>
                      <c:pt idx="257">
                        <c:v>56</c:v>
                      </c:pt>
                      <c:pt idx="258">
                        <c:v>#N/A</c:v>
                      </c:pt>
                      <c:pt idx="259">
                        <c:v>#N/A</c:v>
                      </c:pt>
                      <c:pt idx="260">
                        <c:v>#N/A</c:v>
                      </c:pt>
                      <c:pt idx="261">
                        <c:v>#N/A</c:v>
                      </c:pt>
                      <c:pt idx="262">
                        <c:v>#N/A</c:v>
                      </c:pt>
                      <c:pt idx="263">
                        <c:v>73</c:v>
                      </c:pt>
                      <c:pt idx="264">
                        <c:v>#N/A</c:v>
                      </c:pt>
                      <c:pt idx="265">
                        <c:v>#N/A</c:v>
                      </c:pt>
                      <c:pt idx="266">
                        <c:v>#N/A</c:v>
                      </c:pt>
                      <c:pt idx="267">
                        <c:v>#N/A</c:v>
                      </c:pt>
                      <c:pt idx="268">
                        <c:v>#N/A</c:v>
                      </c:pt>
                      <c:pt idx="269">
                        <c:v>88</c:v>
                      </c:pt>
                      <c:pt idx="270">
                        <c:v>#N/A</c:v>
                      </c:pt>
                      <c:pt idx="271">
                        <c:v>#N/A</c:v>
                      </c:pt>
                      <c:pt idx="272">
                        <c:v>#N/A</c:v>
                      </c:pt>
                      <c:pt idx="273">
                        <c:v>#N/A</c:v>
                      </c:pt>
                      <c:pt idx="274">
                        <c:v>#N/A</c:v>
                      </c:pt>
                      <c:pt idx="275">
                        <c:v>103</c:v>
                      </c:pt>
                      <c:pt idx="276">
                        <c:v>#N/A</c:v>
                      </c:pt>
                      <c:pt idx="277">
                        <c:v>#N/A</c:v>
                      </c:pt>
                      <c:pt idx="278">
                        <c:v>#N/A</c:v>
                      </c:pt>
                      <c:pt idx="279">
                        <c:v>#N/A</c:v>
                      </c:pt>
                      <c:pt idx="280">
                        <c:v>#N/A</c:v>
                      </c:pt>
                      <c:pt idx="281">
                        <c:v>125</c:v>
                      </c:pt>
                      <c:pt idx="282">
                        <c:v>#N/A</c:v>
                      </c:pt>
                      <c:pt idx="283">
                        <c:v>#N/A</c:v>
                      </c:pt>
                      <c:pt idx="284">
                        <c:v>#N/A</c:v>
                      </c:pt>
                      <c:pt idx="285">
                        <c:v>#N/A</c:v>
                      </c:pt>
                      <c:pt idx="286">
                        <c:v>#N/A</c:v>
                      </c:pt>
                      <c:pt idx="287">
                        <c:v>141</c:v>
                      </c:pt>
                      <c:pt idx="288">
                        <c:v>#N/A</c:v>
                      </c:pt>
                      <c:pt idx="289">
                        <c:v>#N/A</c:v>
                      </c:pt>
                      <c:pt idx="290">
                        <c:v>#N/A</c:v>
                      </c:pt>
                      <c:pt idx="291">
                        <c:v>#N/A</c:v>
                      </c:pt>
                      <c:pt idx="292">
                        <c:v>#N/A</c:v>
                      </c:pt>
                      <c:pt idx="293">
                        <c:v>148</c:v>
                      </c:pt>
                      <c:pt idx="294">
                        <c:v>#N/A</c:v>
                      </c:pt>
                      <c:pt idx="295">
                        <c:v>#N/A</c:v>
                      </c:pt>
                      <c:pt idx="296">
                        <c:v>#N/A</c:v>
                      </c:pt>
                      <c:pt idx="297">
                        <c:v>#N/A</c:v>
                      </c:pt>
                    </c:numCache>
                  </c:numRef>
                </c:yVal>
                <c:smooth val="0"/>
                <c:extLst xmlns:c16r2="http://schemas.microsoft.com/office/drawing/2015/06/chart">
                  <c:ext xmlns:c16="http://schemas.microsoft.com/office/drawing/2014/chart" uri="{C3380CC4-5D6E-409C-BE32-E72D297353CC}">
                    <c16:uniqueId val="{00000003-3912-406C-889A-D4AB39B88F13}"/>
                  </c:ext>
                </c:extLst>
              </c15:ser>
            </c15:filteredScatterSeries>
            <c15:filteredScatterSeries>
              <c15:ser>
                <c:idx val="4"/>
                <c:order val="4"/>
                <c:tx>
                  <c:strRef>
                    <c:extLst xmlns:c16r2="http://schemas.microsoft.com/office/drawing/2015/06/chart" xmlns:c15="http://schemas.microsoft.com/office/drawing/2012/chart">
                      <c:ext xmlns:c15="http://schemas.microsoft.com/office/drawing/2012/chart" uri="{02D57815-91ED-43cb-92C2-25804820EDAC}">
                        <c15:formulaRef>
                          <c15:sqref>'Signal to distance'!$F$1</c15:sqref>
                        </c15:formulaRef>
                      </c:ext>
                    </c:extLst>
                    <c:strCache>
                      <c:ptCount val="1"/>
                      <c:pt idx="0">
                        <c:v>combined distance</c:v>
                      </c:pt>
                    </c:strCache>
                  </c:strRef>
                </c:tx>
                <c:spPr>
                  <a:ln w="28575">
                    <a:noFill/>
                  </a:ln>
                </c:spPr>
                <c:yVal>
                  <c:numRef>
                    <c:extLst xmlns:c16r2="http://schemas.microsoft.com/office/drawing/2015/06/chart" xmlns:c15="http://schemas.microsoft.com/office/drawing/2012/chart">
                      <c:ext xmlns:c15="http://schemas.microsoft.com/office/drawing/2012/chart" uri="{02D57815-91ED-43cb-92C2-25804820EDAC}">
                        <c15:formulaRef>
                          <c15:sqref>'Signal to distance'!$F$2:$F$299</c15:sqref>
                        </c15:formulaRef>
                      </c:ext>
                    </c:extLst>
                    <c:numCache>
                      <c:formatCode>General</c:formatCode>
                      <c:ptCount val="298"/>
                      <c:pt idx="1">
                        <c:v>#N/A</c:v>
                      </c:pt>
                      <c:pt idx="2">
                        <c:v>314.99365072966151</c:v>
                      </c:pt>
                      <c:pt idx="3">
                        <c:v>#N/A</c:v>
                      </c:pt>
                      <c:pt idx="4">
                        <c:v>#N/A</c:v>
                      </c:pt>
                      <c:pt idx="5">
                        <c:v>#N/A</c:v>
                      </c:pt>
                      <c:pt idx="6">
                        <c:v>#N/A</c:v>
                      </c:pt>
                      <c:pt idx="7">
                        <c:v>#N/A</c:v>
                      </c:pt>
                      <c:pt idx="8">
                        <c:v>310.05805907926339</c:v>
                      </c:pt>
                      <c:pt idx="9">
                        <c:v>#N/A</c:v>
                      </c:pt>
                      <c:pt idx="10">
                        <c:v>#N/A</c:v>
                      </c:pt>
                      <c:pt idx="11">
                        <c:v>#N/A</c:v>
                      </c:pt>
                      <c:pt idx="12">
                        <c:v>#N/A</c:v>
                      </c:pt>
                      <c:pt idx="13">
                        <c:v>#N/A</c:v>
                      </c:pt>
                      <c:pt idx="14">
                        <c:v>296.98484809834997</c:v>
                      </c:pt>
                      <c:pt idx="15">
                        <c:v>#N/A</c:v>
                      </c:pt>
                      <c:pt idx="16">
                        <c:v>#N/A</c:v>
                      </c:pt>
                      <c:pt idx="17">
                        <c:v>#N/A</c:v>
                      </c:pt>
                      <c:pt idx="18">
                        <c:v>#N/A</c:v>
                      </c:pt>
                      <c:pt idx="19">
                        <c:v>#N/A</c:v>
                      </c:pt>
                      <c:pt idx="20">
                        <c:v>280.31767693101341</c:v>
                      </c:pt>
                      <c:pt idx="21">
                        <c:v>#N/A</c:v>
                      </c:pt>
                      <c:pt idx="22">
                        <c:v>#N/A</c:v>
                      </c:pt>
                      <c:pt idx="23">
                        <c:v>#N/A</c:v>
                      </c:pt>
                      <c:pt idx="24">
                        <c:v>#N/A</c:v>
                      </c:pt>
                      <c:pt idx="25">
                        <c:v>#N/A</c:v>
                      </c:pt>
                      <c:pt idx="26">
                        <c:v>265.96240335806863</c:v>
                      </c:pt>
                      <c:pt idx="27">
                        <c:v>#N/A</c:v>
                      </c:pt>
                      <c:pt idx="28">
                        <c:v>#N/A</c:v>
                      </c:pt>
                      <c:pt idx="29">
                        <c:v>#N/A</c:v>
                      </c:pt>
                      <c:pt idx="30">
                        <c:v>#N/A</c:v>
                      </c:pt>
                      <c:pt idx="31">
                        <c:v>#N/A</c:v>
                      </c:pt>
                      <c:pt idx="32">
                        <c:v>251.64459064323239</c:v>
                      </c:pt>
                      <c:pt idx="33">
                        <c:v>#N/A</c:v>
                      </c:pt>
                      <c:pt idx="34">
                        <c:v>#N/A</c:v>
                      </c:pt>
                      <c:pt idx="35">
                        <c:v>#N/A</c:v>
                      </c:pt>
                      <c:pt idx="36">
                        <c:v>#N/A</c:v>
                      </c:pt>
                      <c:pt idx="37">
                        <c:v>#N/A</c:v>
                      </c:pt>
                      <c:pt idx="38">
                        <c:v>230.8679276123039</c:v>
                      </c:pt>
                      <c:pt idx="39">
                        <c:v>#N/A</c:v>
                      </c:pt>
                      <c:pt idx="40">
                        <c:v>#N/A</c:v>
                      </c:pt>
                      <c:pt idx="41">
                        <c:v>#N/A</c:v>
                      </c:pt>
                      <c:pt idx="42">
                        <c:v>208.73428084528905</c:v>
                      </c:pt>
                      <c:pt idx="43">
                        <c:v>#N/A</c:v>
                      </c:pt>
                      <c:pt idx="44">
                        <c:v>#N/A</c:v>
                      </c:pt>
                      <c:pt idx="45">
                        <c:v>#N/A</c:v>
                      </c:pt>
                      <c:pt idx="46">
                        <c:v>187.55265927200287</c:v>
                      </c:pt>
                      <c:pt idx="47">
                        <c:v>#N/A</c:v>
                      </c:pt>
                      <c:pt idx="48">
                        <c:v>#N/A</c:v>
                      </c:pt>
                      <c:pt idx="49">
                        <c:v>#N/A</c:v>
                      </c:pt>
                      <c:pt idx="50">
                        <c:v>#N/A</c:v>
                      </c:pt>
                      <c:pt idx="51">
                        <c:v>#N/A</c:v>
                      </c:pt>
                      <c:pt idx="52">
                        <c:v>165.9548131269473</c:v>
                      </c:pt>
                      <c:pt idx="53">
                        <c:v>#N/A</c:v>
                      </c:pt>
                      <c:pt idx="54">
                        <c:v>#N/A</c:v>
                      </c:pt>
                      <c:pt idx="55">
                        <c:v>#N/A</c:v>
                      </c:pt>
                      <c:pt idx="56">
                        <c:v>#N/A</c:v>
                      </c:pt>
                      <c:pt idx="57">
                        <c:v>#N/A</c:v>
                      </c:pt>
                      <c:pt idx="58">
                        <c:v>146.63219291819925</c:v>
                      </c:pt>
                      <c:pt idx="59">
                        <c:v>#N/A</c:v>
                      </c:pt>
                      <c:pt idx="60">
                        <c:v>#N/A</c:v>
                      </c:pt>
                      <c:pt idx="61">
                        <c:v>#N/A</c:v>
                      </c:pt>
                      <c:pt idx="62">
                        <c:v>#N/A</c:v>
                      </c:pt>
                      <c:pt idx="63">
                        <c:v>#N/A</c:v>
                      </c:pt>
                      <c:pt idx="64">
                        <c:v>130</c:v>
                      </c:pt>
                      <c:pt idx="65">
                        <c:v>#N/A</c:v>
                      </c:pt>
                      <c:pt idx="66">
                        <c:v>#N/A</c:v>
                      </c:pt>
                      <c:pt idx="67">
                        <c:v>#N/A</c:v>
                      </c:pt>
                      <c:pt idx="68">
                        <c:v>#N/A</c:v>
                      </c:pt>
                      <c:pt idx="69">
                        <c:v>#N/A</c:v>
                      </c:pt>
                      <c:pt idx="70">
                        <c:v>116.69190203266035</c:v>
                      </c:pt>
                      <c:pt idx="71">
                        <c:v>#N/A</c:v>
                      </c:pt>
                      <c:pt idx="72">
                        <c:v>#N/A</c:v>
                      </c:pt>
                      <c:pt idx="73">
                        <c:v>#N/A</c:v>
                      </c:pt>
                      <c:pt idx="74">
                        <c:v>#N/A</c:v>
                      </c:pt>
                      <c:pt idx="75">
                        <c:v>#N/A</c:v>
                      </c:pt>
                      <c:pt idx="76">
                        <c:v>103.81233067415451</c:v>
                      </c:pt>
                      <c:pt idx="77">
                        <c:v>#N/A</c:v>
                      </c:pt>
                      <c:pt idx="78">
                        <c:v>#N/A</c:v>
                      </c:pt>
                      <c:pt idx="79">
                        <c:v>#N/A</c:v>
                      </c:pt>
                      <c:pt idx="80">
                        <c:v>#N/A</c:v>
                      </c:pt>
                      <c:pt idx="81">
                        <c:v>#N/A</c:v>
                      </c:pt>
                      <c:pt idx="82">
                        <c:v>90.824005637276315</c:v>
                      </c:pt>
                      <c:pt idx="83">
                        <c:v>#N/A</c:v>
                      </c:pt>
                      <c:pt idx="84">
                        <c:v>#N/A</c:v>
                      </c:pt>
                      <c:pt idx="85">
                        <c:v>#N/A</c:v>
                      </c:pt>
                      <c:pt idx="86">
                        <c:v>#N/A</c:v>
                      </c:pt>
                      <c:pt idx="87">
                        <c:v>#N/A</c:v>
                      </c:pt>
                      <c:pt idx="88">
                        <c:v>88.600225733346747</c:v>
                      </c:pt>
                      <c:pt idx="89">
                        <c:v>#N/A</c:v>
                      </c:pt>
                      <c:pt idx="90">
                        <c:v>#N/A</c:v>
                      </c:pt>
                      <c:pt idx="91">
                        <c:v>#N/A</c:v>
                      </c:pt>
                      <c:pt idx="92">
                        <c:v>#N/A</c:v>
                      </c:pt>
                      <c:pt idx="93">
                        <c:v>85.287748240881584</c:v>
                      </c:pt>
                      <c:pt idx="94">
                        <c:v>#N/A</c:v>
                      </c:pt>
                      <c:pt idx="95">
                        <c:v>#N/A</c:v>
                      </c:pt>
                      <c:pt idx="96">
                        <c:v>#N/A</c:v>
                      </c:pt>
                      <c:pt idx="97">
                        <c:v>#N/A</c:v>
                      </c:pt>
                      <c:pt idx="98">
                        <c:v>#N/A</c:v>
                      </c:pt>
                      <c:pt idx="99">
                        <c:v>97.514101544340761</c:v>
                      </c:pt>
                      <c:pt idx="100">
                        <c:v>#N/A</c:v>
                      </c:pt>
                      <c:pt idx="101">
                        <c:v>#N/A</c:v>
                      </c:pt>
                      <c:pt idx="102">
                        <c:v>#N/A</c:v>
                      </c:pt>
                      <c:pt idx="103">
                        <c:v>#N/A</c:v>
                      </c:pt>
                      <c:pt idx="104">
                        <c:v>#N/A</c:v>
                      </c:pt>
                      <c:pt idx="105">
                        <c:v>123.2233744059949</c:v>
                      </c:pt>
                      <c:pt idx="106">
                        <c:v>#N/A</c:v>
                      </c:pt>
                      <c:pt idx="107">
                        <c:v>#N/A</c:v>
                      </c:pt>
                      <c:pt idx="108">
                        <c:v>#N/A</c:v>
                      </c:pt>
                      <c:pt idx="109">
                        <c:v>#N/A</c:v>
                      </c:pt>
                      <c:pt idx="110">
                        <c:v>#N/A</c:v>
                      </c:pt>
                      <c:pt idx="111">
                        <c:v>152.42703172337903</c:v>
                      </c:pt>
                      <c:pt idx="112">
                        <c:v>#N/A</c:v>
                      </c:pt>
                      <c:pt idx="113">
                        <c:v>#N/A</c:v>
                      </c:pt>
                      <c:pt idx="114">
                        <c:v>#N/A</c:v>
                      </c:pt>
                      <c:pt idx="115">
                        <c:v>#N/A</c:v>
                      </c:pt>
                      <c:pt idx="116">
                        <c:v>#N/A</c:v>
                      </c:pt>
                      <c:pt idx="117">
                        <c:v>181.43042743707574</c:v>
                      </c:pt>
                      <c:pt idx="118">
                        <c:v>#N/A</c:v>
                      </c:pt>
                      <c:pt idx="119">
                        <c:v>#N/A</c:v>
                      </c:pt>
                      <c:pt idx="120">
                        <c:v>#N/A</c:v>
                      </c:pt>
                      <c:pt idx="121">
                        <c:v>#N/A</c:v>
                      </c:pt>
                      <c:pt idx="122">
                        <c:v>#N/A</c:v>
                      </c:pt>
                      <c:pt idx="123">
                        <c:v>#N/A</c:v>
                      </c:pt>
                      <c:pt idx="124">
                        <c:v>#N/A</c:v>
                      </c:pt>
                      <c:pt idx="125">
                        <c:v>#N/A</c:v>
                      </c:pt>
                      <c:pt idx="126">
                        <c:v>234.77648945326703</c:v>
                      </c:pt>
                      <c:pt idx="127">
                        <c:v>#N/A</c:v>
                      </c:pt>
                      <c:pt idx="128">
                        <c:v>#N/A</c:v>
                      </c:pt>
                      <c:pt idx="129">
                        <c:v>#N/A</c:v>
                      </c:pt>
                      <c:pt idx="130">
                        <c:v>#N/A</c:v>
                      </c:pt>
                      <c:pt idx="131">
                        <c:v>#N/A</c:v>
                      </c:pt>
                      <c:pt idx="132">
                        <c:v>237.49736840647307</c:v>
                      </c:pt>
                      <c:pt idx="133">
                        <c:v>#N/A</c:v>
                      </c:pt>
                      <c:pt idx="134">
                        <c:v>#N/A</c:v>
                      </c:pt>
                      <c:pt idx="135">
                        <c:v>#N/A</c:v>
                      </c:pt>
                      <c:pt idx="136">
                        <c:v>#N/A</c:v>
                      </c:pt>
                      <c:pt idx="137">
                        <c:v>243.35365211970827</c:v>
                      </c:pt>
                      <c:pt idx="138">
                        <c:v>#N/A</c:v>
                      </c:pt>
                      <c:pt idx="139">
                        <c:v>#N/A</c:v>
                      </c:pt>
                      <c:pt idx="140">
                        <c:v>#N/A</c:v>
                      </c:pt>
                      <c:pt idx="141">
                        <c:v>#N/A</c:v>
                      </c:pt>
                      <c:pt idx="142">
                        <c:v>#N/A</c:v>
                      </c:pt>
                      <c:pt idx="143">
                        <c:v>247.32973941683599</c:v>
                      </c:pt>
                      <c:pt idx="144">
                        <c:v>#N/A</c:v>
                      </c:pt>
                      <c:pt idx="145">
                        <c:v>#N/A</c:v>
                      </c:pt>
                      <c:pt idx="146">
                        <c:v>#N/A</c:v>
                      </c:pt>
                      <c:pt idx="147">
                        <c:v>#N/A</c:v>
                      </c:pt>
                      <c:pt idx="148">
                        <c:v>250.9123352886422</c:v>
                      </c:pt>
                      <c:pt idx="149">
                        <c:v>#N/A</c:v>
                      </c:pt>
                      <c:pt idx="150">
                        <c:v>#N/A</c:v>
                      </c:pt>
                      <c:pt idx="151">
                        <c:v>#N/A</c:v>
                      </c:pt>
                      <c:pt idx="152">
                        <c:v>#N/A</c:v>
                      </c:pt>
                      <c:pt idx="153">
                        <c:v>253.55867171130237</c:v>
                      </c:pt>
                      <c:pt idx="154">
                        <c:v>#N/A</c:v>
                      </c:pt>
                      <c:pt idx="155">
                        <c:v>#N/A</c:v>
                      </c:pt>
                      <c:pt idx="156">
                        <c:v>#N/A</c:v>
                      </c:pt>
                      <c:pt idx="157">
                        <c:v>#N/A</c:v>
                      </c:pt>
                      <c:pt idx="158">
                        <c:v>#N/A</c:v>
                      </c:pt>
                      <c:pt idx="159">
                        <c:v>253.02371430362015</c:v>
                      </c:pt>
                      <c:pt idx="160">
                        <c:v>#N/A</c:v>
                      </c:pt>
                      <c:pt idx="161">
                        <c:v>#N/A</c:v>
                      </c:pt>
                      <c:pt idx="162">
                        <c:v>#N/A</c:v>
                      </c:pt>
                      <c:pt idx="163">
                        <c:v>#N/A</c:v>
                      </c:pt>
                      <c:pt idx="164">
                        <c:v>#N/A</c:v>
                      </c:pt>
                      <c:pt idx="165">
                        <c:v>252.49158401816089</c:v>
                      </c:pt>
                      <c:pt idx="166">
                        <c:v>#N/A</c:v>
                      </c:pt>
                      <c:pt idx="167">
                        <c:v>#N/A</c:v>
                      </c:pt>
                      <c:pt idx="168">
                        <c:v>#N/A</c:v>
                      </c:pt>
                      <c:pt idx="169">
                        <c:v>254.09643838511394</c:v>
                      </c:pt>
                      <c:pt idx="170">
                        <c:v>#N/A</c:v>
                      </c:pt>
                      <c:pt idx="171">
                        <c:v>#N/A</c:v>
                      </c:pt>
                      <c:pt idx="172">
                        <c:v>#N/A</c:v>
                      </c:pt>
                      <c:pt idx="173">
                        <c:v>#N/A</c:v>
                      </c:pt>
                      <c:pt idx="174">
                        <c:v>#N/A</c:v>
                      </c:pt>
                      <c:pt idx="175">
                        <c:v>246.02845363900494</c:v>
                      </c:pt>
                      <c:pt idx="176">
                        <c:v>#N/A</c:v>
                      </c:pt>
                      <c:pt idx="177">
                        <c:v>#N/A</c:v>
                      </c:pt>
                      <c:pt idx="178">
                        <c:v>#N/A</c:v>
                      </c:pt>
                      <c:pt idx="179">
                        <c:v>#N/A</c:v>
                      </c:pt>
                      <c:pt idx="180">
                        <c:v>#N/A</c:v>
                      </c:pt>
                      <c:pt idx="181">
                        <c:v>243.55902775302746</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209.61870145576228</c:v>
                      </c:pt>
                      <c:pt idx="196">
                        <c:v>#N/A</c:v>
                      </c:pt>
                      <c:pt idx="197">
                        <c:v>#N/A</c:v>
                      </c:pt>
                      <c:pt idx="198">
                        <c:v>#N/A</c:v>
                      </c:pt>
                      <c:pt idx="199">
                        <c:v>#N/A</c:v>
                      </c:pt>
                      <c:pt idx="200">
                        <c:v>#N/A</c:v>
                      </c:pt>
                      <c:pt idx="201">
                        <c:v>176.64937022248338</c:v>
                      </c:pt>
                      <c:pt idx="202">
                        <c:v>#N/A</c:v>
                      </c:pt>
                      <c:pt idx="203">
                        <c:v>#N/A</c:v>
                      </c:pt>
                      <c:pt idx="204">
                        <c:v>#N/A</c:v>
                      </c:pt>
                      <c:pt idx="205">
                        <c:v>#N/A</c:v>
                      </c:pt>
                      <c:pt idx="206">
                        <c:v>#N/A</c:v>
                      </c:pt>
                      <c:pt idx="207">
                        <c:v>147.47203124660621</c:v>
                      </c:pt>
                      <c:pt idx="208">
                        <c:v>#N/A</c:v>
                      </c:pt>
                      <c:pt idx="209">
                        <c:v>#N/A</c:v>
                      </c:pt>
                      <c:pt idx="210">
                        <c:v>#N/A</c:v>
                      </c:pt>
                      <c:pt idx="211">
                        <c:v>#N/A</c:v>
                      </c:pt>
                      <c:pt idx="212">
                        <c:v>122.5275479229059</c:v>
                      </c:pt>
                      <c:pt idx="213">
                        <c:v>#N/A</c:v>
                      </c:pt>
                      <c:pt idx="214">
                        <c:v>#N/A</c:v>
                      </c:pt>
                      <c:pt idx="215">
                        <c:v>#N/A</c:v>
                      </c:pt>
                      <c:pt idx="216">
                        <c:v>#N/A</c:v>
                      </c:pt>
                      <c:pt idx="217">
                        <c:v>101.49384217774002</c:v>
                      </c:pt>
                      <c:pt idx="218">
                        <c:v>#N/A</c:v>
                      </c:pt>
                      <c:pt idx="219">
                        <c:v>#N/A</c:v>
                      </c:pt>
                      <c:pt idx="220">
                        <c:v>#N/A</c:v>
                      </c:pt>
                      <c:pt idx="221">
                        <c:v>#N/A</c:v>
                      </c:pt>
                      <c:pt idx="222">
                        <c:v>#N/A</c:v>
                      </c:pt>
                      <c:pt idx="223">
                        <c:v>#N/A</c:v>
                      </c:pt>
                      <c:pt idx="224">
                        <c:v>#N/A</c:v>
                      </c:pt>
                      <c:pt idx="225">
                        <c:v>#N/A</c:v>
                      </c:pt>
                      <c:pt idx="226">
                        <c:v>#N/A</c:v>
                      </c:pt>
                      <c:pt idx="227">
                        <c:v>73.109506905736964</c:v>
                      </c:pt>
                      <c:pt idx="228">
                        <c:v>#N/A</c:v>
                      </c:pt>
                      <c:pt idx="229">
                        <c:v>#N/A</c:v>
                      </c:pt>
                      <c:pt idx="230">
                        <c:v>#N/A</c:v>
                      </c:pt>
                      <c:pt idx="231">
                        <c:v>#N/A</c:v>
                      </c:pt>
                      <c:pt idx="232">
                        <c:v>#N/A</c:v>
                      </c:pt>
                      <c:pt idx="233">
                        <c:v>81.859635963031252</c:v>
                      </c:pt>
                      <c:pt idx="234">
                        <c:v>#N/A</c:v>
                      </c:pt>
                      <c:pt idx="235">
                        <c:v>#N/A</c:v>
                      </c:pt>
                      <c:pt idx="236">
                        <c:v>#N/A</c:v>
                      </c:pt>
                      <c:pt idx="237">
                        <c:v>#N/A</c:v>
                      </c:pt>
                      <c:pt idx="238">
                        <c:v>#N/A</c:v>
                      </c:pt>
                      <c:pt idx="239">
                        <c:v>102.88342918079665</c:v>
                      </c:pt>
                      <c:pt idx="240">
                        <c:v>#N/A</c:v>
                      </c:pt>
                      <c:pt idx="241">
                        <c:v>#N/A</c:v>
                      </c:pt>
                      <c:pt idx="242">
                        <c:v>#N/A</c:v>
                      </c:pt>
                      <c:pt idx="243">
                        <c:v>#N/A</c:v>
                      </c:pt>
                      <c:pt idx="244">
                        <c:v>#N/A</c:v>
                      </c:pt>
                      <c:pt idx="245">
                        <c:v>130.77079184588584</c:v>
                      </c:pt>
                      <c:pt idx="246">
                        <c:v>#N/A</c:v>
                      </c:pt>
                      <c:pt idx="247">
                        <c:v>#N/A</c:v>
                      </c:pt>
                      <c:pt idx="248">
                        <c:v>#N/A</c:v>
                      </c:pt>
                      <c:pt idx="249">
                        <c:v>#N/A</c:v>
                      </c:pt>
                      <c:pt idx="250">
                        <c:v>#N/A</c:v>
                      </c:pt>
                      <c:pt idx="251">
                        <c:v>157.85119575093501</c:v>
                      </c:pt>
                      <c:pt idx="252">
                        <c:v>#N/A</c:v>
                      </c:pt>
                      <c:pt idx="253">
                        <c:v>#N/A</c:v>
                      </c:pt>
                      <c:pt idx="254">
                        <c:v>#N/A</c:v>
                      </c:pt>
                      <c:pt idx="255">
                        <c:v>#N/A</c:v>
                      </c:pt>
                      <c:pt idx="256">
                        <c:v>#N/A</c:v>
                      </c:pt>
                      <c:pt idx="257">
                        <c:v>185.64751546950473</c:v>
                      </c:pt>
                      <c:pt idx="258">
                        <c:v>#N/A</c:v>
                      </c:pt>
                      <c:pt idx="259">
                        <c:v>#N/A</c:v>
                      </c:pt>
                      <c:pt idx="260">
                        <c:v>#N/A</c:v>
                      </c:pt>
                      <c:pt idx="261">
                        <c:v>#N/A</c:v>
                      </c:pt>
                      <c:pt idx="262">
                        <c:v>#N/A</c:v>
                      </c:pt>
                      <c:pt idx="263">
                        <c:v>214.78593994952277</c:v>
                      </c:pt>
                      <c:pt idx="264">
                        <c:v>#N/A</c:v>
                      </c:pt>
                      <c:pt idx="265">
                        <c:v>#N/A</c:v>
                      </c:pt>
                      <c:pt idx="266">
                        <c:v>#N/A</c:v>
                      </c:pt>
                      <c:pt idx="267">
                        <c:v>#N/A</c:v>
                      </c:pt>
                      <c:pt idx="268">
                        <c:v>#N/A</c:v>
                      </c:pt>
                      <c:pt idx="269">
                        <c:v>240.66574330386118</c:v>
                      </c:pt>
                      <c:pt idx="270">
                        <c:v>#N/A</c:v>
                      </c:pt>
                      <c:pt idx="271">
                        <c:v>#N/A</c:v>
                      </c:pt>
                      <c:pt idx="272">
                        <c:v>#N/A</c:v>
                      </c:pt>
                      <c:pt idx="273">
                        <c:v>#N/A</c:v>
                      </c:pt>
                      <c:pt idx="274">
                        <c:v>#N/A</c:v>
                      </c:pt>
                      <c:pt idx="275">
                        <c:v>266.69270706189172</c:v>
                      </c:pt>
                      <c:pt idx="276">
                        <c:v>#N/A</c:v>
                      </c:pt>
                      <c:pt idx="277">
                        <c:v>#N/A</c:v>
                      </c:pt>
                      <c:pt idx="278">
                        <c:v>#N/A</c:v>
                      </c:pt>
                      <c:pt idx="279">
                        <c:v>#N/A</c:v>
                      </c:pt>
                      <c:pt idx="280">
                        <c:v>#N/A</c:v>
                      </c:pt>
                      <c:pt idx="281">
                        <c:v>300.25655696420688</c:v>
                      </c:pt>
                      <c:pt idx="282">
                        <c:v>#N/A</c:v>
                      </c:pt>
                      <c:pt idx="283">
                        <c:v>#N/A</c:v>
                      </c:pt>
                      <c:pt idx="284">
                        <c:v>#N/A</c:v>
                      </c:pt>
                      <c:pt idx="285">
                        <c:v>#N/A</c:v>
                      </c:pt>
                      <c:pt idx="286">
                        <c:v>#N/A</c:v>
                      </c:pt>
                      <c:pt idx="287">
                        <c:v>327.86735122607132</c:v>
                      </c:pt>
                      <c:pt idx="288">
                        <c:v>#N/A</c:v>
                      </c:pt>
                      <c:pt idx="289">
                        <c:v>#N/A</c:v>
                      </c:pt>
                      <c:pt idx="290">
                        <c:v>#N/A</c:v>
                      </c:pt>
                      <c:pt idx="291">
                        <c:v>#N/A</c:v>
                      </c:pt>
                      <c:pt idx="292">
                        <c:v>#N/A</c:v>
                      </c:pt>
                      <c:pt idx="293">
                        <c:v>344.41980198589044</c:v>
                      </c:pt>
                      <c:pt idx="294">
                        <c:v>#N/A</c:v>
                      </c:pt>
                      <c:pt idx="295">
                        <c:v>#N/A</c:v>
                      </c:pt>
                      <c:pt idx="296">
                        <c:v>#N/A</c:v>
                      </c:pt>
                      <c:pt idx="297">
                        <c:v>#N/A</c:v>
                      </c:pt>
                    </c:numCache>
                  </c:numRef>
                </c:yVal>
                <c:smooth val="0"/>
                <c:extLst xmlns:c16r2="http://schemas.microsoft.com/office/drawing/2015/06/chart" xmlns:c15="http://schemas.microsoft.com/office/drawing/2012/chart">
                  <c:ext xmlns:c16="http://schemas.microsoft.com/office/drawing/2014/chart" uri="{C3380CC4-5D6E-409C-BE32-E72D297353CC}">
                    <c16:uniqueId val="{00000005-3912-406C-889A-D4AB39B88F13}"/>
                  </c:ext>
                </c:extLst>
              </c15:ser>
            </c15:filteredScatterSeries>
          </c:ext>
        </c:extLst>
      </c:scatterChart>
      <c:scatterChart>
        <c:scatterStyle val="lineMarker"/>
        <c:ser>
          <c:idx val="1"/>
          <c:order val="0"/>
          <c:tx>
            <c:strRef>
              <c:f>'Signal to distance'!$C$1</c:f>
              <c:strCache>
                <c:ptCount val="1"/>
                <c:pt idx="0">
                  <c:v>RSSI</c:v>
                </c:pt>
              </c:strCache>
            </c:strRef>
          </c:tx>
          <c:spPr>
            <a:ln w="28575">
              <a:noFill/>
            </a:ln>
          </c:spPr>
          <c:yVal>
            <c:numRef>
              <c:f>'Signal to distance'!$C$2:$C$299</c:f>
              <c:numCache>
                <c:formatCode>General</c:formatCode>
                <c:ptCount val="298"/>
                <c:pt idx="0">
                  <c:v>-82</c:v>
                </c:pt>
                <c:pt idx="1">
                  <c:v>-75</c:v>
                </c:pt>
                <c:pt idx="2">
                  <c:v>-70</c:v>
                </c:pt>
                <c:pt idx="3">
                  <c:v>-89</c:v>
                </c:pt>
                <c:pt idx="4">
                  <c:v>-68</c:v>
                </c:pt>
                <c:pt idx="5">
                  <c:v>-70</c:v>
                </c:pt>
                <c:pt idx="6">
                  <c:v>-71</c:v>
                </c:pt>
                <c:pt idx="7">
                  <c:v>-76</c:v>
                </c:pt>
                <c:pt idx="8">
                  <c:v>-84</c:v>
                </c:pt>
                <c:pt idx="9">
                  <c:v>-89</c:v>
                </c:pt>
                <c:pt idx="10">
                  <c:v>-67</c:v>
                </c:pt>
                <c:pt idx="11">
                  <c:v>-64</c:v>
                </c:pt>
                <c:pt idx="12">
                  <c:v>-62</c:v>
                </c:pt>
                <c:pt idx="13">
                  <c:v>-63</c:v>
                </c:pt>
                <c:pt idx="14">
                  <c:v>-70</c:v>
                </c:pt>
                <c:pt idx="15">
                  <c:v>-83</c:v>
                </c:pt>
                <c:pt idx="16">
                  <c:v>-72</c:v>
                </c:pt>
                <c:pt idx="17">
                  <c:v>-65</c:v>
                </c:pt>
                <c:pt idx="18">
                  <c:v>-63</c:v>
                </c:pt>
                <c:pt idx="19">
                  <c:v>-64</c:v>
                </c:pt>
                <c:pt idx="20">
                  <c:v>-64</c:v>
                </c:pt>
                <c:pt idx="21">
                  <c:v>-86</c:v>
                </c:pt>
                <c:pt idx="22">
                  <c:v>-65</c:v>
                </c:pt>
                <c:pt idx="23">
                  <c:v>-65</c:v>
                </c:pt>
                <c:pt idx="24">
                  <c:v>-65</c:v>
                </c:pt>
                <c:pt idx="25">
                  <c:v>-66</c:v>
                </c:pt>
                <c:pt idx="26">
                  <c:v>-67</c:v>
                </c:pt>
                <c:pt idx="27">
                  <c:v>-88</c:v>
                </c:pt>
                <c:pt idx="28">
                  <c:v>-67</c:v>
                </c:pt>
                <c:pt idx="29">
                  <c:v>-67</c:v>
                </c:pt>
                <c:pt idx="30">
                  <c:v>-68</c:v>
                </c:pt>
                <c:pt idx="31">
                  <c:v>-67</c:v>
                </c:pt>
                <c:pt idx="32">
                  <c:v>-72</c:v>
                </c:pt>
                <c:pt idx="33">
                  <c:v>-91</c:v>
                </c:pt>
                <c:pt idx="34">
                  <c:v>-68</c:v>
                </c:pt>
                <c:pt idx="35">
                  <c:v>-68</c:v>
                </c:pt>
                <c:pt idx="36">
                  <c:v>-68</c:v>
                </c:pt>
                <c:pt idx="37">
                  <c:v>-70</c:v>
                </c:pt>
                <c:pt idx="38">
                  <c:v>-73</c:v>
                </c:pt>
                <c:pt idx="39">
                  <c:v>-91</c:v>
                </c:pt>
                <c:pt idx="40">
                  <c:v>-78</c:v>
                </c:pt>
                <c:pt idx="41">
                  <c:v>-77</c:v>
                </c:pt>
                <c:pt idx="42">
                  <c:v>-78</c:v>
                </c:pt>
                <c:pt idx="43">
                  <c:v>-82</c:v>
                </c:pt>
                <c:pt idx="44">
                  <c:v>-83</c:v>
                </c:pt>
                <c:pt idx="45">
                  <c:v>-83</c:v>
                </c:pt>
                <c:pt idx="46">
                  <c:v>-83</c:v>
                </c:pt>
                <c:pt idx="47">
                  <c:v>-103</c:v>
                </c:pt>
                <c:pt idx="48">
                  <c:v>-83</c:v>
                </c:pt>
                <c:pt idx="49">
                  <c:v>-87</c:v>
                </c:pt>
                <c:pt idx="50">
                  <c:v>-90</c:v>
                </c:pt>
                <c:pt idx="51">
                  <c:v>-89</c:v>
                </c:pt>
                <c:pt idx="52">
                  <c:v>-89</c:v>
                </c:pt>
                <c:pt idx="53">
                  <c:v>-100</c:v>
                </c:pt>
                <c:pt idx="54">
                  <c:v>-89</c:v>
                </c:pt>
                <c:pt idx="55">
                  <c:v>-89</c:v>
                </c:pt>
                <c:pt idx="56">
                  <c:v>-83</c:v>
                </c:pt>
                <c:pt idx="57">
                  <c:v>-83</c:v>
                </c:pt>
                <c:pt idx="58">
                  <c:v>-91</c:v>
                </c:pt>
                <c:pt idx="59">
                  <c:v>-107</c:v>
                </c:pt>
                <c:pt idx="60">
                  <c:v>-88</c:v>
                </c:pt>
                <c:pt idx="61">
                  <c:v>-88</c:v>
                </c:pt>
                <c:pt idx="62">
                  <c:v>-92</c:v>
                </c:pt>
                <c:pt idx="63">
                  <c:v>-88</c:v>
                </c:pt>
                <c:pt idx="64">
                  <c:v>-90</c:v>
                </c:pt>
                <c:pt idx="65">
                  <c:v>-104</c:v>
                </c:pt>
                <c:pt idx="66">
                  <c:v>-90</c:v>
                </c:pt>
                <c:pt idx="67">
                  <c:v>-90</c:v>
                </c:pt>
                <c:pt idx="68">
                  <c:v>-90</c:v>
                </c:pt>
                <c:pt idx="69">
                  <c:v>-90</c:v>
                </c:pt>
                <c:pt idx="70">
                  <c:v>-89</c:v>
                </c:pt>
                <c:pt idx="71">
                  <c:v>-108</c:v>
                </c:pt>
                <c:pt idx="72">
                  <c:v>-91</c:v>
                </c:pt>
                <c:pt idx="73">
                  <c:v>-96</c:v>
                </c:pt>
                <c:pt idx="74">
                  <c:v>-96</c:v>
                </c:pt>
                <c:pt idx="75">
                  <c:v>-98</c:v>
                </c:pt>
                <c:pt idx="76">
                  <c:v>-95</c:v>
                </c:pt>
                <c:pt idx="77">
                  <c:v>-111</c:v>
                </c:pt>
                <c:pt idx="78">
                  <c:v>-88</c:v>
                </c:pt>
                <c:pt idx="79">
                  <c:v>-83</c:v>
                </c:pt>
                <c:pt idx="80">
                  <c:v>-84</c:v>
                </c:pt>
                <c:pt idx="81">
                  <c:v>-86</c:v>
                </c:pt>
                <c:pt idx="82">
                  <c:v>-86</c:v>
                </c:pt>
                <c:pt idx="83">
                  <c:v>-107</c:v>
                </c:pt>
                <c:pt idx="84">
                  <c:v>-89</c:v>
                </c:pt>
                <c:pt idx="85">
                  <c:v>-89</c:v>
                </c:pt>
                <c:pt idx="86">
                  <c:v>-90</c:v>
                </c:pt>
                <c:pt idx="87">
                  <c:v>-89</c:v>
                </c:pt>
                <c:pt idx="88">
                  <c:v>-88</c:v>
                </c:pt>
                <c:pt idx="89">
                  <c:v>-87</c:v>
                </c:pt>
                <c:pt idx="90">
                  <c:v>-88</c:v>
                </c:pt>
                <c:pt idx="91">
                  <c:v>-87</c:v>
                </c:pt>
                <c:pt idx="92">
                  <c:v>-87</c:v>
                </c:pt>
                <c:pt idx="93">
                  <c:v>-88</c:v>
                </c:pt>
                <c:pt idx="94">
                  <c:v>-109</c:v>
                </c:pt>
                <c:pt idx="95">
                  <c:v>-88</c:v>
                </c:pt>
                <c:pt idx="96">
                  <c:v>-88</c:v>
                </c:pt>
                <c:pt idx="97">
                  <c:v>-89</c:v>
                </c:pt>
                <c:pt idx="98">
                  <c:v>-88</c:v>
                </c:pt>
                <c:pt idx="99">
                  <c:v>-87</c:v>
                </c:pt>
                <c:pt idx="100">
                  <c:v>-109</c:v>
                </c:pt>
                <c:pt idx="101">
                  <c:v>-87</c:v>
                </c:pt>
                <c:pt idx="102">
                  <c:v>-90</c:v>
                </c:pt>
                <c:pt idx="103">
                  <c:v>-88</c:v>
                </c:pt>
                <c:pt idx="104">
                  <c:v>-89</c:v>
                </c:pt>
                <c:pt idx="105">
                  <c:v>-88</c:v>
                </c:pt>
                <c:pt idx="106">
                  <c:v>-115</c:v>
                </c:pt>
                <c:pt idx="107">
                  <c:v>-88</c:v>
                </c:pt>
                <c:pt idx="108">
                  <c:v>-91</c:v>
                </c:pt>
                <c:pt idx="109">
                  <c:v>-91</c:v>
                </c:pt>
                <c:pt idx="110">
                  <c:v>-92</c:v>
                </c:pt>
                <c:pt idx="111">
                  <c:v>-93</c:v>
                </c:pt>
                <c:pt idx="112">
                  <c:v>-116</c:v>
                </c:pt>
                <c:pt idx="113">
                  <c:v>-98</c:v>
                </c:pt>
                <c:pt idx="114">
                  <c:v>-94</c:v>
                </c:pt>
                <c:pt idx="115">
                  <c:v>-93</c:v>
                </c:pt>
                <c:pt idx="116">
                  <c:v>-97</c:v>
                </c:pt>
                <c:pt idx="117">
                  <c:v>-97</c:v>
                </c:pt>
                <c:pt idx="118">
                  <c:v>-108</c:v>
                </c:pt>
                <c:pt idx="119">
                  <c:v>-97</c:v>
                </c:pt>
                <c:pt idx="120">
                  <c:v>-104</c:v>
                </c:pt>
                <c:pt idx="121">
                  <c:v>-105</c:v>
                </c:pt>
                <c:pt idx="122">
                  <c:v>-105</c:v>
                </c:pt>
                <c:pt idx="123">
                  <c:v>-107</c:v>
                </c:pt>
                <c:pt idx="124">
                  <c:v>-90</c:v>
                </c:pt>
                <c:pt idx="125">
                  <c:v>-91</c:v>
                </c:pt>
                <c:pt idx="126">
                  <c:v>-96</c:v>
                </c:pt>
                <c:pt idx="127">
                  <c:v>-109</c:v>
                </c:pt>
                <c:pt idx="128">
                  <c:v>-97</c:v>
                </c:pt>
                <c:pt idx="129">
                  <c:v>-97</c:v>
                </c:pt>
                <c:pt idx="130">
                  <c:v>-96</c:v>
                </c:pt>
                <c:pt idx="131">
                  <c:v>-96</c:v>
                </c:pt>
                <c:pt idx="132">
                  <c:v>-96</c:v>
                </c:pt>
                <c:pt idx="133">
                  <c:v>-109</c:v>
                </c:pt>
                <c:pt idx="134">
                  <c:v>-99</c:v>
                </c:pt>
                <c:pt idx="135">
                  <c:v>-105</c:v>
                </c:pt>
                <c:pt idx="136">
                  <c:v>-99</c:v>
                </c:pt>
                <c:pt idx="137">
                  <c:v>-94</c:v>
                </c:pt>
                <c:pt idx="138">
                  <c:v>-108</c:v>
                </c:pt>
                <c:pt idx="139">
                  <c:v>-94</c:v>
                </c:pt>
                <c:pt idx="140">
                  <c:v>-94</c:v>
                </c:pt>
                <c:pt idx="141">
                  <c:v>-92</c:v>
                </c:pt>
                <c:pt idx="142">
                  <c:v>-91</c:v>
                </c:pt>
                <c:pt idx="143">
                  <c:v>-89</c:v>
                </c:pt>
                <c:pt idx="144">
                  <c:v>-88</c:v>
                </c:pt>
                <c:pt idx="145">
                  <c:v>-88</c:v>
                </c:pt>
                <c:pt idx="146">
                  <c:v>-88</c:v>
                </c:pt>
                <c:pt idx="147">
                  <c:v>-89</c:v>
                </c:pt>
                <c:pt idx="148">
                  <c:v>-88</c:v>
                </c:pt>
                <c:pt idx="149">
                  <c:v>-87</c:v>
                </c:pt>
                <c:pt idx="150">
                  <c:v>-88</c:v>
                </c:pt>
                <c:pt idx="151">
                  <c:v>-88</c:v>
                </c:pt>
                <c:pt idx="152">
                  <c:v>-86</c:v>
                </c:pt>
                <c:pt idx="153">
                  <c:v>-84</c:v>
                </c:pt>
                <c:pt idx="154">
                  <c:v>-102</c:v>
                </c:pt>
                <c:pt idx="155">
                  <c:v>-86</c:v>
                </c:pt>
                <c:pt idx="156">
                  <c:v>-84</c:v>
                </c:pt>
                <c:pt idx="157">
                  <c:v>-84</c:v>
                </c:pt>
                <c:pt idx="158">
                  <c:v>-83</c:v>
                </c:pt>
                <c:pt idx="159">
                  <c:v>-83</c:v>
                </c:pt>
                <c:pt idx="160">
                  <c:v>-100</c:v>
                </c:pt>
                <c:pt idx="161">
                  <c:v>-82</c:v>
                </c:pt>
                <c:pt idx="162">
                  <c:v>-83</c:v>
                </c:pt>
                <c:pt idx="163">
                  <c:v>-83</c:v>
                </c:pt>
                <c:pt idx="164">
                  <c:v>-82</c:v>
                </c:pt>
                <c:pt idx="165">
                  <c:v>-83</c:v>
                </c:pt>
                <c:pt idx="166">
                  <c:v>-98</c:v>
                </c:pt>
                <c:pt idx="167">
                  <c:v>-83</c:v>
                </c:pt>
                <c:pt idx="168">
                  <c:v>-83</c:v>
                </c:pt>
                <c:pt idx="169">
                  <c:v>-84</c:v>
                </c:pt>
                <c:pt idx="170">
                  <c:v>-99</c:v>
                </c:pt>
                <c:pt idx="171">
                  <c:v>-83</c:v>
                </c:pt>
                <c:pt idx="172">
                  <c:v>-84</c:v>
                </c:pt>
                <c:pt idx="173">
                  <c:v>-86</c:v>
                </c:pt>
                <c:pt idx="174">
                  <c:v>-89</c:v>
                </c:pt>
                <c:pt idx="175">
                  <c:v>-97</c:v>
                </c:pt>
                <c:pt idx="176">
                  <c:v>-105</c:v>
                </c:pt>
                <c:pt idx="177">
                  <c:v>-93</c:v>
                </c:pt>
                <c:pt idx="178">
                  <c:v>-92</c:v>
                </c:pt>
                <c:pt idx="179">
                  <c:v>-94</c:v>
                </c:pt>
                <c:pt idx="180">
                  <c:v>-90</c:v>
                </c:pt>
                <c:pt idx="181">
                  <c:v>-90</c:v>
                </c:pt>
                <c:pt idx="182">
                  <c:v>-100</c:v>
                </c:pt>
                <c:pt idx="183">
                  <c:v>-90</c:v>
                </c:pt>
                <c:pt idx="184">
                  <c:v>-100</c:v>
                </c:pt>
                <c:pt idx="185">
                  <c:v>-92</c:v>
                </c:pt>
                <c:pt idx="186">
                  <c:v>-88</c:v>
                </c:pt>
                <c:pt idx="187">
                  <c:v>#N/A</c:v>
                </c:pt>
                <c:pt idx="188">
                  <c:v>-88</c:v>
                </c:pt>
                <c:pt idx="189">
                  <c:v>-88</c:v>
                </c:pt>
                <c:pt idx="190">
                  <c:v>-90</c:v>
                </c:pt>
                <c:pt idx="191">
                  <c:v>-89</c:v>
                </c:pt>
                <c:pt idx="192">
                  <c:v>-90</c:v>
                </c:pt>
                <c:pt idx="193">
                  <c:v>-89</c:v>
                </c:pt>
                <c:pt idx="194">
                  <c:v>-89</c:v>
                </c:pt>
                <c:pt idx="195">
                  <c:v>-95</c:v>
                </c:pt>
                <c:pt idx="196">
                  <c:v>-103</c:v>
                </c:pt>
                <c:pt idx="197">
                  <c:v>-88</c:v>
                </c:pt>
                <c:pt idx="198">
                  <c:v>-86</c:v>
                </c:pt>
                <c:pt idx="199">
                  <c:v>-90</c:v>
                </c:pt>
                <c:pt idx="200">
                  <c:v>-99</c:v>
                </c:pt>
                <c:pt idx="201">
                  <c:v>-87</c:v>
                </c:pt>
                <c:pt idx="202">
                  <c:v>-88</c:v>
                </c:pt>
                <c:pt idx="203">
                  <c:v>-88</c:v>
                </c:pt>
                <c:pt idx="204">
                  <c:v>-92</c:v>
                </c:pt>
                <c:pt idx="205">
                  <c:v>-92</c:v>
                </c:pt>
                <c:pt idx="206">
                  <c:v>-92</c:v>
                </c:pt>
                <c:pt idx="207">
                  <c:v>-88</c:v>
                </c:pt>
                <c:pt idx="208">
                  <c:v>-83</c:v>
                </c:pt>
                <c:pt idx="209">
                  <c:v>-88</c:v>
                </c:pt>
                <c:pt idx="210">
                  <c:v>-91</c:v>
                </c:pt>
                <c:pt idx="211">
                  <c:v>-90</c:v>
                </c:pt>
                <c:pt idx="212">
                  <c:v>-84</c:v>
                </c:pt>
                <c:pt idx="213">
                  <c:v>-89</c:v>
                </c:pt>
                <c:pt idx="214">
                  <c:v>-83</c:v>
                </c:pt>
                <c:pt idx="215">
                  <c:v>-84</c:v>
                </c:pt>
                <c:pt idx="216">
                  <c:v>-87</c:v>
                </c:pt>
                <c:pt idx="217">
                  <c:v>-93</c:v>
                </c:pt>
                <c:pt idx="218">
                  <c:v>-78</c:v>
                </c:pt>
                <c:pt idx="219">
                  <c:v>-82</c:v>
                </c:pt>
                <c:pt idx="220">
                  <c:v>-90</c:v>
                </c:pt>
                <c:pt idx="221">
                  <c:v>-88</c:v>
                </c:pt>
                <c:pt idx="222">
                  <c:v>-78</c:v>
                </c:pt>
                <c:pt idx="223">
                  <c:v>-87</c:v>
                </c:pt>
                <c:pt idx="224">
                  <c:v>-81</c:v>
                </c:pt>
                <c:pt idx="225">
                  <c:v>-80</c:v>
                </c:pt>
                <c:pt idx="226">
                  <c:v>-89</c:v>
                </c:pt>
                <c:pt idx="227">
                  <c:v>-79</c:v>
                </c:pt>
                <c:pt idx="228">
                  <c:v>-78</c:v>
                </c:pt>
                <c:pt idx="229">
                  <c:v>-76</c:v>
                </c:pt>
                <c:pt idx="230">
                  <c:v>-90</c:v>
                </c:pt>
                <c:pt idx="231">
                  <c:v>-88</c:v>
                </c:pt>
                <c:pt idx="232">
                  <c:v>-81</c:v>
                </c:pt>
                <c:pt idx="233">
                  <c:v>-81</c:v>
                </c:pt>
                <c:pt idx="234">
                  <c:v>-79</c:v>
                </c:pt>
                <c:pt idx="235">
                  <c:v>-84</c:v>
                </c:pt>
                <c:pt idx="236">
                  <c:v>-78</c:v>
                </c:pt>
                <c:pt idx="237">
                  <c:v>-82</c:v>
                </c:pt>
                <c:pt idx="238">
                  <c:v>-78</c:v>
                </c:pt>
                <c:pt idx="239">
                  <c:v>-81</c:v>
                </c:pt>
                <c:pt idx="240">
                  <c:v>-73</c:v>
                </c:pt>
                <c:pt idx="241">
                  <c:v>-79</c:v>
                </c:pt>
                <c:pt idx="242">
                  <c:v>-80</c:v>
                </c:pt>
                <c:pt idx="243">
                  <c:v>-77</c:v>
                </c:pt>
                <c:pt idx="244">
                  <c:v>-83</c:v>
                </c:pt>
                <c:pt idx="245">
                  <c:v>-79</c:v>
                </c:pt>
                <c:pt idx="246">
                  <c:v>-78</c:v>
                </c:pt>
                <c:pt idx="247">
                  <c:v>-78</c:v>
                </c:pt>
                <c:pt idx="248">
                  <c:v>-77</c:v>
                </c:pt>
                <c:pt idx="249">
                  <c:v>-79</c:v>
                </c:pt>
                <c:pt idx="250">
                  <c:v>-77</c:v>
                </c:pt>
                <c:pt idx="251">
                  <c:v>-78</c:v>
                </c:pt>
                <c:pt idx="252">
                  <c:v>-72</c:v>
                </c:pt>
                <c:pt idx="253">
                  <c:v>-76</c:v>
                </c:pt>
                <c:pt idx="254">
                  <c:v>-82</c:v>
                </c:pt>
                <c:pt idx="255">
                  <c:v>-72</c:v>
                </c:pt>
                <c:pt idx="256">
                  <c:v>-79</c:v>
                </c:pt>
                <c:pt idx="257">
                  <c:v>-75</c:v>
                </c:pt>
                <c:pt idx="258">
                  <c:v>-70</c:v>
                </c:pt>
                <c:pt idx="259">
                  <c:v>-83</c:v>
                </c:pt>
                <c:pt idx="260">
                  <c:v>-78</c:v>
                </c:pt>
                <c:pt idx="261">
                  <c:v>-76</c:v>
                </c:pt>
                <c:pt idx="262">
                  <c:v>-87</c:v>
                </c:pt>
                <c:pt idx="263">
                  <c:v>-93</c:v>
                </c:pt>
                <c:pt idx="264">
                  <c:v>-73</c:v>
                </c:pt>
                <c:pt idx="265">
                  <c:v>-74</c:v>
                </c:pt>
                <c:pt idx="266">
                  <c:v>-77</c:v>
                </c:pt>
                <c:pt idx="267">
                  <c:v>-77</c:v>
                </c:pt>
                <c:pt idx="268">
                  <c:v>-83</c:v>
                </c:pt>
                <c:pt idx="269">
                  <c:v>-82</c:v>
                </c:pt>
                <c:pt idx="270">
                  <c:v>-87</c:v>
                </c:pt>
                <c:pt idx="271">
                  <c:v>-81</c:v>
                </c:pt>
                <c:pt idx="272">
                  <c:v>-76</c:v>
                </c:pt>
                <c:pt idx="273">
                  <c:v>-73</c:v>
                </c:pt>
                <c:pt idx="274">
                  <c:v>-74</c:v>
                </c:pt>
                <c:pt idx="275">
                  <c:v>-78</c:v>
                </c:pt>
                <c:pt idx="276">
                  <c:v>-72</c:v>
                </c:pt>
                <c:pt idx="277">
                  <c:v>-71</c:v>
                </c:pt>
                <c:pt idx="278">
                  <c:v>-79</c:v>
                </c:pt>
                <c:pt idx="279">
                  <c:v>-86</c:v>
                </c:pt>
                <c:pt idx="280">
                  <c:v>-82</c:v>
                </c:pt>
                <c:pt idx="281">
                  <c:v>-81</c:v>
                </c:pt>
                <c:pt idx="282">
                  <c:v>-84</c:v>
                </c:pt>
                <c:pt idx="283">
                  <c:v>-88</c:v>
                </c:pt>
                <c:pt idx="284">
                  <c:v>-93</c:v>
                </c:pt>
                <c:pt idx="285">
                  <c:v>-78</c:v>
                </c:pt>
                <c:pt idx="286">
                  <c:v>-80</c:v>
                </c:pt>
                <c:pt idx="287">
                  <c:v>-76</c:v>
                </c:pt>
                <c:pt idx="288">
                  <c:v>-79</c:v>
                </c:pt>
                <c:pt idx="289">
                  <c:v>-86</c:v>
                </c:pt>
                <c:pt idx="290">
                  <c:v>-103</c:v>
                </c:pt>
                <c:pt idx="291">
                  <c:v>-121</c:v>
                </c:pt>
                <c:pt idx="292">
                  <c:v>-119</c:v>
                </c:pt>
                <c:pt idx="293">
                  <c:v>-121</c:v>
                </c:pt>
                <c:pt idx="294">
                  <c:v>-121</c:v>
                </c:pt>
                <c:pt idx="295">
                  <c:v>-123</c:v>
                </c:pt>
                <c:pt idx="296">
                  <c:v>-109</c:v>
                </c:pt>
                <c:pt idx="297">
                  <c:v>-122</c:v>
                </c:pt>
              </c:numCache>
            </c:numRef>
          </c:yVal>
          <c:extLst xmlns:c16r2="http://schemas.microsoft.com/office/drawing/2015/06/chart">
            <c:ext xmlns:c16="http://schemas.microsoft.com/office/drawing/2014/chart" uri="{C3380CC4-5D6E-409C-BE32-E72D297353CC}">
              <c16:uniqueId val="{00000000-3912-406C-889A-D4AB39B88F13}"/>
            </c:ext>
          </c:extLst>
        </c:ser>
        <c:dLbls/>
        <c:axId val="135221632"/>
        <c:axId val="135219840"/>
        <c:extLst xmlns:c16r2="http://schemas.microsoft.com/office/drawing/2015/06/chart">
          <c:ext xmlns:c15="http://schemas.microsoft.com/office/drawing/2012/chart" uri="{02D57815-91ED-43cb-92C2-25804820EDAC}">
            <c15:filteredScatterSeries>
              <c15:ser>
                <c:idx val="0"/>
                <c:order val="0"/>
                <c:tx>
                  <c:strRef>
                    <c:extLst xmlns:c16r2="http://schemas.microsoft.com/office/drawing/2015/06/chart">
                      <c:ext uri="{02D57815-91ED-43cb-92C2-25804820EDAC}">
                        <c15:formulaRef>
                          <c15:sqref>'Signal to distance'!$B$1</c15:sqref>
                        </c15:formulaRef>
                      </c:ext>
                    </c:extLst>
                    <c:strCache>
                      <c:ptCount val="1"/>
                      <c:pt idx="0">
                        <c:v>Seconds</c:v>
                      </c:pt>
                    </c:strCache>
                  </c:strRef>
                </c:tx>
                <c:spPr>
                  <a:ln w="28575">
                    <a:noFill/>
                  </a:ln>
                </c:spPr>
                <c:yVal>
                  <c:numRef>
                    <c:extLst xmlns:c16r2="http://schemas.microsoft.com/office/drawing/2015/06/chart">
                      <c:ext uri="{02D57815-91ED-43cb-92C2-25804820EDAC}">
                        <c15:formulaRef>
                          <c15:sqref>'Signal to distance'!$B$2:$B$299</c15:sqref>
                        </c15:formulaRef>
                      </c:ext>
                    </c:extLst>
                    <c:numCache>
                      <c:formatCode>General</c:formatCode>
                      <c:ptCount val="298"/>
                      <c:pt idx="0">
                        <c:v>0</c:v>
                      </c:pt>
                      <c:pt idx="1">
                        <c:v>1</c:v>
                      </c:pt>
                      <c:pt idx="2">
                        <c:v>1.1000000000000001</c:v>
                      </c:pt>
                      <c:pt idx="3">
                        <c:v>1.2000000000000002</c:v>
                      </c:pt>
                      <c:pt idx="4">
                        <c:v>3</c:v>
                      </c:pt>
                      <c:pt idx="5">
                        <c:v>4</c:v>
                      </c:pt>
                      <c:pt idx="6">
                        <c:v>5</c:v>
                      </c:pt>
                      <c:pt idx="7">
                        <c:v>6</c:v>
                      </c:pt>
                      <c:pt idx="8">
                        <c:v>6.1</c:v>
                      </c:pt>
                      <c:pt idx="9">
                        <c:v>6.1999999999999993</c:v>
                      </c:pt>
                      <c:pt idx="10">
                        <c:v>8</c:v>
                      </c:pt>
                      <c:pt idx="11">
                        <c:v>9</c:v>
                      </c:pt>
                      <c:pt idx="12">
                        <c:v>10</c:v>
                      </c:pt>
                      <c:pt idx="13">
                        <c:v>11</c:v>
                      </c:pt>
                      <c:pt idx="14">
                        <c:v>11.1</c:v>
                      </c:pt>
                      <c:pt idx="15">
                        <c:v>11.2</c:v>
                      </c:pt>
                      <c:pt idx="16">
                        <c:v>13</c:v>
                      </c:pt>
                      <c:pt idx="17">
                        <c:v>14</c:v>
                      </c:pt>
                      <c:pt idx="18">
                        <c:v>15</c:v>
                      </c:pt>
                      <c:pt idx="19">
                        <c:v>16</c:v>
                      </c:pt>
                      <c:pt idx="20">
                        <c:v>16.100000000000001</c:v>
                      </c:pt>
                      <c:pt idx="21">
                        <c:v>16.200000000000003</c:v>
                      </c:pt>
                      <c:pt idx="22">
                        <c:v>18</c:v>
                      </c:pt>
                      <c:pt idx="23">
                        <c:v>19</c:v>
                      </c:pt>
                      <c:pt idx="24">
                        <c:v>20</c:v>
                      </c:pt>
                      <c:pt idx="25">
                        <c:v>21</c:v>
                      </c:pt>
                      <c:pt idx="26">
                        <c:v>21.1</c:v>
                      </c:pt>
                      <c:pt idx="27">
                        <c:v>21.200000000000003</c:v>
                      </c:pt>
                      <c:pt idx="28">
                        <c:v>23</c:v>
                      </c:pt>
                      <c:pt idx="29">
                        <c:v>24</c:v>
                      </c:pt>
                      <c:pt idx="30">
                        <c:v>25</c:v>
                      </c:pt>
                      <c:pt idx="31">
                        <c:v>26</c:v>
                      </c:pt>
                      <c:pt idx="32">
                        <c:v>26.1</c:v>
                      </c:pt>
                      <c:pt idx="33">
                        <c:v>26.200000000000003</c:v>
                      </c:pt>
                      <c:pt idx="34">
                        <c:v>28</c:v>
                      </c:pt>
                      <c:pt idx="35">
                        <c:v>29</c:v>
                      </c:pt>
                      <c:pt idx="36">
                        <c:v>30</c:v>
                      </c:pt>
                      <c:pt idx="37">
                        <c:v>31</c:v>
                      </c:pt>
                      <c:pt idx="38">
                        <c:v>31.1</c:v>
                      </c:pt>
                      <c:pt idx="39">
                        <c:v>31.200000000000003</c:v>
                      </c:pt>
                      <c:pt idx="40">
                        <c:v>35</c:v>
                      </c:pt>
                      <c:pt idx="41">
                        <c:v>36</c:v>
                      </c:pt>
                      <c:pt idx="42">
                        <c:v>36.1</c:v>
                      </c:pt>
                      <c:pt idx="43">
                        <c:v>39</c:v>
                      </c:pt>
                      <c:pt idx="44">
                        <c:v>40</c:v>
                      </c:pt>
                      <c:pt idx="45">
                        <c:v>41</c:v>
                      </c:pt>
                      <c:pt idx="46">
                        <c:v>41.1</c:v>
                      </c:pt>
                      <c:pt idx="47">
                        <c:v>41.2</c:v>
                      </c:pt>
                      <c:pt idx="48">
                        <c:v>43</c:v>
                      </c:pt>
                      <c:pt idx="49">
                        <c:v>44</c:v>
                      </c:pt>
                      <c:pt idx="50">
                        <c:v>45</c:v>
                      </c:pt>
                      <c:pt idx="51">
                        <c:v>46</c:v>
                      </c:pt>
                      <c:pt idx="52">
                        <c:v>46.1</c:v>
                      </c:pt>
                      <c:pt idx="53">
                        <c:v>46.2</c:v>
                      </c:pt>
                      <c:pt idx="54">
                        <c:v>48</c:v>
                      </c:pt>
                      <c:pt idx="55">
                        <c:v>49</c:v>
                      </c:pt>
                      <c:pt idx="56">
                        <c:v>50</c:v>
                      </c:pt>
                      <c:pt idx="57">
                        <c:v>51</c:v>
                      </c:pt>
                      <c:pt idx="58">
                        <c:v>51.1</c:v>
                      </c:pt>
                      <c:pt idx="59">
                        <c:v>51.2</c:v>
                      </c:pt>
                      <c:pt idx="60">
                        <c:v>53</c:v>
                      </c:pt>
                      <c:pt idx="61">
                        <c:v>54</c:v>
                      </c:pt>
                      <c:pt idx="62">
                        <c:v>55</c:v>
                      </c:pt>
                      <c:pt idx="63">
                        <c:v>56</c:v>
                      </c:pt>
                      <c:pt idx="64">
                        <c:v>56.1</c:v>
                      </c:pt>
                      <c:pt idx="65">
                        <c:v>56.2</c:v>
                      </c:pt>
                      <c:pt idx="66">
                        <c:v>58</c:v>
                      </c:pt>
                      <c:pt idx="67">
                        <c:v>59</c:v>
                      </c:pt>
                      <c:pt idx="68">
                        <c:v>60</c:v>
                      </c:pt>
                      <c:pt idx="69">
                        <c:v>61</c:v>
                      </c:pt>
                      <c:pt idx="70">
                        <c:v>61.1</c:v>
                      </c:pt>
                      <c:pt idx="71">
                        <c:v>61.2</c:v>
                      </c:pt>
                      <c:pt idx="72">
                        <c:v>63</c:v>
                      </c:pt>
                      <c:pt idx="73">
                        <c:v>64</c:v>
                      </c:pt>
                      <c:pt idx="74">
                        <c:v>65</c:v>
                      </c:pt>
                      <c:pt idx="75">
                        <c:v>66</c:v>
                      </c:pt>
                      <c:pt idx="76">
                        <c:v>66.099999999999994</c:v>
                      </c:pt>
                      <c:pt idx="77">
                        <c:v>66.199999999999989</c:v>
                      </c:pt>
                      <c:pt idx="78">
                        <c:v>68</c:v>
                      </c:pt>
                      <c:pt idx="79">
                        <c:v>69</c:v>
                      </c:pt>
                      <c:pt idx="80">
                        <c:v>70</c:v>
                      </c:pt>
                      <c:pt idx="81">
                        <c:v>71</c:v>
                      </c:pt>
                      <c:pt idx="82">
                        <c:v>71.099999999999994</c:v>
                      </c:pt>
                      <c:pt idx="83">
                        <c:v>71.199999999999989</c:v>
                      </c:pt>
                      <c:pt idx="84">
                        <c:v>73</c:v>
                      </c:pt>
                      <c:pt idx="85">
                        <c:v>74</c:v>
                      </c:pt>
                      <c:pt idx="86">
                        <c:v>75</c:v>
                      </c:pt>
                      <c:pt idx="87">
                        <c:v>76</c:v>
                      </c:pt>
                      <c:pt idx="88">
                        <c:v>76.099999999999994</c:v>
                      </c:pt>
                      <c:pt idx="89">
                        <c:v>78</c:v>
                      </c:pt>
                      <c:pt idx="90">
                        <c:v>79</c:v>
                      </c:pt>
                      <c:pt idx="91">
                        <c:v>80</c:v>
                      </c:pt>
                      <c:pt idx="92">
                        <c:v>81</c:v>
                      </c:pt>
                      <c:pt idx="93">
                        <c:v>81.099999999999994</c:v>
                      </c:pt>
                      <c:pt idx="94">
                        <c:v>81.199999999999989</c:v>
                      </c:pt>
                      <c:pt idx="95">
                        <c:v>83</c:v>
                      </c:pt>
                      <c:pt idx="96">
                        <c:v>84</c:v>
                      </c:pt>
                      <c:pt idx="97">
                        <c:v>85</c:v>
                      </c:pt>
                      <c:pt idx="98">
                        <c:v>86</c:v>
                      </c:pt>
                      <c:pt idx="99">
                        <c:v>86.1</c:v>
                      </c:pt>
                      <c:pt idx="100">
                        <c:v>86.199999999999989</c:v>
                      </c:pt>
                      <c:pt idx="101">
                        <c:v>88</c:v>
                      </c:pt>
                      <c:pt idx="102">
                        <c:v>89</c:v>
                      </c:pt>
                      <c:pt idx="103">
                        <c:v>90</c:v>
                      </c:pt>
                      <c:pt idx="104">
                        <c:v>91</c:v>
                      </c:pt>
                      <c:pt idx="105">
                        <c:v>91.1</c:v>
                      </c:pt>
                      <c:pt idx="106">
                        <c:v>91.199999999999989</c:v>
                      </c:pt>
                      <c:pt idx="107">
                        <c:v>93</c:v>
                      </c:pt>
                      <c:pt idx="108">
                        <c:v>94</c:v>
                      </c:pt>
                      <c:pt idx="109">
                        <c:v>95</c:v>
                      </c:pt>
                      <c:pt idx="110">
                        <c:v>96</c:v>
                      </c:pt>
                      <c:pt idx="111">
                        <c:v>96.1</c:v>
                      </c:pt>
                      <c:pt idx="112">
                        <c:v>96.199999999999989</c:v>
                      </c:pt>
                      <c:pt idx="113">
                        <c:v>98</c:v>
                      </c:pt>
                      <c:pt idx="114">
                        <c:v>99</c:v>
                      </c:pt>
                      <c:pt idx="115">
                        <c:v>100</c:v>
                      </c:pt>
                      <c:pt idx="116">
                        <c:v>101</c:v>
                      </c:pt>
                      <c:pt idx="117">
                        <c:v>101.1</c:v>
                      </c:pt>
                      <c:pt idx="118">
                        <c:v>101.19999999999999</c:v>
                      </c:pt>
                      <c:pt idx="119">
                        <c:v>103</c:v>
                      </c:pt>
                      <c:pt idx="120">
                        <c:v>104</c:v>
                      </c:pt>
                      <c:pt idx="121">
                        <c:v>105</c:v>
                      </c:pt>
                      <c:pt idx="122">
                        <c:v>106</c:v>
                      </c:pt>
                      <c:pt idx="123">
                        <c:v>106.1</c:v>
                      </c:pt>
                      <c:pt idx="124">
                        <c:v>110</c:v>
                      </c:pt>
                      <c:pt idx="125">
                        <c:v>111</c:v>
                      </c:pt>
                      <c:pt idx="126">
                        <c:v>111.1</c:v>
                      </c:pt>
                      <c:pt idx="127">
                        <c:v>111.19999999999999</c:v>
                      </c:pt>
                      <c:pt idx="128">
                        <c:v>113</c:v>
                      </c:pt>
                      <c:pt idx="129">
                        <c:v>114</c:v>
                      </c:pt>
                      <c:pt idx="130">
                        <c:v>115</c:v>
                      </c:pt>
                      <c:pt idx="131">
                        <c:v>116</c:v>
                      </c:pt>
                      <c:pt idx="132">
                        <c:v>116.1</c:v>
                      </c:pt>
                      <c:pt idx="133">
                        <c:v>116.19999999999999</c:v>
                      </c:pt>
                      <c:pt idx="134">
                        <c:v>118</c:v>
                      </c:pt>
                      <c:pt idx="135">
                        <c:v>120</c:v>
                      </c:pt>
                      <c:pt idx="136">
                        <c:v>121</c:v>
                      </c:pt>
                      <c:pt idx="137">
                        <c:v>121.1</c:v>
                      </c:pt>
                      <c:pt idx="138">
                        <c:v>121.19999999999999</c:v>
                      </c:pt>
                      <c:pt idx="139">
                        <c:v>123</c:v>
                      </c:pt>
                      <c:pt idx="140">
                        <c:v>124</c:v>
                      </c:pt>
                      <c:pt idx="141">
                        <c:v>125</c:v>
                      </c:pt>
                      <c:pt idx="142">
                        <c:v>126</c:v>
                      </c:pt>
                      <c:pt idx="143">
                        <c:v>126.1</c:v>
                      </c:pt>
                      <c:pt idx="144">
                        <c:v>128</c:v>
                      </c:pt>
                      <c:pt idx="145">
                        <c:v>129</c:v>
                      </c:pt>
                      <c:pt idx="146">
                        <c:v>130</c:v>
                      </c:pt>
                      <c:pt idx="147">
                        <c:v>131</c:v>
                      </c:pt>
                      <c:pt idx="148">
                        <c:v>131.1</c:v>
                      </c:pt>
                      <c:pt idx="149">
                        <c:v>133</c:v>
                      </c:pt>
                      <c:pt idx="150">
                        <c:v>134</c:v>
                      </c:pt>
                      <c:pt idx="151">
                        <c:v>135</c:v>
                      </c:pt>
                      <c:pt idx="152">
                        <c:v>136</c:v>
                      </c:pt>
                      <c:pt idx="153">
                        <c:v>136.1</c:v>
                      </c:pt>
                      <c:pt idx="154">
                        <c:v>136.19999999999999</c:v>
                      </c:pt>
                      <c:pt idx="155">
                        <c:v>138</c:v>
                      </c:pt>
                      <c:pt idx="156">
                        <c:v>139</c:v>
                      </c:pt>
                      <c:pt idx="157">
                        <c:v>140</c:v>
                      </c:pt>
                      <c:pt idx="158">
                        <c:v>141</c:v>
                      </c:pt>
                      <c:pt idx="159">
                        <c:v>141.1</c:v>
                      </c:pt>
                      <c:pt idx="160">
                        <c:v>141.19999999999999</c:v>
                      </c:pt>
                      <c:pt idx="161">
                        <c:v>143</c:v>
                      </c:pt>
                      <c:pt idx="162">
                        <c:v>144</c:v>
                      </c:pt>
                      <c:pt idx="163">
                        <c:v>145</c:v>
                      </c:pt>
                      <c:pt idx="164">
                        <c:v>146</c:v>
                      </c:pt>
                      <c:pt idx="165">
                        <c:v>146.1</c:v>
                      </c:pt>
                      <c:pt idx="166">
                        <c:v>146.19999999999999</c:v>
                      </c:pt>
                      <c:pt idx="167">
                        <c:v>150</c:v>
                      </c:pt>
                      <c:pt idx="168">
                        <c:v>151</c:v>
                      </c:pt>
                      <c:pt idx="169">
                        <c:v>151.1</c:v>
                      </c:pt>
                      <c:pt idx="170">
                        <c:v>151.19999999999999</c:v>
                      </c:pt>
                      <c:pt idx="171">
                        <c:v>153</c:v>
                      </c:pt>
                      <c:pt idx="172">
                        <c:v>154</c:v>
                      </c:pt>
                      <c:pt idx="173">
                        <c:v>155</c:v>
                      </c:pt>
                      <c:pt idx="174">
                        <c:v>156</c:v>
                      </c:pt>
                      <c:pt idx="175">
                        <c:v>156.1</c:v>
                      </c:pt>
                      <c:pt idx="176">
                        <c:v>156.19999999999999</c:v>
                      </c:pt>
                      <c:pt idx="177">
                        <c:v>158</c:v>
                      </c:pt>
                      <c:pt idx="178">
                        <c:v>159</c:v>
                      </c:pt>
                      <c:pt idx="179">
                        <c:v>160</c:v>
                      </c:pt>
                      <c:pt idx="180">
                        <c:v>161</c:v>
                      </c:pt>
                      <c:pt idx="181">
                        <c:v>161.1</c:v>
                      </c:pt>
                      <c:pt idx="182">
                        <c:v>161.19999999999999</c:v>
                      </c:pt>
                      <c:pt idx="183">
                        <c:v>163</c:v>
                      </c:pt>
                      <c:pt idx="184">
                        <c:v>164</c:v>
                      </c:pt>
                      <c:pt idx="185">
                        <c:v>165</c:v>
                      </c:pt>
                      <c:pt idx="186">
                        <c:v>166</c:v>
                      </c:pt>
                      <c:pt idx="187">
                        <c:v>166.1</c:v>
                      </c:pt>
                      <c:pt idx="188">
                        <c:v>166.2</c:v>
                      </c:pt>
                      <c:pt idx="189">
                        <c:v>166.29999999999998</c:v>
                      </c:pt>
                      <c:pt idx="190">
                        <c:v>166.39999999999998</c:v>
                      </c:pt>
                      <c:pt idx="191">
                        <c:v>168</c:v>
                      </c:pt>
                      <c:pt idx="192">
                        <c:v>169</c:v>
                      </c:pt>
                      <c:pt idx="193">
                        <c:v>170</c:v>
                      </c:pt>
                      <c:pt idx="194">
                        <c:v>171</c:v>
                      </c:pt>
                      <c:pt idx="195">
                        <c:v>171.1</c:v>
                      </c:pt>
                      <c:pt idx="196">
                        <c:v>171.2</c:v>
                      </c:pt>
                      <c:pt idx="197">
                        <c:v>173</c:v>
                      </c:pt>
                      <c:pt idx="198">
                        <c:v>174</c:v>
                      </c:pt>
                      <c:pt idx="199">
                        <c:v>175</c:v>
                      </c:pt>
                      <c:pt idx="200">
                        <c:v>176</c:v>
                      </c:pt>
                      <c:pt idx="201">
                        <c:v>176.1</c:v>
                      </c:pt>
                      <c:pt idx="202">
                        <c:v>176.2</c:v>
                      </c:pt>
                      <c:pt idx="203">
                        <c:v>178</c:v>
                      </c:pt>
                      <c:pt idx="204">
                        <c:v>179</c:v>
                      </c:pt>
                      <c:pt idx="205">
                        <c:v>180</c:v>
                      </c:pt>
                      <c:pt idx="206">
                        <c:v>181</c:v>
                      </c:pt>
                      <c:pt idx="207">
                        <c:v>181.1</c:v>
                      </c:pt>
                      <c:pt idx="208">
                        <c:v>181.2</c:v>
                      </c:pt>
                      <c:pt idx="209">
                        <c:v>183</c:v>
                      </c:pt>
                      <c:pt idx="210">
                        <c:v>184</c:v>
                      </c:pt>
                      <c:pt idx="211">
                        <c:v>185</c:v>
                      </c:pt>
                      <c:pt idx="212">
                        <c:v>185.1</c:v>
                      </c:pt>
                      <c:pt idx="213">
                        <c:v>185.2</c:v>
                      </c:pt>
                      <c:pt idx="214">
                        <c:v>188</c:v>
                      </c:pt>
                      <c:pt idx="215">
                        <c:v>189</c:v>
                      </c:pt>
                      <c:pt idx="216">
                        <c:v>190</c:v>
                      </c:pt>
                      <c:pt idx="217">
                        <c:v>190.1</c:v>
                      </c:pt>
                      <c:pt idx="218">
                        <c:v>190.2</c:v>
                      </c:pt>
                      <c:pt idx="219">
                        <c:v>193</c:v>
                      </c:pt>
                      <c:pt idx="220">
                        <c:v>194</c:v>
                      </c:pt>
                      <c:pt idx="221">
                        <c:v>195</c:v>
                      </c:pt>
                      <c:pt idx="222">
                        <c:v>195.1</c:v>
                      </c:pt>
                      <c:pt idx="223">
                        <c:v>198</c:v>
                      </c:pt>
                      <c:pt idx="224">
                        <c:v>199</c:v>
                      </c:pt>
                      <c:pt idx="225">
                        <c:v>200</c:v>
                      </c:pt>
                      <c:pt idx="226">
                        <c:v>201</c:v>
                      </c:pt>
                      <c:pt idx="227">
                        <c:v>201.1</c:v>
                      </c:pt>
                      <c:pt idx="228">
                        <c:v>201.2</c:v>
                      </c:pt>
                      <c:pt idx="229">
                        <c:v>203</c:v>
                      </c:pt>
                      <c:pt idx="230">
                        <c:v>204</c:v>
                      </c:pt>
                      <c:pt idx="231">
                        <c:v>205</c:v>
                      </c:pt>
                      <c:pt idx="232">
                        <c:v>206</c:v>
                      </c:pt>
                      <c:pt idx="233">
                        <c:v>206.1</c:v>
                      </c:pt>
                      <c:pt idx="234">
                        <c:v>206.2</c:v>
                      </c:pt>
                      <c:pt idx="235">
                        <c:v>208</c:v>
                      </c:pt>
                      <c:pt idx="236">
                        <c:v>209</c:v>
                      </c:pt>
                      <c:pt idx="237">
                        <c:v>210</c:v>
                      </c:pt>
                      <c:pt idx="238">
                        <c:v>211</c:v>
                      </c:pt>
                      <c:pt idx="239">
                        <c:v>211.1</c:v>
                      </c:pt>
                      <c:pt idx="240">
                        <c:v>211.2</c:v>
                      </c:pt>
                      <c:pt idx="241">
                        <c:v>213</c:v>
                      </c:pt>
                      <c:pt idx="242">
                        <c:v>214</c:v>
                      </c:pt>
                      <c:pt idx="243">
                        <c:v>215</c:v>
                      </c:pt>
                      <c:pt idx="244">
                        <c:v>216</c:v>
                      </c:pt>
                      <c:pt idx="245">
                        <c:v>216.1</c:v>
                      </c:pt>
                      <c:pt idx="246">
                        <c:v>216.2</c:v>
                      </c:pt>
                      <c:pt idx="247">
                        <c:v>218</c:v>
                      </c:pt>
                      <c:pt idx="248">
                        <c:v>219</c:v>
                      </c:pt>
                      <c:pt idx="249">
                        <c:v>220</c:v>
                      </c:pt>
                      <c:pt idx="250">
                        <c:v>221</c:v>
                      </c:pt>
                      <c:pt idx="251">
                        <c:v>221.1</c:v>
                      </c:pt>
                      <c:pt idx="252">
                        <c:v>221.2</c:v>
                      </c:pt>
                      <c:pt idx="253">
                        <c:v>223</c:v>
                      </c:pt>
                      <c:pt idx="254">
                        <c:v>224</c:v>
                      </c:pt>
                      <c:pt idx="255">
                        <c:v>225</c:v>
                      </c:pt>
                      <c:pt idx="256">
                        <c:v>226</c:v>
                      </c:pt>
                      <c:pt idx="257">
                        <c:v>226.1</c:v>
                      </c:pt>
                      <c:pt idx="258">
                        <c:v>226.2</c:v>
                      </c:pt>
                      <c:pt idx="259">
                        <c:v>228</c:v>
                      </c:pt>
                      <c:pt idx="260">
                        <c:v>229</c:v>
                      </c:pt>
                      <c:pt idx="261">
                        <c:v>230</c:v>
                      </c:pt>
                      <c:pt idx="262">
                        <c:v>231</c:v>
                      </c:pt>
                      <c:pt idx="263">
                        <c:v>231.1</c:v>
                      </c:pt>
                      <c:pt idx="264">
                        <c:v>231.2</c:v>
                      </c:pt>
                      <c:pt idx="265">
                        <c:v>233</c:v>
                      </c:pt>
                      <c:pt idx="266">
                        <c:v>234</c:v>
                      </c:pt>
                      <c:pt idx="267">
                        <c:v>235</c:v>
                      </c:pt>
                      <c:pt idx="268">
                        <c:v>236</c:v>
                      </c:pt>
                      <c:pt idx="269">
                        <c:v>236.1</c:v>
                      </c:pt>
                      <c:pt idx="270">
                        <c:v>236.2</c:v>
                      </c:pt>
                      <c:pt idx="271">
                        <c:v>238</c:v>
                      </c:pt>
                      <c:pt idx="272">
                        <c:v>239</c:v>
                      </c:pt>
                      <c:pt idx="273">
                        <c:v>240</c:v>
                      </c:pt>
                      <c:pt idx="274">
                        <c:v>241</c:v>
                      </c:pt>
                      <c:pt idx="275">
                        <c:v>241.1</c:v>
                      </c:pt>
                      <c:pt idx="276">
                        <c:v>241.2</c:v>
                      </c:pt>
                      <c:pt idx="277">
                        <c:v>243</c:v>
                      </c:pt>
                      <c:pt idx="278">
                        <c:v>244</c:v>
                      </c:pt>
                      <c:pt idx="279">
                        <c:v>245</c:v>
                      </c:pt>
                      <c:pt idx="280">
                        <c:v>246</c:v>
                      </c:pt>
                      <c:pt idx="281">
                        <c:v>246.1</c:v>
                      </c:pt>
                      <c:pt idx="282">
                        <c:v>246.2</c:v>
                      </c:pt>
                      <c:pt idx="283">
                        <c:v>248</c:v>
                      </c:pt>
                      <c:pt idx="284">
                        <c:v>249</c:v>
                      </c:pt>
                      <c:pt idx="285">
                        <c:v>250</c:v>
                      </c:pt>
                      <c:pt idx="286">
                        <c:v>251</c:v>
                      </c:pt>
                      <c:pt idx="287">
                        <c:v>251.1</c:v>
                      </c:pt>
                      <c:pt idx="288">
                        <c:v>251.2</c:v>
                      </c:pt>
                      <c:pt idx="289">
                        <c:v>253</c:v>
                      </c:pt>
                      <c:pt idx="290">
                        <c:v>254</c:v>
                      </c:pt>
                      <c:pt idx="291">
                        <c:v>255</c:v>
                      </c:pt>
                      <c:pt idx="292">
                        <c:v>256</c:v>
                      </c:pt>
                      <c:pt idx="293">
                        <c:v>256.10000000000002</c:v>
                      </c:pt>
                      <c:pt idx="294">
                        <c:v>258</c:v>
                      </c:pt>
                      <c:pt idx="295">
                        <c:v>259</c:v>
                      </c:pt>
                      <c:pt idx="296">
                        <c:v>259.10000000000002</c:v>
                      </c:pt>
                      <c:pt idx="297">
                        <c:v>264</c:v>
                      </c:pt>
                    </c:numCache>
                  </c:numRef>
                </c:yVal>
                <c:smooth val="0"/>
                <c:extLst xmlns:c16r2="http://schemas.microsoft.com/office/drawing/2015/06/chart">
                  <c:ext xmlns:c16="http://schemas.microsoft.com/office/drawing/2014/chart" uri="{C3380CC4-5D6E-409C-BE32-E72D297353CC}">
                    <c16:uniqueId val="{00000002-3912-406C-889A-D4AB39B88F13}"/>
                  </c:ext>
                </c:extLst>
              </c15:ser>
            </c15:filteredScatterSeries>
          </c:ext>
        </c:extLst>
      </c:scatterChart>
      <c:valAx>
        <c:axId val="135458176"/>
        <c:scaling>
          <c:orientation val="minMax"/>
          <c:max val="300"/>
        </c:scaling>
        <c:axPos val="b"/>
        <c:numFmt formatCode="General" sourceLinked="1"/>
        <c:tickLblPos val="nextTo"/>
        <c:crossAx val="135218304"/>
        <c:crosses val="autoZero"/>
        <c:crossBetween val="midCat"/>
      </c:valAx>
      <c:valAx>
        <c:axId val="135218304"/>
        <c:scaling>
          <c:orientation val="minMax"/>
        </c:scaling>
        <c:axPos val="l"/>
        <c:majorGridlines/>
        <c:numFmt formatCode="General" sourceLinked="1"/>
        <c:tickLblPos val="nextTo"/>
        <c:crossAx val="135458176"/>
        <c:crosses val="autoZero"/>
        <c:crossBetween val="midCat"/>
      </c:valAx>
      <c:valAx>
        <c:axId val="135219840"/>
        <c:scaling>
          <c:orientation val="minMax"/>
          <c:max val="-20"/>
          <c:min val="-120"/>
        </c:scaling>
        <c:axPos val="r"/>
        <c:numFmt formatCode="General" sourceLinked="1"/>
        <c:tickLblPos val="nextTo"/>
        <c:crossAx val="135221632"/>
        <c:crosses val="max"/>
        <c:crossBetween val="midCat"/>
      </c:valAx>
      <c:valAx>
        <c:axId val="135221632"/>
        <c:scaling>
          <c:orientation val="minMax"/>
        </c:scaling>
        <c:delete val="1"/>
        <c:axPos val="b"/>
        <c:numFmt formatCode="General" sourceLinked="1"/>
        <c:tickLblPos val="nextTo"/>
        <c:crossAx val="135219840"/>
        <c:crosses val="autoZero"/>
        <c:crossBetween val="midCat"/>
      </c:valAx>
    </c:plotArea>
    <c:legend>
      <c:legendPos val="r"/>
      <c:layout/>
    </c:legend>
    <c:plotVisOnly val="1"/>
    <c:dispBlanksAs val="gap"/>
  </c:chart>
  <c:printSettings>
    <c:headerFooter/>
    <c:pageMargins b="0.75000000000000289" l="0.70000000000000062" r="0.70000000000000062" t="0.75000000000000289"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l-GR"/>
  <c:chart>
    <c:title>
      <c:tx>
        <c:rich>
          <a:bodyPr/>
          <a:lstStyle/>
          <a:p>
            <a:pPr>
              <a:defRPr/>
            </a:pPr>
            <a:r>
              <a:rPr lang="en-US"/>
              <a:t>Incoming</a:t>
            </a:r>
            <a:r>
              <a:rPr lang="en-US" baseline="0"/>
              <a:t> signal energy</a:t>
            </a:r>
            <a:endParaRPr lang="en-US"/>
          </a:p>
        </c:rich>
      </c:tx>
      <c:layout/>
    </c:title>
    <c:plotArea>
      <c:layout/>
      <c:scatterChart>
        <c:scatterStyle val="lineMarker"/>
        <c:ser>
          <c:idx val="0"/>
          <c:order val="0"/>
          <c:tx>
            <c:strRef>
              <c:f>'Signal to distance'!$G$1</c:f>
              <c:strCache>
                <c:ptCount val="1"/>
                <c:pt idx="0">
                  <c:v>nWatt</c:v>
                </c:pt>
              </c:strCache>
            </c:strRef>
          </c:tx>
          <c:spPr>
            <a:ln w="28575">
              <a:noFill/>
            </a:ln>
          </c:spPr>
          <c:xVal>
            <c:numRef>
              <c:f>'Signal to distance'!$F$2:$F$255</c:f>
              <c:numCache>
                <c:formatCode>General</c:formatCode>
                <c:ptCount val="254"/>
                <c:pt idx="1">
                  <c:v>#N/A</c:v>
                </c:pt>
                <c:pt idx="2">
                  <c:v>314.99365072966151</c:v>
                </c:pt>
                <c:pt idx="3">
                  <c:v>#N/A</c:v>
                </c:pt>
                <c:pt idx="4">
                  <c:v>#N/A</c:v>
                </c:pt>
                <c:pt idx="5">
                  <c:v>#N/A</c:v>
                </c:pt>
                <c:pt idx="6">
                  <c:v>#N/A</c:v>
                </c:pt>
                <c:pt idx="7">
                  <c:v>#N/A</c:v>
                </c:pt>
                <c:pt idx="8">
                  <c:v>310.05805907926339</c:v>
                </c:pt>
                <c:pt idx="9">
                  <c:v>#N/A</c:v>
                </c:pt>
                <c:pt idx="10">
                  <c:v>#N/A</c:v>
                </c:pt>
                <c:pt idx="11">
                  <c:v>#N/A</c:v>
                </c:pt>
                <c:pt idx="12">
                  <c:v>#N/A</c:v>
                </c:pt>
                <c:pt idx="13">
                  <c:v>#N/A</c:v>
                </c:pt>
                <c:pt idx="14">
                  <c:v>296.98484809834997</c:v>
                </c:pt>
                <c:pt idx="15">
                  <c:v>#N/A</c:v>
                </c:pt>
                <c:pt idx="16">
                  <c:v>#N/A</c:v>
                </c:pt>
                <c:pt idx="17">
                  <c:v>#N/A</c:v>
                </c:pt>
                <c:pt idx="18">
                  <c:v>#N/A</c:v>
                </c:pt>
                <c:pt idx="19">
                  <c:v>#N/A</c:v>
                </c:pt>
                <c:pt idx="20">
                  <c:v>280.31767693101341</c:v>
                </c:pt>
                <c:pt idx="21">
                  <c:v>#N/A</c:v>
                </c:pt>
                <c:pt idx="22">
                  <c:v>#N/A</c:v>
                </c:pt>
                <c:pt idx="23">
                  <c:v>#N/A</c:v>
                </c:pt>
                <c:pt idx="24">
                  <c:v>#N/A</c:v>
                </c:pt>
                <c:pt idx="25">
                  <c:v>#N/A</c:v>
                </c:pt>
                <c:pt idx="26">
                  <c:v>265.96240335806863</c:v>
                </c:pt>
                <c:pt idx="27">
                  <c:v>#N/A</c:v>
                </c:pt>
                <c:pt idx="28">
                  <c:v>#N/A</c:v>
                </c:pt>
                <c:pt idx="29">
                  <c:v>#N/A</c:v>
                </c:pt>
                <c:pt idx="30">
                  <c:v>#N/A</c:v>
                </c:pt>
                <c:pt idx="31">
                  <c:v>#N/A</c:v>
                </c:pt>
                <c:pt idx="32">
                  <c:v>251.64459064323239</c:v>
                </c:pt>
                <c:pt idx="33">
                  <c:v>#N/A</c:v>
                </c:pt>
                <c:pt idx="34">
                  <c:v>#N/A</c:v>
                </c:pt>
                <c:pt idx="35">
                  <c:v>#N/A</c:v>
                </c:pt>
                <c:pt idx="36">
                  <c:v>#N/A</c:v>
                </c:pt>
                <c:pt idx="37">
                  <c:v>#N/A</c:v>
                </c:pt>
                <c:pt idx="38">
                  <c:v>230.8679276123039</c:v>
                </c:pt>
                <c:pt idx="39">
                  <c:v>#N/A</c:v>
                </c:pt>
                <c:pt idx="40">
                  <c:v>#N/A</c:v>
                </c:pt>
                <c:pt idx="41">
                  <c:v>#N/A</c:v>
                </c:pt>
                <c:pt idx="42">
                  <c:v>208.73428084528905</c:v>
                </c:pt>
                <c:pt idx="43">
                  <c:v>#N/A</c:v>
                </c:pt>
                <c:pt idx="44">
                  <c:v>#N/A</c:v>
                </c:pt>
                <c:pt idx="45">
                  <c:v>#N/A</c:v>
                </c:pt>
                <c:pt idx="46">
                  <c:v>187.55265927200287</c:v>
                </c:pt>
                <c:pt idx="47">
                  <c:v>#N/A</c:v>
                </c:pt>
                <c:pt idx="48">
                  <c:v>#N/A</c:v>
                </c:pt>
                <c:pt idx="49">
                  <c:v>#N/A</c:v>
                </c:pt>
                <c:pt idx="50">
                  <c:v>#N/A</c:v>
                </c:pt>
                <c:pt idx="51">
                  <c:v>#N/A</c:v>
                </c:pt>
                <c:pt idx="52">
                  <c:v>165.9548131269473</c:v>
                </c:pt>
                <c:pt idx="53">
                  <c:v>#N/A</c:v>
                </c:pt>
                <c:pt idx="54">
                  <c:v>#N/A</c:v>
                </c:pt>
                <c:pt idx="55">
                  <c:v>#N/A</c:v>
                </c:pt>
                <c:pt idx="56">
                  <c:v>#N/A</c:v>
                </c:pt>
                <c:pt idx="57">
                  <c:v>#N/A</c:v>
                </c:pt>
                <c:pt idx="58">
                  <c:v>146.63219291819925</c:v>
                </c:pt>
                <c:pt idx="59">
                  <c:v>#N/A</c:v>
                </c:pt>
                <c:pt idx="60">
                  <c:v>#N/A</c:v>
                </c:pt>
                <c:pt idx="61">
                  <c:v>#N/A</c:v>
                </c:pt>
                <c:pt idx="62">
                  <c:v>#N/A</c:v>
                </c:pt>
                <c:pt idx="63">
                  <c:v>#N/A</c:v>
                </c:pt>
                <c:pt idx="64">
                  <c:v>130</c:v>
                </c:pt>
                <c:pt idx="65">
                  <c:v>#N/A</c:v>
                </c:pt>
                <c:pt idx="66">
                  <c:v>#N/A</c:v>
                </c:pt>
                <c:pt idx="67">
                  <c:v>#N/A</c:v>
                </c:pt>
                <c:pt idx="68">
                  <c:v>#N/A</c:v>
                </c:pt>
                <c:pt idx="69">
                  <c:v>#N/A</c:v>
                </c:pt>
                <c:pt idx="70">
                  <c:v>116.69190203266035</c:v>
                </c:pt>
                <c:pt idx="71">
                  <c:v>#N/A</c:v>
                </c:pt>
                <c:pt idx="72">
                  <c:v>#N/A</c:v>
                </c:pt>
                <c:pt idx="73">
                  <c:v>#N/A</c:v>
                </c:pt>
                <c:pt idx="74">
                  <c:v>#N/A</c:v>
                </c:pt>
                <c:pt idx="75">
                  <c:v>#N/A</c:v>
                </c:pt>
                <c:pt idx="76">
                  <c:v>103.81233067415451</c:v>
                </c:pt>
                <c:pt idx="77">
                  <c:v>#N/A</c:v>
                </c:pt>
                <c:pt idx="78">
                  <c:v>#N/A</c:v>
                </c:pt>
                <c:pt idx="79">
                  <c:v>#N/A</c:v>
                </c:pt>
                <c:pt idx="80">
                  <c:v>#N/A</c:v>
                </c:pt>
                <c:pt idx="81">
                  <c:v>#N/A</c:v>
                </c:pt>
                <c:pt idx="82">
                  <c:v>90.824005637276315</c:v>
                </c:pt>
                <c:pt idx="83">
                  <c:v>#N/A</c:v>
                </c:pt>
                <c:pt idx="84">
                  <c:v>#N/A</c:v>
                </c:pt>
                <c:pt idx="85">
                  <c:v>#N/A</c:v>
                </c:pt>
                <c:pt idx="86">
                  <c:v>#N/A</c:v>
                </c:pt>
                <c:pt idx="87">
                  <c:v>#N/A</c:v>
                </c:pt>
                <c:pt idx="88">
                  <c:v>88.600225733346747</c:v>
                </c:pt>
                <c:pt idx="89">
                  <c:v>#N/A</c:v>
                </c:pt>
                <c:pt idx="90">
                  <c:v>#N/A</c:v>
                </c:pt>
                <c:pt idx="91">
                  <c:v>#N/A</c:v>
                </c:pt>
                <c:pt idx="92">
                  <c:v>#N/A</c:v>
                </c:pt>
                <c:pt idx="93">
                  <c:v>85.287748240881584</c:v>
                </c:pt>
                <c:pt idx="94">
                  <c:v>#N/A</c:v>
                </c:pt>
                <c:pt idx="95">
                  <c:v>#N/A</c:v>
                </c:pt>
                <c:pt idx="96">
                  <c:v>#N/A</c:v>
                </c:pt>
                <c:pt idx="97">
                  <c:v>#N/A</c:v>
                </c:pt>
                <c:pt idx="98">
                  <c:v>#N/A</c:v>
                </c:pt>
                <c:pt idx="99">
                  <c:v>97.514101544340761</c:v>
                </c:pt>
                <c:pt idx="100">
                  <c:v>#N/A</c:v>
                </c:pt>
                <c:pt idx="101">
                  <c:v>#N/A</c:v>
                </c:pt>
                <c:pt idx="102">
                  <c:v>#N/A</c:v>
                </c:pt>
                <c:pt idx="103">
                  <c:v>#N/A</c:v>
                </c:pt>
                <c:pt idx="104">
                  <c:v>#N/A</c:v>
                </c:pt>
                <c:pt idx="105">
                  <c:v>123.2233744059949</c:v>
                </c:pt>
                <c:pt idx="106">
                  <c:v>#N/A</c:v>
                </c:pt>
                <c:pt idx="107">
                  <c:v>#N/A</c:v>
                </c:pt>
                <c:pt idx="108">
                  <c:v>#N/A</c:v>
                </c:pt>
                <c:pt idx="109">
                  <c:v>#N/A</c:v>
                </c:pt>
                <c:pt idx="110">
                  <c:v>#N/A</c:v>
                </c:pt>
                <c:pt idx="111">
                  <c:v>152.42703172337903</c:v>
                </c:pt>
                <c:pt idx="112">
                  <c:v>#N/A</c:v>
                </c:pt>
                <c:pt idx="113">
                  <c:v>#N/A</c:v>
                </c:pt>
                <c:pt idx="114">
                  <c:v>#N/A</c:v>
                </c:pt>
                <c:pt idx="115">
                  <c:v>#N/A</c:v>
                </c:pt>
                <c:pt idx="116">
                  <c:v>#N/A</c:v>
                </c:pt>
                <c:pt idx="117">
                  <c:v>181.43042743707574</c:v>
                </c:pt>
                <c:pt idx="118">
                  <c:v>#N/A</c:v>
                </c:pt>
                <c:pt idx="119">
                  <c:v>#N/A</c:v>
                </c:pt>
                <c:pt idx="120">
                  <c:v>#N/A</c:v>
                </c:pt>
                <c:pt idx="121">
                  <c:v>#N/A</c:v>
                </c:pt>
                <c:pt idx="122">
                  <c:v>#N/A</c:v>
                </c:pt>
                <c:pt idx="123">
                  <c:v>#N/A</c:v>
                </c:pt>
                <c:pt idx="124">
                  <c:v>#N/A</c:v>
                </c:pt>
                <c:pt idx="125">
                  <c:v>#N/A</c:v>
                </c:pt>
                <c:pt idx="126">
                  <c:v>234.77648945326703</c:v>
                </c:pt>
                <c:pt idx="127">
                  <c:v>#N/A</c:v>
                </c:pt>
                <c:pt idx="128">
                  <c:v>#N/A</c:v>
                </c:pt>
                <c:pt idx="129">
                  <c:v>#N/A</c:v>
                </c:pt>
                <c:pt idx="130">
                  <c:v>#N/A</c:v>
                </c:pt>
                <c:pt idx="131">
                  <c:v>#N/A</c:v>
                </c:pt>
                <c:pt idx="132">
                  <c:v>237.49736840647307</c:v>
                </c:pt>
                <c:pt idx="133">
                  <c:v>#N/A</c:v>
                </c:pt>
                <c:pt idx="134">
                  <c:v>#N/A</c:v>
                </c:pt>
                <c:pt idx="135">
                  <c:v>#N/A</c:v>
                </c:pt>
                <c:pt idx="136">
                  <c:v>#N/A</c:v>
                </c:pt>
                <c:pt idx="137">
                  <c:v>243.35365211970827</c:v>
                </c:pt>
                <c:pt idx="138">
                  <c:v>#N/A</c:v>
                </c:pt>
                <c:pt idx="139">
                  <c:v>#N/A</c:v>
                </c:pt>
                <c:pt idx="140">
                  <c:v>#N/A</c:v>
                </c:pt>
                <c:pt idx="141">
                  <c:v>#N/A</c:v>
                </c:pt>
                <c:pt idx="142">
                  <c:v>#N/A</c:v>
                </c:pt>
                <c:pt idx="143">
                  <c:v>247.32973941683599</c:v>
                </c:pt>
                <c:pt idx="144">
                  <c:v>#N/A</c:v>
                </c:pt>
                <c:pt idx="145">
                  <c:v>#N/A</c:v>
                </c:pt>
                <c:pt idx="146">
                  <c:v>#N/A</c:v>
                </c:pt>
                <c:pt idx="147">
                  <c:v>#N/A</c:v>
                </c:pt>
                <c:pt idx="148">
                  <c:v>250.9123352886422</c:v>
                </c:pt>
                <c:pt idx="149">
                  <c:v>#N/A</c:v>
                </c:pt>
                <c:pt idx="150">
                  <c:v>#N/A</c:v>
                </c:pt>
                <c:pt idx="151">
                  <c:v>#N/A</c:v>
                </c:pt>
                <c:pt idx="152">
                  <c:v>#N/A</c:v>
                </c:pt>
                <c:pt idx="153">
                  <c:v>253.55867171130237</c:v>
                </c:pt>
                <c:pt idx="154">
                  <c:v>#N/A</c:v>
                </c:pt>
                <c:pt idx="155">
                  <c:v>#N/A</c:v>
                </c:pt>
                <c:pt idx="156">
                  <c:v>#N/A</c:v>
                </c:pt>
                <c:pt idx="157">
                  <c:v>#N/A</c:v>
                </c:pt>
                <c:pt idx="158">
                  <c:v>#N/A</c:v>
                </c:pt>
                <c:pt idx="159">
                  <c:v>253.02371430362015</c:v>
                </c:pt>
                <c:pt idx="160">
                  <c:v>#N/A</c:v>
                </c:pt>
                <c:pt idx="161">
                  <c:v>#N/A</c:v>
                </c:pt>
                <c:pt idx="162">
                  <c:v>#N/A</c:v>
                </c:pt>
                <c:pt idx="163">
                  <c:v>#N/A</c:v>
                </c:pt>
                <c:pt idx="164">
                  <c:v>#N/A</c:v>
                </c:pt>
                <c:pt idx="165">
                  <c:v>252.49158401816089</c:v>
                </c:pt>
                <c:pt idx="166">
                  <c:v>#N/A</c:v>
                </c:pt>
                <c:pt idx="167">
                  <c:v>#N/A</c:v>
                </c:pt>
                <c:pt idx="168">
                  <c:v>#N/A</c:v>
                </c:pt>
                <c:pt idx="169">
                  <c:v>254.09643838511394</c:v>
                </c:pt>
                <c:pt idx="170">
                  <c:v>#N/A</c:v>
                </c:pt>
                <c:pt idx="171">
                  <c:v>#N/A</c:v>
                </c:pt>
                <c:pt idx="172">
                  <c:v>#N/A</c:v>
                </c:pt>
                <c:pt idx="173">
                  <c:v>#N/A</c:v>
                </c:pt>
                <c:pt idx="174">
                  <c:v>#N/A</c:v>
                </c:pt>
                <c:pt idx="175">
                  <c:v>246.02845363900494</c:v>
                </c:pt>
                <c:pt idx="176">
                  <c:v>#N/A</c:v>
                </c:pt>
                <c:pt idx="177">
                  <c:v>#N/A</c:v>
                </c:pt>
                <c:pt idx="178">
                  <c:v>#N/A</c:v>
                </c:pt>
                <c:pt idx="179">
                  <c:v>#N/A</c:v>
                </c:pt>
                <c:pt idx="180">
                  <c:v>#N/A</c:v>
                </c:pt>
                <c:pt idx="181">
                  <c:v>243.55902775302746</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209.61870145576228</c:v>
                </c:pt>
                <c:pt idx="196">
                  <c:v>#N/A</c:v>
                </c:pt>
                <c:pt idx="197">
                  <c:v>#N/A</c:v>
                </c:pt>
                <c:pt idx="198">
                  <c:v>#N/A</c:v>
                </c:pt>
                <c:pt idx="199">
                  <c:v>#N/A</c:v>
                </c:pt>
                <c:pt idx="200">
                  <c:v>#N/A</c:v>
                </c:pt>
                <c:pt idx="201">
                  <c:v>176.64937022248338</c:v>
                </c:pt>
                <c:pt idx="202">
                  <c:v>#N/A</c:v>
                </c:pt>
                <c:pt idx="203">
                  <c:v>#N/A</c:v>
                </c:pt>
                <c:pt idx="204">
                  <c:v>#N/A</c:v>
                </c:pt>
                <c:pt idx="205">
                  <c:v>#N/A</c:v>
                </c:pt>
                <c:pt idx="206">
                  <c:v>#N/A</c:v>
                </c:pt>
                <c:pt idx="207">
                  <c:v>147.47203124660621</c:v>
                </c:pt>
                <c:pt idx="208">
                  <c:v>#N/A</c:v>
                </c:pt>
                <c:pt idx="209">
                  <c:v>#N/A</c:v>
                </c:pt>
                <c:pt idx="210">
                  <c:v>#N/A</c:v>
                </c:pt>
                <c:pt idx="211">
                  <c:v>#N/A</c:v>
                </c:pt>
                <c:pt idx="212">
                  <c:v>122.5275479229059</c:v>
                </c:pt>
                <c:pt idx="213">
                  <c:v>#N/A</c:v>
                </c:pt>
                <c:pt idx="214">
                  <c:v>#N/A</c:v>
                </c:pt>
                <c:pt idx="215">
                  <c:v>#N/A</c:v>
                </c:pt>
                <c:pt idx="216">
                  <c:v>#N/A</c:v>
                </c:pt>
                <c:pt idx="217">
                  <c:v>101.49384217774002</c:v>
                </c:pt>
                <c:pt idx="218">
                  <c:v>#N/A</c:v>
                </c:pt>
                <c:pt idx="219">
                  <c:v>#N/A</c:v>
                </c:pt>
                <c:pt idx="220">
                  <c:v>#N/A</c:v>
                </c:pt>
                <c:pt idx="221">
                  <c:v>#N/A</c:v>
                </c:pt>
                <c:pt idx="222">
                  <c:v>#N/A</c:v>
                </c:pt>
                <c:pt idx="223">
                  <c:v>#N/A</c:v>
                </c:pt>
                <c:pt idx="224">
                  <c:v>#N/A</c:v>
                </c:pt>
                <c:pt idx="225">
                  <c:v>#N/A</c:v>
                </c:pt>
                <c:pt idx="226">
                  <c:v>#N/A</c:v>
                </c:pt>
                <c:pt idx="227">
                  <c:v>73.109506905736964</c:v>
                </c:pt>
                <c:pt idx="228">
                  <c:v>#N/A</c:v>
                </c:pt>
                <c:pt idx="229">
                  <c:v>#N/A</c:v>
                </c:pt>
                <c:pt idx="230">
                  <c:v>#N/A</c:v>
                </c:pt>
                <c:pt idx="231">
                  <c:v>#N/A</c:v>
                </c:pt>
                <c:pt idx="232">
                  <c:v>#N/A</c:v>
                </c:pt>
                <c:pt idx="233">
                  <c:v>81.859635963031252</c:v>
                </c:pt>
                <c:pt idx="234">
                  <c:v>#N/A</c:v>
                </c:pt>
                <c:pt idx="235">
                  <c:v>#N/A</c:v>
                </c:pt>
                <c:pt idx="236">
                  <c:v>#N/A</c:v>
                </c:pt>
                <c:pt idx="237">
                  <c:v>#N/A</c:v>
                </c:pt>
                <c:pt idx="238">
                  <c:v>#N/A</c:v>
                </c:pt>
                <c:pt idx="239">
                  <c:v>102.88342918079665</c:v>
                </c:pt>
                <c:pt idx="240">
                  <c:v>#N/A</c:v>
                </c:pt>
                <c:pt idx="241">
                  <c:v>#N/A</c:v>
                </c:pt>
                <c:pt idx="242">
                  <c:v>#N/A</c:v>
                </c:pt>
                <c:pt idx="243">
                  <c:v>#N/A</c:v>
                </c:pt>
                <c:pt idx="244">
                  <c:v>#N/A</c:v>
                </c:pt>
                <c:pt idx="245">
                  <c:v>130.77079184588584</c:v>
                </c:pt>
                <c:pt idx="246">
                  <c:v>#N/A</c:v>
                </c:pt>
                <c:pt idx="247">
                  <c:v>#N/A</c:v>
                </c:pt>
                <c:pt idx="248">
                  <c:v>#N/A</c:v>
                </c:pt>
                <c:pt idx="249">
                  <c:v>#N/A</c:v>
                </c:pt>
                <c:pt idx="250">
                  <c:v>#N/A</c:v>
                </c:pt>
                <c:pt idx="251">
                  <c:v>157.85119575093501</c:v>
                </c:pt>
                <c:pt idx="252">
                  <c:v>#N/A</c:v>
                </c:pt>
                <c:pt idx="253">
                  <c:v>#N/A</c:v>
                </c:pt>
              </c:numCache>
            </c:numRef>
          </c:xVal>
          <c:yVal>
            <c:numRef>
              <c:f>'Signal to distance'!$G$2:$G$255</c:f>
              <c:numCache>
                <c:formatCode>General</c:formatCode>
                <c:ptCount val="254"/>
                <c:pt idx="0">
                  <c:v>6.3095734448019329E-3</c:v>
                </c:pt>
                <c:pt idx="1">
                  <c:v>3.1622776601683701E-2</c:v>
                </c:pt>
                <c:pt idx="2">
                  <c:v>9.9999999999999992E-2</c:v>
                </c:pt>
                <c:pt idx="3">
                  <c:v>1.2589254117941623E-3</c:v>
                </c:pt>
                <c:pt idx="4">
                  <c:v>0.15848931924611123</c:v>
                </c:pt>
                <c:pt idx="5">
                  <c:v>9.9999999999999992E-2</c:v>
                </c:pt>
                <c:pt idx="6">
                  <c:v>7.943282347242818E-2</c:v>
                </c:pt>
                <c:pt idx="7">
                  <c:v>2.5118864315095753E-2</c:v>
                </c:pt>
                <c:pt idx="8">
                  <c:v>3.9810717055349665E-3</c:v>
                </c:pt>
                <c:pt idx="9">
                  <c:v>1.2589254117941623E-3</c:v>
                </c:pt>
                <c:pt idx="10">
                  <c:v>0.19952623149688761</c:v>
                </c:pt>
                <c:pt idx="11">
                  <c:v>0.3981071705534962</c:v>
                </c:pt>
                <c:pt idx="12">
                  <c:v>0.63095734448019258</c:v>
                </c:pt>
                <c:pt idx="13">
                  <c:v>0.50118723362727213</c:v>
                </c:pt>
                <c:pt idx="14">
                  <c:v>9.9999999999999992E-2</c:v>
                </c:pt>
                <c:pt idx="15">
                  <c:v>5.0118723362727116E-3</c:v>
                </c:pt>
                <c:pt idx="16">
                  <c:v>6.3095734448019178E-2</c:v>
                </c:pt>
                <c:pt idx="17">
                  <c:v>0.31622776601683733</c:v>
                </c:pt>
                <c:pt idx="18">
                  <c:v>0.50118723362727213</c:v>
                </c:pt>
                <c:pt idx="19">
                  <c:v>0.3981071705534962</c:v>
                </c:pt>
                <c:pt idx="20">
                  <c:v>0.3981071705534962</c:v>
                </c:pt>
                <c:pt idx="21">
                  <c:v>2.5118864315095812E-3</c:v>
                </c:pt>
                <c:pt idx="22">
                  <c:v>0.31622776601683733</c:v>
                </c:pt>
                <c:pt idx="23">
                  <c:v>0.31622776601683733</c:v>
                </c:pt>
                <c:pt idx="24">
                  <c:v>0.31622776601683733</c:v>
                </c:pt>
                <c:pt idx="25">
                  <c:v>0.25118864315095779</c:v>
                </c:pt>
                <c:pt idx="26">
                  <c:v>0.19952623149688761</c:v>
                </c:pt>
                <c:pt idx="27">
                  <c:v>1.5848931924611061E-3</c:v>
                </c:pt>
                <c:pt idx="28">
                  <c:v>0.19952623149688761</c:v>
                </c:pt>
                <c:pt idx="29">
                  <c:v>0.19952623149688761</c:v>
                </c:pt>
                <c:pt idx="30">
                  <c:v>0.15848931924611123</c:v>
                </c:pt>
                <c:pt idx="31">
                  <c:v>0.19952623149688761</c:v>
                </c:pt>
                <c:pt idx="32">
                  <c:v>6.3095734448019178E-2</c:v>
                </c:pt>
                <c:pt idx="33">
                  <c:v>7.9432823472428001E-4</c:v>
                </c:pt>
                <c:pt idx="34">
                  <c:v>0.15848931924611123</c:v>
                </c:pt>
                <c:pt idx="35">
                  <c:v>0.15848931924611123</c:v>
                </c:pt>
                <c:pt idx="36">
                  <c:v>0.15848931924611123</c:v>
                </c:pt>
                <c:pt idx="37">
                  <c:v>9.9999999999999992E-2</c:v>
                </c:pt>
                <c:pt idx="38">
                  <c:v>5.0118723362727165E-2</c:v>
                </c:pt>
                <c:pt idx="39">
                  <c:v>7.9432823472428001E-4</c:v>
                </c:pt>
                <c:pt idx="40">
                  <c:v>1.5848931924611134E-2</c:v>
                </c:pt>
                <c:pt idx="41">
                  <c:v>1.9952623149688774E-2</c:v>
                </c:pt>
                <c:pt idx="42">
                  <c:v>1.5848931924611134E-2</c:v>
                </c:pt>
                <c:pt idx="43">
                  <c:v>6.3095734448019329E-3</c:v>
                </c:pt>
                <c:pt idx="44">
                  <c:v>5.0118723362727116E-3</c:v>
                </c:pt>
                <c:pt idx="45">
                  <c:v>5.0118723362727116E-3</c:v>
                </c:pt>
                <c:pt idx="46">
                  <c:v>5.0118723362727116E-3</c:v>
                </c:pt>
                <c:pt idx="47">
                  <c:v>5.0118723362726994E-5</c:v>
                </c:pt>
                <c:pt idx="48">
                  <c:v>5.0118723362727116E-3</c:v>
                </c:pt>
                <c:pt idx="49">
                  <c:v>1.9952623149688824E-3</c:v>
                </c:pt>
                <c:pt idx="50">
                  <c:v>1E-3</c:v>
                </c:pt>
                <c:pt idx="51">
                  <c:v>1.2589254117941623E-3</c:v>
                </c:pt>
                <c:pt idx="52">
                  <c:v>1.2589254117941623E-3</c:v>
                </c:pt>
                <c:pt idx="53">
                  <c:v>1E-4</c:v>
                </c:pt>
                <c:pt idx="54">
                  <c:v>1.2589254117941623E-3</c:v>
                </c:pt>
                <c:pt idx="55">
                  <c:v>1.2589254117941623E-3</c:v>
                </c:pt>
                <c:pt idx="56">
                  <c:v>5.0118723362727116E-3</c:v>
                </c:pt>
                <c:pt idx="57">
                  <c:v>5.0118723362727116E-3</c:v>
                </c:pt>
                <c:pt idx="58">
                  <c:v>7.9432823472428001E-4</c:v>
                </c:pt>
                <c:pt idx="59">
                  <c:v>1.9952623149688779E-5</c:v>
                </c:pt>
                <c:pt idx="60">
                  <c:v>1.5848931924611061E-3</c:v>
                </c:pt>
                <c:pt idx="61">
                  <c:v>1.5848931924611061E-3</c:v>
                </c:pt>
                <c:pt idx="62">
                  <c:v>6.3095734448019266E-4</c:v>
                </c:pt>
                <c:pt idx="63">
                  <c:v>1.5848931924611061E-3</c:v>
                </c:pt>
                <c:pt idx="64">
                  <c:v>1E-3</c:v>
                </c:pt>
                <c:pt idx="65">
                  <c:v>3.9810717055349579E-5</c:v>
                </c:pt>
                <c:pt idx="66">
                  <c:v>1E-3</c:v>
                </c:pt>
                <c:pt idx="67">
                  <c:v>1E-3</c:v>
                </c:pt>
                <c:pt idx="68">
                  <c:v>1E-3</c:v>
                </c:pt>
                <c:pt idx="69">
                  <c:v>1E-3</c:v>
                </c:pt>
                <c:pt idx="70">
                  <c:v>1.2589254117941623E-3</c:v>
                </c:pt>
                <c:pt idx="71">
                  <c:v>1.584893192461108E-5</c:v>
                </c:pt>
                <c:pt idx="72">
                  <c:v>7.9432823472428001E-4</c:v>
                </c:pt>
                <c:pt idx="73">
                  <c:v>2.5118864315095785E-4</c:v>
                </c:pt>
                <c:pt idx="74">
                  <c:v>2.5118864315095785E-4</c:v>
                </c:pt>
                <c:pt idx="75">
                  <c:v>1.5848931924611099E-4</c:v>
                </c:pt>
                <c:pt idx="76">
                  <c:v>3.1622776601683745E-4</c:v>
                </c:pt>
                <c:pt idx="77">
                  <c:v>7.9432823472428099E-6</c:v>
                </c:pt>
                <c:pt idx="78">
                  <c:v>1.5848931924611061E-3</c:v>
                </c:pt>
                <c:pt idx="79">
                  <c:v>5.0118723362727116E-3</c:v>
                </c:pt>
                <c:pt idx="80">
                  <c:v>3.9810717055349665E-3</c:v>
                </c:pt>
                <c:pt idx="81">
                  <c:v>2.5118864315095812E-3</c:v>
                </c:pt>
                <c:pt idx="82">
                  <c:v>2.5118864315095812E-3</c:v>
                </c:pt>
                <c:pt idx="83">
                  <c:v>1.9952623149688779E-5</c:v>
                </c:pt>
                <c:pt idx="84">
                  <c:v>1.2589254117941623E-3</c:v>
                </c:pt>
                <c:pt idx="85">
                  <c:v>1.2589254117941623E-3</c:v>
                </c:pt>
                <c:pt idx="86">
                  <c:v>1E-3</c:v>
                </c:pt>
                <c:pt idx="87">
                  <c:v>1.2589254117941623E-3</c:v>
                </c:pt>
                <c:pt idx="88">
                  <c:v>1.5848931924611061E-3</c:v>
                </c:pt>
                <c:pt idx="89">
                  <c:v>1.9952623149688824E-3</c:v>
                </c:pt>
                <c:pt idx="90">
                  <c:v>1.5848931924611061E-3</c:v>
                </c:pt>
                <c:pt idx="91">
                  <c:v>1.9952623149688824E-3</c:v>
                </c:pt>
                <c:pt idx="92">
                  <c:v>1.9952623149688824E-3</c:v>
                </c:pt>
                <c:pt idx="93">
                  <c:v>1.5848931924611061E-3</c:v>
                </c:pt>
                <c:pt idx="94">
                  <c:v>1.2589254117941641E-5</c:v>
                </c:pt>
                <c:pt idx="95">
                  <c:v>1.5848931924611061E-3</c:v>
                </c:pt>
                <c:pt idx="96">
                  <c:v>1.5848931924611061E-3</c:v>
                </c:pt>
                <c:pt idx="97">
                  <c:v>1.2589254117941623E-3</c:v>
                </c:pt>
                <c:pt idx="98">
                  <c:v>1.5848931924611061E-3</c:v>
                </c:pt>
                <c:pt idx="99">
                  <c:v>1.9952623149688824E-3</c:v>
                </c:pt>
                <c:pt idx="100">
                  <c:v>1.2589254117941641E-5</c:v>
                </c:pt>
                <c:pt idx="101">
                  <c:v>1.9952623149688824E-3</c:v>
                </c:pt>
                <c:pt idx="102">
                  <c:v>1E-3</c:v>
                </c:pt>
                <c:pt idx="103">
                  <c:v>1.5848931924611061E-3</c:v>
                </c:pt>
                <c:pt idx="104">
                  <c:v>1.2589254117941623E-3</c:v>
                </c:pt>
                <c:pt idx="105">
                  <c:v>1.5848931924611061E-3</c:v>
                </c:pt>
                <c:pt idx="106">
                  <c:v>3.1622776601683669E-6</c:v>
                </c:pt>
                <c:pt idx="107">
                  <c:v>1.5848931924611061E-3</c:v>
                </c:pt>
                <c:pt idx="108">
                  <c:v>7.9432823472428001E-4</c:v>
                </c:pt>
                <c:pt idx="109">
                  <c:v>7.9432823472428001E-4</c:v>
                </c:pt>
                <c:pt idx="110">
                  <c:v>6.3095734448019266E-4</c:v>
                </c:pt>
                <c:pt idx="111">
                  <c:v>5.0118723362727047E-4</c:v>
                </c:pt>
                <c:pt idx="112">
                  <c:v>2.5118864315095725E-6</c:v>
                </c:pt>
                <c:pt idx="113">
                  <c:v>1.5848931924611099E-4</c:v>
                </c:pt>
                <c:pt idx="114">
                  <c:v>3.9810717055349621E-4</c:v>
                </c:pt>
                <c:pt idx="115">
                  <c:v>5.0118723362727047E-4</c:v>
                </c:pt>
                <c:pt idx="116">
                  <c:v>1.9952623149688801E-4</c:v>
                </c:pt>
                <c:pt idx="117">
                  <c:v>1.9952623149688801E-4</c:v>
                </c:pt>
                <c:pt idx="118">
                  <c:v>1.584893192461108E-5</c:v>
                </c:pt>
                <c:pt idx="119">
                  <c:v>1.9952623149688801E-4</c:v>
                </c:pt>
                <c:pt idx="120">
                  <c:v>3.9810717055349579E-5</c:v>
                </c:pt>
                <c:pt idx="121">
                  <c:v>3.1622776601683707E-5</c:v>
                </c:pt>
                <c:pt idx="122">
                  <c:v>3.1622776601683707E-5</c:v>
                </c:pt>
                <c:pt idx="123">
                  <c:v>1.9952623149688779E-5</c:v>
                </c:pt>
                <c:pt idx="124">
                  <c:v>1E-3</c:v>
                </c:pt>
                <c:pt idx="125">
                  <c:v>7.9432823472428001E-4</c:v>
                </c:pt>
                <c:pt idx="126">
                  <c:v>2.5118864315095785E-4</c:v>
                </c:pt>
                <c:pt idx="127">
                  <c:v>1.2589254117941641E-5</c:v>
                </c:pt>
                <c:pt idx="128">
                  <c:v>1.9952623149688801E-4</c:v>
                </c:pt>
                <c:pt idx="129">
                  <c:v>1.9952623149688801E-4</c:v>
                </c:pt>
                <c:pt idx="130">
                  <c:v>2.5118864315095785E-4</c:v>
                </c:pt>
                <c:pt idx="131">
                  <c:v>2.5118864315095785E-4</c:v>
                </c:pt>
                <c:pt idx="132">
                  <c:v>2.5118864315095785E-4</c:v>
                </c:pt>
                <c:pt idx="133">
                  <c:v>1.2589254117941641E-5</c:v>
                </c:pt>
                <c:pt idx="134">
                  <c:v>1.2589254117941655E-4</c:v>
                </c:pt>
                <c:pt idx="135">
                  <c:v>3.1622776601683707E-5</c:v>
                </c:pt>
                <c:pt idx="136">
                  <c:v>1.2589254117941655E-4</c:v>
                </c:pt>
                <c:pt idx="137">
                  <c:v>3.9810717055349621E-4</c:v>
                </c:pt>
                <c:pt idx="138">
                  <c:v>1.584893192461108E-5</c:v>
                </c:pt>
                <c:pt idx="139">
                  <c:v>3.9810717055349621E-4</c:v>
                </c:pt>
                <c:pt idx="140">
                  <c:v>3.9810717055349621E-4</c:v>
                </c:pt>
                <c:pt idx="141">
                  <c:v>6.3095734448019266E-4</c:v>
                </c:pt>
                <c:pt idx="142">
                  <c:v>7.9432823472428001E-4</c:v>
                </c:pt>
                <c:pt idx="143">
                  <c:v>1.2589254117941623E-3</c:v>
                </c:pt>
                <c:pt idx="144">
                  <c:v>1.5848931924611061E-3</c:v>
                </c:pt>
                <c:pt idx="145">
                  <c:v>1.5848931924611061E-3</c:v>
                </c:pt>
                <c:pt idx="146">
                  <c:v>1.5848931924611061E-3</c:v>
                </c:pt>
                <c:pt idx="147">
                  <c:v>1.2589254117941623E-3</c:v>
                </c:pt>
                <c:pt idx="148">
                  <c:v>1.5848931924611061E-3</c:v>
                </c:pt>
                <c:pt idx="149">
                  <c:v>1.9952623149688824E-3</c:v>
                </c:pt>
                <c:pt idx="150">
                  <c:v>1.5848931924611061E-3</c:v>
                </c:pt>
                <c:pt idx="151">
                  <c:v>1.5848931924611061E-3</c:v>
                </c:pt>
                <c:pt idx="152">
                  <c:v>2.5118864315095812E-3</c:v>
                </c:pt>
                <c:pt idx="153">
                  <c:v>3.9810717055349665E-3</c:v>
                </c:pt>
                <c:pt idx="154">
                  <c:v>6.3095734448019198E-5</c:v>
                </c:pt>
                <c:pt idx="155">
                  <c:v>2.5118864315095812E-3</c:v>
                </c:pt>
                <c:pt idx="156">
                  <c:v>3.9810717055349665E-3</c:v>
                </c:pt>
                <c:pt idx="157">
                  <c:v>3.9810717055349665E-3</c:v>
                </c:pt>
                <c:pt idx="158">
                  <c:v>5.0118723362727116E-3</c:v>
                </c:pt>
                <c:pt idx="159">
                  <c:v>5.0118723362727116E-3</c:v>
                </c:pt>
                <c:pt idx="160">
                  <c:v>1E-4</c:v>
                </c:pt>
                <c:pt idx="161">
                  <c:v>6.3095734448019329E-3</c:v>
                </c:pt>
                <c:pt idx="162">
                  <c:v>5.0118723362727116E-3</c:v>
                </c:pt>
                <c:pt idx="163">
                  <c:v>5.0118723362727116E-3</c:v>
                </c:pt>
                <c:pt idx="164">
                  <c:v>6.3095734448019329E-3</c:v>
                </c:pt>
                <c:pt idx="165">
                  <c:v>5.0118723362727116E-3</c:v>
                </c:pt>
                <c:pt idx="166">
                  <c:v>1.5848931924611099E-4</c:v>
                </c:pt>
                <c:pt idx="167">
                  <c:v>5.0118723362727116E-3</c:v>
                </c:pt>
                <c:pt idx="168">
                  <c:v>5.0118723362727116E-3</c:v>
                </c:pt>
                <c:pt idx="169">
                  <c:v>3.9810717055349665E-3</c:v>
                </c:pt>
                <c:pt idx="170">
                  <c:v>1.2589254117941655E-4</c:v>
                </c:pt>
                <c:pt idx="171">
                  <c:v>5.0118723362727116E-3</c:v>
                </c:pt>
                <c:pt idx="172">
                  <c:v>3.9810717055349665E-3</c:v>
                </c:pt>
                <c:pt idx="173">
                  <c:v>2.5118864315095812E-3</c:v>
                </c:pt>
                <c:pt idx="174">
                  <c:v>1.2589254117941623E-3</c:v>
                </c:pt>
                <c:pt idx="175">
                  <c:v>1.9952623149688801E-4</c:v>
                </c:pt>
                <c:pt idx="176">
                  <c:v>3.1622776601683707E-5</c:v>
                </c:pt>
                <c:pt idx="177">
                  <c:v>5.0118723362727047E-4</c:v>
                </c:pt>
                <c:pt idx="178">
                  <c:v>6.3095734448019266E-4</c:v>
                </c:pt>
                <c:pt idx="179">
                  <c:v>3.9810717055349621E-4</c:v>
                </c:pt>
                <c:pt idx="180">
                  <c:v>1E-3</c:v>
                </c:pt>
                <c:pt idx="181">
                  <c:v>1E-3</c:v>
                </c:pt>
                <c:pt idx="182">
                  <c:v>1E-4</c:v>
                </c:pt>
                <c:pt idx="183">
                  <c:v>1E-3</c:v>
                </c:pt>
                <c:pt idx="184">
                  <c:v>1E-4</c:v>
                </c:pt>
                <c:pt idx="185">
                  <c:v>6.3095734448019266E-4</c:v>
                </c:pt>
                <c:pt idx="186">
                  <c:v>1.5848931924611061E-3</c:v>
                </c:pt>
                <c:pt idx="187">
                  <c:v>#N/A</c:v>
                </c:pt>
                <c:pt idx="188">
                  <c:v>1.5848931924611061E-3</c:v>
                </c:pt>
                <c:pt idx="189">
                  <c:v>1.5848931924611061E-3</c:v>
                </c:pt>
                <c:pt idx="190">
                  <c:v>1E-3</c:v>
                </c:pt>
                <c:pt idx="191">
                  <c:v>1.2589254117941623E-3</c:v>
                </c:pt>
                <c:pt idx="192">
                  <c:v>1E-3</c:v>
                </c:pt>
                <c:pt idx="193">
                  <c:v>1.2589254117941623E-3</c:v>
                </c:pt>
                <c:pt idx="194">
                  <c:v>1.2589254117941623E-3</c:v>
                </c:pt>
                <c:pt idx="195">
                  <c:v>3.1622776601683745E-4</c:v>
                </c:pt>
                <c:pt idx="196">
                  <c:v>5.0118723362726994E-5</c:v>
                </c:pt>
                <c:pt idx="197">
                  <c:v>1.5848931924611061E-3</c:v>
                </c:pt>
                <c:pt idx="198">
                  <c:v>2.5118864315095812E-3</c:v>
                </c:pt>
                <c:pt idx="199">
                  <c:v>1E-3</c:v>
                </c:pt>
                <c:pt idx="200">
                  <c:v>1.2589254117941655E-4</c:v>
                </c:pt>
                <c:pt idx="201">
                  <c:v>1.9952623149688824E-3</c:v>
                </c:pt>
                <c:pt idx="202">
                  <c:v>1.5848931924611061E-3</c:v>
                </c:pt>
                <c:pt idx="203">
                  <c:v>1.5848931924611061E-3</c:v>
                </c:pt>
                <c:pt idx="204">
                  <c:v>6.3095734448019266E-4</c:v>
                </c:pt>
                <c:pt idx="205">
                  <c:v>6.3095734448019266E-4</c:v>
                </c:pt>
                <c:pt idx="206">
                  <c:v>6.3095734448019266E-4</c:v>
                </c:pt>
                <c:pt idx="207">
                  <c:v>1.5848931924611061E-3</c:v>
                </c:pt>
                <c:pt idx="208">
                  <c:v>5.0118723362727116E-3</c:v>
                </c:pt>
                <c:pt idx="209">
                  <c:v>1.5848931924611061E-3</c:v>
                </c:pt>
                <c:pt idx="210">
                  <c:v>7.9432823472428001E-4</c:v>
                </c:pt>
                <c:pt idx="211">
                  <c:v>1E-3</c:v>
                </c:pt>
                <c:pt idx="212">
                  <c:v>3.9810717055349665E-3</c:v>
                </c:pt>
                <c:pt idx="213">
                  <c:v>1.2589254117941623E-3</c:v>
                </c:pt>
                <c:pt idx="214">
                  <c:v>5.0118723362727116E-3</c:v>
                </c:pt>
                <c:pt idx="215">
                  <c:v>3.9810717055349665E-3</c:v>
                </c:pt>
                <c:pt idx="216">
                  <c:v>1.9952623149688824E-3</c:v>
                </c:pt>
                <c:pt idx="217">
                  <c:v>5.0118723362727047E-4</c:v>
                </c:pt>
                <c:pt idx="218">
                  <c:v>1.5848931924611134E-2</c:v>
                </c:pt>
                <c:pt idx="219">
                  <c:v>6.3095734448019329E-3</c:v>
                </c:pt>
                <c:pt idx="220">
                  <c:v>1E-3</c:v>
                </c:pt>
                <c:pt idx="221">
                  <c:v>1.5848931924611061E-3</c:v>
                </c:pt>
                <c:pt idx="222">
                  <c:v>1.5848931924611134E-2</c:v>
                </c:pt>
                <c:pt idx="223">
                  <c:v>1.9952623149688824E-3</c:v>
                </c:pt>
                <c:pt idx="224">
                  <c:v>7.9432823472428086E-3</c:v>
                </c:pt>
                <c:pt idx="225">
                  <c:v>0.01</c:v>
                </c:pt>
                <c:pt idx="226">
                  <c:v>1.2589254117941623E-3</c:v>
                </c:pt>
                <c:pt idx="227">
                  <c:v>1.2589254117941638E-2</c:v>
                </c:pt>
                <c:pt idx="228">
                  <c:v>1.5848931924611134E-2</c:v>
                </c:pt>
                <c:pt idx="229">
                  <c:v>2.5118864315095753E-2</c:v>
                </c:pt>
                <c:pt idx="230">
                  <c:v>1E-3</c:v>
                </c:pt>
                <c:pt idx="231">
                  <c:v>1.5848931924611061E-3</c:v>
                </c:pt>
                <c:pt idx="232">
                  <c:v>7.9432823472428086E-3</c:v>
                </c:pt>
                <c:pt idx="233">
                  <c:v>7.9432823472428086E-3</c:v>
                </c:pt>
                <c:pt idx="234">
                  <c:v>1.2589254117941638E-2</c:v>
                </c:pt>
                <c:pt idx="235">
                  <c:v>3.9810717055349665E-3</c:v>
                </c:pt>
                <c:pt idx="236">
                  <c:v>1.5848931924611134E-2</c:v>
                </c:pt>
                <c:pt idx="237">
                  <c:v>6.3095734448019329E-3</c:v>
                </c:pt>
                <c:pt idx="238">
                  <c:v>1.5848931924611134E-2</c:v>
                </c:pt>
                <c:pt idx="239">
                  <c:v>7.9432823472428086E-3</c:v>
                </c:pt>
                <c:pt idx="240">
                  <c:v>5.0118723362727165E-2</c:v>
                </c:pt>
                <c:pt idx="241">
                  <c:v>1.2589254117941638E-2</c:v>
                </c:pt>
                <c:pt idx="242">
                  <c:v>0.01</c:v>
                </c:pt>
                <c:pt idx="243">
                  <c:v>1.9952623149688774E-2</c:v>
                </c:pt>
                <c:pt idx="244">
                  <c:v>5.0118723362727116E-3</c:v>
                </c:pt>
                <c:pt idx="245">
                  <c:v>1.2589254117941638E-2</c:v>
                </c:pt>
                <c:pt idx="246">
                  <c:v>1.5848931924611134E-2</c:v>
                </c:pt>
                <c:pt idx="247">
                  <c:v>1.5848931924611134E-2</c:v>
                </c:pt>
                <c:pt idx="248">
                  <c:v>1.9952623149688774E-2</c:v>
                </c:pt>
                <c:pt idx="249">
                  <c:v>1.2589254117941638E-2</c:v>
                </c:pt>
                <c:pt idx="250">
                  <c:v>1.9952623149688774E-2</c:v>
                </c:pt>
                <c:pt idx="251">
                  <c:v>1.5848931924611134E-2</c:v>
                </c:pt>
                <c:pt idx="252">
                  <c:v>6.3095734448019178E-2</c:v>
                </c:pt>
                <c:pt idx="253">
                  <c:v>2.5118864315095753E-2</c:v>
                </c:pt>
              </c:numCache>
            </c:numRef>
          </c:yVal>
          <c:extLst xmlns:c16r2="http://schemas.microsoft.com/office/drawing/2015/06/chart">
            <c:ext xmlns:c16="http://schemas.microsoft.com/office/drawing/2014/chart" uri="{C3380CC4-5D6E-409C-BE32-E72D297353CC}">
              <c16:uniqueId val="{00000000-2741-4DBA-AD11-BA9AC84FEEBB}"/>
            </c:ext>
          </c:extLst>
        </c:ser>
        <c:dLbls/>
        <c:axId val="135238016"/>
        <c:axId val="135239552"/>
      </c:scatterChart>
      <c:valAx>
        <c:axId val="135238016"/>
        <c:scaling>
          <c:orientation val="minMax"/>
        </c:scaling>
        <c:axPos val="b"/>
        <c:numFmt formatCode="General" sourceLinked="1"/>
        <c:tickLblPos val="nextTo"/>
        <c:crossAx val="135239552"/>
        <c:crosses val="autoZero"/>
        <c:crossBetween val="midCat"/>
      </c:valAx>
      <c:valAx>
        <c:axId val="135239552"/>
        <c:scaling>
          <c:logBase val="10"/>
          <c:orientation val="minMax"/>
        </c:scaling>
        <c:axPos val="l"/>
        <c:majorGridlines/>
        <c:numFmt formatCode="General" sourceLinked="1"/>
        <c:tickLblPos val="nextTo"/>
        <c:crossAx val="135238016"/>
        <c:crosses val="autoZero"/>
        <c:crossBetween val="midCat"/>
      </c:valAx>
    </c:plotArea>
    <c:legend>
      <c:legendPos val="r"/>
      <c:layout/>
    </c:legend>
    <c:plotVisOnly val="1"/>
    <c:dispBlanksAs val="gap"/>
  </c:chart>
  <c:printSettings>
    <c:headerFooter/>
    <c:pageMargins b="0.750000000000002" l="0.70000000000000062" r="0.70000000000000062" t="0.750000000000002"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l-GR"/>
  <c:chart>
    <c:title>
      <c:tx>
        <c:rich>
          <a:bodyPr/>
          <a:lstStyle/>
          <a:p>
            <a:pPr>
              <a:defRPr lang="en-US"/>
            </a:pPr>
            <a:r>
              <a:rPr lang="en-GB"/>
              <a:t>Pressure -  Temperature phase diagram</a:t>
            </a:r>
          </a:p>
        </c:rich>
      </c:tx>
      <c:layout/>
    </c:title>
    <c:plotArea>
      <c:layout>
        <c:manualLayout>
          <c:layoutTarget val="inner"/>
          <c:xMode val="edge"/>
          <c:yMode val="edge"/>
          <c:x val="0.15955165462826171"/>
          <c:y val="4.6059161863929263E-2"/>
          <c:w val="0.80194210814142852"/>
          <c:h val="0.85360242717185164"/>
        </c:manualLayout>
      </c:layout>
      <c:scatterChart>
        <c:scatterStyle val="lineMarker"/>
        <c:ser>
          <c:idx val="0"/>
          <c:order val="0"/>
          <c:tx>
            <c:strRef>
              <c:f>'Press-Temp'!$C$1</c:f>
              <c:strCache>
                <c:ptCount val="1"/>
                <c:pt idx="0">
                  <c:v>Pressure</c:v>
                </c:pt>
              </c:strCache>
            </c:strRef>
          </c:tx>
          <c:spPr>
            <a:ln>
              <a:solidFill>
                <a:srgbClr val="FF0000"/>
              </a:solidFill>
            </a:ln>
          </c:spPr>
          <c:marker>
            <c:spPr>
              <a:solidFill>
                <a:srgbClr val="C00000"/>
              </a:solidFill>
            </c:spPr>
          </c:marker>
          <c:xVal>
            <c:numRef>
              <c:f>'Press-Temp'!$B$2:$B$255</c:f>
              <c:numCache>
                <c:formatCode>General</c:formatCode>
                <c:ptCount val="254"/>
                <c:pt idx="0">
                  <c:v>30</c:v>
                </c:pt>
                <c:pt idx="1">
                  <c:v>30</c:v>
                </c:pt>
                <c:pt idx="2">
                  <c:v>#N/A</c:v>
                </c:pt>
                <c:pt idx="3">
                  <c:v>#N/A</c:v>
                </c:pt>
                <c:pt idx="4">
                  <c:v>30</c:v>
                </c:pt>
                <c:pt idx="5">
                  <c:v>30</c:v>
                </c:pt>
                <c:pt idx="6">
                  <c:v>30</c:v>
                </c:pt>
                <c:pt idx="7">
                  <c:v>30</c:v>
                </c:pt>
                <c:pt idx="8">
                  <c:v>#N/A</c:v>
                </c:pt>
                <c:pt idx="9">
                  <c:v>#N/A</c:v>
                </c:pt>
                <c:pt idx="10">
                  <c:v>30</c:v>
                </c:pt>
                <c:pt idx="11">
                  <c:v>30</c:v>
                </c:pt>
                <c:pt idx="12">
                  <c:v>30</c:v>
                </c:pt>
                <c:pt idx="13">
                  <c:v>30</c:v>
                </c:pt>
                <c:pt idx="14">
                  <c:v>#N/A</c:v>
                </c:pt>
                <c:pt idx="15">
                  <c:v>#N/A</c:v>
                </c:pt>
                <c:pt idx="16">
                  <c:v>30</c:v>
                </c:pt>
                <c:pt idx="17">
                  <c:v>30</c:v>
                </c:pt>
                <c:pt idx="18">
                  <c:v>30</c:v>
                </c:pt>
                <c:pt idx="19">
                  <c:v>30</c:v>
                </c:pt>
                <c:pt idx="20">
                  <c:v>#N/A</c:v>
                </c:pt>
                <c:pt idx="21">
                  <c:v>#N/A</c:v>
                </c:pt>
                <c:pt idx="22">
                  <c:v>30</c:v>
                </c:pt>
                <c:pt idx="23">
                  <c:v>30</c:v>
                </c:pt>
                <c:pt idx="24">
                  <c:v>30</c:v>
                </c:pt>
                <c:pt idx="25">
                  <c:v>30</c:v>
                </c:pt>
                <c:pt idx="26">
                  <c:v>#N/A</c:v>
                </c:pt>
                <c:pt idx="27">
                  <c:v>#N/A</c:v>
                </c:pt>
                <c:pt idx="28">
                  <c:v>30</c:v>
                </c:pt>
                <c:pt idx="29">
                  <c:v>30</c:v>
                </c:pt>
                <c:pt idx="30">
                  <c:v>30</c:v>
                </c:pt>
                <c:pt idx="31">
                  <c:v>30</c:v>
                </c:pt>
                <c:pt idx="32">
                  <c:v>#N/A</c:v>
                </c:pt>
                <c:pt idx="33">
                  <c:v>#N/A</c:v>
                </c:pt>
                <c:pt idx="34">
                  <c:v>30</c:v>
                </c:pt>
                <c:pt idx="35">
                  <c:v>30</c:v>
                </c:pt>
                <c:pt idx="36">
                  <c:v>30</c:v>
                </c:pt>
                <c:pt idx="37">
                  <c:v>30</c:v>
                </c:pt>
                <c:pt idx="38">
                  <c:v>#N/A</c:v>
                </c:pt>
                <c:pt idx="39">
                  <c:v>#N/A</c:v>
                </c:pt>
                <c:pt idx="40">
                  <c:v>30</c:v>
                </c:pt>
                <c:pt idx="41">
                  <c:v>30</c:v>
                </c:pt>
                <c:pt idx="42">
                  <c:v>#N/A</c:v>
                </c:pt>
                <c:pt idx="43">
                  <c:v>30</c:v>
                </c:pt>
                <c:pt idx="44">
                  <c:v>30</c:v>
                </c:pt>
                <c:pt idx="45">
                  <c:v>30</c:v>
                </c:pt>
                <c:pt idx="46">
                  <c:v>#N/A</c:v>
                </c:pt>
                <c:pt idx="47">
                  <c:v>#N/A</c:v>
                </c:pt>
                <c:pt idx="48">
                  <c:v>30</c:v>
                </c:pt>
                <c:pt idx="49">
                  <c:v>30</c:v>
                </c:pt>
                <c:pt idx="50">
                  <c:v>30</c:v>
                </c:pt>
                <c:pt idx="51">
                  <c:v>30</c:v>
                </c:pt>
                <c:pt idx="52">
                  <c:v>#N/A</c:v>
                </c:pt>
                <c:pt idx="53">
                  <c:v>#N/A</c:v>
                </c:pt>
                <c:pt idx="54">
                  <c:v>30</c:v>
                </c:pt>
                <c:pt idx="55">
                  <c:v>30</c:v>
                </c:pt>
                <c:pt idx="56">
                  <c:v>30</c:v>
                </c:pt>
                <c:pt idx="57">
                  <c:v>30</c:v>
                </c:pt>
                <c:pt idx="58">
                  <c:v>#N/A</c:v>
                </c:pt>
                <c:pt idx="59">
                  <c:v>#N/A</c:v>
                </c:pt>
                <c:pt idx="60">
                  <c:v>30</c:v>
                </c:pt>
                <c:pt idx="61">
                  <c:v>30</c:v>
                </c:pt>
                <c:pt idx="62">
                  <c:v>30</c:v>
                </c:pt>
                <c:pt idx="63">
                  <c:v>30</c:v>
                </c:pt>
                <c:pt idx="64">
                  <c:v>#N/A</c:v>
                </c:pt>
                <c:pt idx="65">
                  <c:v>#N/A</c:v>
                </c:pt>
                <c:pt idx="66">
                  <c:v>30</c:v>
                </c:pt>
                <c:pt idx="67">
                  <c:v>30</c:v>
                </c:pt>
                <c:pt idx="68">
                  <c:v>30</c:v>
                </c:pt>
                <c:pt idx="69">
                  <c:v>30</c:v>
                </c:pt>
                <c:pt idx="70">
                  <c:v>#N/A</c:v>
                </c:pt>
                <c:pt idx="71">
                  <c:v>#N/A</c:v>
                </c:pt>
                <c:pt idx="72">
                  <c:v>30</c:v>
                </c:pt>
                <c:pt idx="73">
                  <c:v>30</c:v>
                </c:pt>
                <c:pt idx="74">
                  <c:v>30</c:v>
                </c:pt>
                <c:pt idx="75">
                  <c:v>30</c:v>
                </c:pt>
                <c:pt idx="76">
                  <c:v>#N/A</c:v>
                </c:pt>
                <c:pt idx="77">
                  <c:v>#N/A</c:v>
                </c:pt>
                <c:pt idx="78">
                  <c:v>30</c:v>
                </c:pt>
                <c:pt idx="79">
                  <c:v>30</c:v>
                </c:pt>
                <c:pt idx="80">
                  <c:v>30</c:v>
                </c:pt>
                <c:pt idx="81">
                  <c:v>30</c:v>
                </c:pt>
                <c:pt idx="82">
                  <c:v>#N/A</c:v>
                </c:pt>
                <c:pt idx="83">
                  <c:v>#N/A</c:v>
                </c:pt>
                <c:pt idx="84">
                  <c:v>30</c:v>
                </c:pt>
                <c:pt idx="85">
                  <c:v>30</c:v>
                </c:pt>
                <c:pt idx="86">
                  <c:v>30</c:v>
                </c:pt>
                <c:pt idx="87">
                  <c:v>30</c:v>
                </c:pt>
                <c:pt idx="88">
                  <c:v>#N/A</c:v>
                </c:pt>
                <c:pt idx="89">
                  <c:v>30</c:v>
                </c:pt>
                <c:pt idx="90">
                  <c:v>30</c:v>
                </c:pt>
                <c:pt idx="91">
                  <c:v>30</c:v>
                </c:pt>
                <c:pt idx="92">
                  <c:v>30</c:v>
                </c:pt>
                <c:pt idx="93">
                  <c:v>#N/A</c:v>
                </c:pt>
                <c:pt idx="94">
                  <c:v>#N/A</c:v>
                </c:pt>
                <c:pt idx="95">
                  <c:v>30</c:v>
                </c:pt>
                <c:pt idx="96">
                  <c:v>30</c:v>
                </c:pt>
                <c:pt idx="97">
                  <c:v>30</c:v>
                </c:pt>
                <c:pt idx="98">
                  <c:v>30</c:v>
                </c:pt>
                <c:pt idx="99">
                  <c:v>#N/A</c:v>
                </c:pt>
                <c:pt idx="100">
                  <c:v>#N/A</c:v>
                </c:pt>
                <c:pt idx="101">
                  <c:v>30</c:v>
                </c:pt>
                <c:pt idx="102">
                  <c:v>30</c:v>
                </c:pt>
                <c:pt idx="103">
                  <c:v>30</c:v>
                </c:pt>
                <c:pt idx="104">
                  <c:v>30</c:v>
                </c:pt>
                <c:pt idx="105">
                  <c:v>#N/A</c:v>
                </c:pt>
                <c:pt idx="106">
                  <c:v>#N/A</c:v>
                </c:pt>
                <c:pt idx="107">
                  <c:v>30</c:v>
                </c:pt>
                <c:pt idx="108">
                  <c:v>30</c:v>
                </c:pt>
                <c:pt idx="109">
                  <c:v>30</c:v>
                </c:pt>
                <c:pt idx="110">
                  <c:v>30</c:v>
                </c:pt>
                <c:pt idx="111">
                  <c:v>#N/A</c:v>
                </c:pt>
                <c:pt idx="112">
                  <c:v>#N/A</c:v>
                </c:pt>
                <c:pt idx="113">
                  <c:v>29</c:v>
                </c:pt>
                <c:pt idx="114">
                  <c:v>29</c:v>
                </c:pt>
                <c:pt idx="115">
                  <c:v>29</c:v>
                </c:pt>
                <c:pt idx="116">
                  <c:v>29</c:v>
                </c:pt>
                <c:pt idx="117">
                  <c:v>#N/A</c:v>
                </c:pt>
                <c:pt idx="118">
                  <c:v>#N/A</c:v>
                </c:pt>
                <c:pt idx="119">
                  <c:v>29</c:v>
                </c:pt>
                <c:pt idx="120">
                  <c:v>29</c:v>
                </c:pt>
                <c:pt idx="121">
                  <c:v>29</c:v>
                </c:pt>
                <c:pt idx="122">
                  <c:v>29</c:v>
                </c:pt>
                <c:pt idx="123">
                  <c:v>#N/A</c:v>
                </c:pt>
                <c:pt idx="124">
                  <c:v>29</c:v>
                </c:pt>
                <c:pt idx="125">
                  <c:v>29</c:v>
                </c:pt>
                <c:pt idx="126">
                  <c:v>#N/A</c:v>
                </c:pt>
                <c:pt idx="127">
                  <c:v>#N/A</c:v>
                </c:pt>
                <c:pt idx="128">
                  <c:v>29</c:v>
                </c:pt>
                <c:pt idx="129">
                  <c:v>29</c:v>
                </c:pt>
                <c:pt idx="130">
                  <c:v>29</c:v>
                </c:pt>
                <c:pt idx="131">
                  <c:v>29</c:v>
                </c:pt>
                <c:pt idx="132">
                  <c:v>#N/A</c:v>
                </c:pt>
                <c:pt idx="133">
                  <c:v>#N/A</c:v>
                </c:pt>
                <c:pt idx="134">
                  <c:v>29</c:v>
                </c:pt>
                <c:pt idx="135">
                  <c:v>29</c:v>
                </c:pt>
                <c:pt idx="136">
                  <c:v>29</c:v>
                </c:pt>
                <c:pt idx="137">
                  <c:v>#N/A</c:v>
                </c:pt>
                <c:pt idx="138">
                  <c:v>#N/A</c:v>
                </c:pt>
                <c:pt idx="139">
                  <c:v>29</c:v>
                </c:pt>
                <c:pt idx="140">
                  <c:v>29</c:v>
                </c:pt>
                <c:pt idx="141">
                  <c:v>29</c:v>
                </c:pt>
                <c:pt idx="142">
                  <c:v>29</c:v>
                </c:pt>
                <c:pt idx="143">
                  <c:v>#N/A</c:v>
                </c:pt>
                <c:pt idx="144">
                  <c:v>29</c:v>
                </c:pt>
                <c:pt idx="145">
                  <c:v>29</c:v>
                </c:pt>
                <c:pt idx="146">
                  <c:v>29</c:v>
                </c:pt>
                <c:pt idx="147">
                  <c:v>29</c:v>
                </c:pt>
                <c:pt idx="148">
                  <c:v>#N/A</c:v>
                </c:pt>
                <c:pt idx="149">
                  <c:v>29</c:v>
                </c:pt>
                <c:pt idx="150">
                  <c:v>29</c:v>
                </c:pt>
                <c:pt idx="151">
                  <c:v>29</c:v>
                </c:pt>
                <c:pt idx="152">
                  <c:v>29</c:v>
                </c:pt>
                <c:pt idx="153">
                  <c:v>#N/A</c:v>
                </c:pt>
                <c:pt idx="154">
                  <c:v>#N/A</c:v>
                </c:pt>
                <c:pt idx="155">
                  <c:v>29</c:v>
                </c:pt>
                <c:pt idx="156">
                  <c:v>29</c:v>
                </c:pt>
                <c:pt idx="157">
                  <c:v>29</c:v>
                </c:pt>
                <c:pt idx="158">
                  <c:v>29</c:v>
                </c:pt>
                <c:pt idx="159">
                  <c:v>#N/A</c:v>
                </c:pt>
                <c:pt idx="160">
                  <c:v>#N/A</c:v>
                </c:pt>
                <c:pt idx="161">
                  <c:v>29</c:v>
                </c:pt>
                <c:pt idx="162">
                  <c:v>29</c:v>
                </c:pt>
                <c:pt idx="163">
                  <c:v>29</c:v>
                </c:pt>
                <c:pt idx="164">
                  <c:v>29</c:v>
                </c:pt>
                <c:pt idx="165">
                  <c:v>#N/A</c:v>
                </c:pt>
                <c:pt idx="166">
                  <c:v>#N/A</c:v>
                </c:pt>
                <c:pt idx="167">
                  <c:v>29</c:v>
                </c:pt>
                <c:pt idx="168">
                  <c:v>29</c:v>
                </c:pt>
                <c:pt idx="169">
                  <c:v>#N/A</c:v>
                </c:pt>
                <c:pt idx="170">
                  <c:v>#N/A</c:v>
                </c:pt>
                <c:pt idx="171">
                  <c:v>29</c:v>
                </c:pt>
                <c:pt idx="172">
                  <c:v>29</c:v>
                </c:pt>
                <c:pt idx="173">
                  <c:v>29</c:v>
                </c:pt>
                <c:pt idx="174">
                  <c:v>29</c:v>
                </c:pt>
                <c:pt idx="175">
                  <c:v>#N/A</c:v>
                </c:pt>
                <c:pt idx="176">
                  <c:v>#N/A</c:v>
                </c:pt>
                <c:pt idx="177">
                  <c:v>29</c:v>
                </c:pt>
                <c:pt idx="178">
                  <c:v>28</c:v>
                </c:pt>
                <c:pt idx="179">
                  <c:v>28</c:v>
                </c:pt>
                <c:pt idx="180">
                  <c:v>28</c:v>
                </c:pt>
                <c:pt idx="181">
                  <c:v>#N/A</c:v>
                </c:pt>
                <c:pt idx="182">
                  <c:v>#N/A</c:v>
                </c:pt>
                <c:pt idx="183">
                  <c:v>28</c:v>
                </c:pt>
                <c:pt idx="184">
                  <c:v>28</c:v>
                </c:pt>
                <c:pt idx="185">
                  <c:v>28</c:v>
                </c:pt>
                <c:pt idx="186">
                  <c:v>28</c:v>
                </c:pt>
                <c:pt idx="187">
                  <c:v>#N/A</c:v>
                </c:pt>
                <c:pt idx="188">
                  <c:v>#N/A</c:v>
                </c:pt>
                <c:pt idx="189">
                  <c:v>#N/A</c:v>
                </c:pt>
                <c:pt idx="190">
                  <c:v>#N/A</c:v>
                </c:pt>
                <c:pt idx="191">
                  <c:v>28</c:v>
                </c:pt>
                <c:pt idx="192">
                  <c:v>28</c:v>
                </c:pt>
                <c:pt idx="193">
                  <c:v>28</c:v>
                </c:pt>
                <c:pt idx="194">
                  <c:v>28</c:v>
                </c:pt>
                <c:pt idx="195">
                  <c:v>#N/A</c:v>
                </c:pt>
                <c:pt idx="196">
                  <c:v>#N/A</c:v>
                </c:pt>
                <c:pt idx="197">
                  <c:v>28</c:v>
                </c:pt>
                <c:pt idx="198">
                  <c:v>28</c:v>
                </c:pt>
                <c:pt idx="199">
                  <c:v>28</c:v>
                </c:pt>
                <c:pt idx="200">
                  <c:v>28</c:v>
                </c:pt>
                <c:pt idx="201">
                  <c:v>#N/A</c:v>
                </c:pt>
                <c:pt idx="202">
                  <c:v>#N/A</c:v>
                </c:pt>
                <c:pt idx="203">
                  <c:v>28</c:v>
                </c:pt>
                <c:pt idx="204">
                  <c:v>29</c:v>
                </c:pt>
                <c:pt idx="205">
                  <c:v>29</c:v>
                </c:pt>
                <c:pt idx="206">
                  <c:v>29</c:v>
                </c:pt>
                <c:pt idx="207">
                  <c:v>#N/A</c:v>
                </c:pt>
                <c:pt idx="208">
                  <c:v>#N/A</c:v>
                </c:pt>
                <c:pt idx="209">
                  <c:v>29</c:v>
                </c:pt>
                <c:pt idx="210">
                  <c:v>29</c:v>
                </c:pt>
                <c:pt idx="211">
                  <c:v>29</c:v>
                </c:pt>
                <c:pt idx="212">
                  <c:v>#N/A</c:v>
                </c:pt>
                <c:pt idx="213">
                  <c:v>#N/A</c:v>
                </c:pt>
                <c:pt idx="214">
                  <c:v>29</c:v>
                </c:pt>
                <c:pt idx="215">
                  <c:v>29</c:v>
                </c:pt>
                <c:pt idx="216">
                  <c:v>29</c:v>
                </c:pt>
                <c:pt idx="217">
                  <c:v>#N/A</c:v>
                </c:pt>
                <c:pt idx="218">
                  <c:v>#N/A</c:v>
                </c:pt>
                <c:pt idx="219">
                  <c:v>29</c:v>
                </c:pt>
                <c:pt idx="220">
                  <c:v>29</c:v>
                </c:pt>
                <c:pt idx="221">
                  <c:v>29</c:v>
                </c:pt>
                <c:pt idx="222">
                  <c:v>#N/A</c:v>
                </c:pt>
                <c:pt idx="223">
                  <c:v>29</c:v>
                </c:pt>
                <c:pt idx="224">
                  <c:v>29</c:v>
                </c:pt>
                <c:pt idx="225">
                  <c:v>29</c:v>
                </c:pt>
                <c:pt idx="226">
                  <c:v>29</c:v>
                </c:pt>
                <c:pt idx="227">
                  <c:v>#N/A</c:v>
                </c:pt>
                <c:pt idx="228">
                  <c:v>#N/A</c:v>
                </c:pt>
                <c:pt idx="229">
                  <c:v>29</c:v>
                </c:pt>
                <c:pt idx="230">
                  <c:v>29</c:v>
                </c:pt>
                <c:pt idx="231">
                  <c:v>29</c:v>
                </c:pt>
                <c:pt idx="232">
                  <c:v>29</c:v>
                </c:pt>
                <c:pt idx="233">
                  <c:v>#N/A</c:v>
                </c:pt>
                <c:pt idx="234">
                  <c:v>#N/A</c:v>
                </c:pt>
                <c:pt idx="235">
                  <c:v>29</c:v>
                </c:pt>
                <c:pt idx="236">
                  <c:v>29</c:v>
                </c:pt>
                <c:pt idx="237">
                  <c:v>29</c:v>
                </c:pt>
                <c:pt idx="238">
                  <c:v>29</c:v>
                </c:pt>
                <c:pt idx="239">
                  <c:v>#N/A</c:v>
                </c:pt>
                <c:pt idx="240">
                  <c:v>#N/A</c:v>
                </c:pt>
                <c:pt idx="241">
                  <c:v>29</c:v>
                </c:pt>
                <c:pt idx="242">
                  <c:v>29</c:v>
                </c:pt>
                <c:pt idx="243">
                  <c:v>29</c:v>
                </c:pt>
                <c:pt idx="244">
                  <c:v>29</c:v>
                </c:pt>
                <c:pt idx="245">
                  <c:v>#N/A</c:v>
                </c:pt>
                <c:pt idx="246">
                  <c:v>#N/A</c:v>
                </c:pt>
                <c:pt idx="247">
                  <c:v>29</c:v>
                </c:pt>
                <c:pt idx="248">
                  <c:v>29</c:v>
                </c:pt>
                <c:pt idx="249">
                  <c:v>29</c:v>
                </c:pt>
                <c:pt idx="250">
                  <c:v>29</c:v>
                </c:pt>
                <c:pt idx="251">
                  <c:v>#N/A</c:v>
                </c:pt>
                <c:pt idx="252">
                  <c:v>#N/A</c:v>
                </c:pt>
                <c:pt idx="253">
                  <c:v>29</c:v>
                </c:pt>
              </c:numCache>
            </c:numRef>
          </c:xVal>
          <c:yVal>
            <c:numRef>
              <c:f>'Press-Temp'!$C$2:$C$255</c:f>
              <c:numCache>
                <c:formatCode>General</c:formatCode>
                <c:ptCount val="254"/>
                <c:pt idx="0">
                  <c:v>991</c:v>
                </c:pt>
                <c:pt idx="1">
                  <c:v>990</c:v>
                </c:pt>
                <c:pt idx="2">
                  <c:v>#N/A</c:v>
                </c:pt>
                <c:pt idx="3">
                  <c:v>#N/A</c:v>
                </c:pt>
                <c:pt idx="4">
                  <c:v>990</c:v>
                </c:pt>
                <c:pt idx="5">
                  <c:v>990</c:v>
                </c:pt>
                <c:pt idx="6">
                  <c:v>990</c:v>
                </c:pt>
                <c:pt idx="7">
                  <c:v>990</c:v>
                </c:pt>
                <c:pt idx="8">
                  <c:v>#N/A</c:v>
                </c:pt>
                <c:pt idx="9">
                  <c:v>#N/A</c:v>
                </c:pt>
                <c:pt idx="10">
                  <c:v>989</c:v>
                </c:pt>
                <c:pt idx="11">
                  <c:v>989</c:v>
                </c:pt>
                <c:pt idx="12">
                  <c:v>989</c:v>
                </c:pt>
                <c:pt idx="13">
                  <c:v>988</c:v>
                </c:pt>
                <c:pt idx="14">
                  <c:v>#N/A</c:v>
                </c:pt>
                <c:pt idx="15">
                  <c:v>#N/A</c:v>
                </c:pt>
                <c:pt idx="16">
                  <c:v>987</c:v>
                </c:pt>
                <c:pt idx="17">
                  <c:v>987</c:v>
                </c:pt>
                <c:pt idx="18">
                  <c:v>987</c:v>
                </c:pt>
                <c:pt idx="19">
                  <c:v>986</c:v>
                </c:pt>
                <c:pt idx="20">
                  <c:v>#N/A</c:v>
                </c:pt>
                <c:pt idx="21">
                  <c:v>#N/A</c:v>
                </c:pt>
                <c:pt idx="22">
                  <c:v>985</c:v>
                </c:pt>
                <c:pt idx="23">
                  <c:v>985</c:v>
                </c:pt>
                <c:pt idx="24">
                  <c:v>985</c:v>
                </c:pt>
                <c:pt idx="25">
                  <c:v>984</c:v>
                </c:pt>
                <c:pt idx="26">
                  <c:v>#N/A</c:v>
                </c:pt>
                <c:pt idx="27">
                  <c:v>#N/A</c:v>
                </c:pt>
                <c:pt idx="28">
                  <c:v>983</c:v>
                </c:pt>
                <c:pt idx="29">
                  <c:v>983</c:v>
                </c:pt>
                <c:pt idx="30">
                  <c:v>983</c:v>
                </c:pt>
                <c:pt idx="31">
                  <c:v>982</c:v>
                </c:pt>
                <c:pt idx="32">
                  <c:v>#N/A</c:v>
                </c:pt>
                <c:pt idx="33">
                  <c:v>#N/A</c:v>
                </c:pt>
                <c:pt idx="34">
                  <c:v>981</c:v>
                </c:pt>
                <c:pt idx="35">
                  <c:v>981</c:v>
                </c:pt>
                <c:pt idx="36">
                  <c:v>980</c:v>
                </c:pt>
                <c:pt idx="37">
                  <c:v>979</c:v>
                </c:pt>
                <c:pt idx="38">
                  <c:v>#N/A</c:v>
                </c:pt>
                <c:pt idx="39">
                  <c:v>#N/A</c:v>
                </c:pt>
                <c:pt idx="40">
                  <c:v>977</c:v>
                </c:pt>
                <c:pt idx="41">
                  <c:v>977</c:v>
                </c:pt>
                <c:pt idx="42">
                  <c:v>#N/A</c:v>
                </c:pt>
                <c:pt idx="43">
                  <c:v>975</c:v>
                </c:pt>
                <c:pt idx="44">
                  <c:v>975</c:v>
                </c:pt>
                <c:pt idx="45">
                  <c:v>974</c:v>
                </c:pt>
                <c:pt idx="46">
                  <c:v>#N/A</c:v>
                </c:pt>
                <c:pt idx="47">
                  <c:v>#N/A</c:v>
                </c:pt>
                <c:pt idx="48">
                  <c:v>973</c:v>
                </c:pt>
                <c:pt idx="49">
                  <c:v>972</c:v>
                </c:pt>
                <c:pt idx="50">
                  <c:v>972</c:v>
                </c:pt>
                <c:pt idx="51">
                  <c:v>971</c:v>
                </c:pt>
                <c:pt idx="52">
                  <c:v>#N/A</c:v>
                </c:pt>
                <c:pt idx="53">
                  <c:v>#N/A</c:v>
                </c:pt>
                <c:pt idx="54">
                  <c:v>970</c:v>
                </c:pt>
                <c:pt idx="55">
                  <c:v>970</c:v>
                </c:pt>
                <c:pt idx="56">
                  <c:v>969</c:v>
                </c:pt>
                <c:pt idx="57">
                  <c:v>969</c:v>
                </c:pt>
                <c:pt idx="58">
                  <c:v>#N/A</c:v>
                </c:pt>
                <c:pt idx="59">
                  <c:v>#N/A</c:v>
                </c:pt>
                <c:pt idx="60">
                  <c:v>968</c:v>
                </c:pt>
                <c:pt idx="61">
                  <c:v>967</c:v>
                </c:pt>
                <c:pt idx="62">
                  <c:v>967</c:v>
                </c:pt>
                <c:pt idx="63">
                  <c:v>966</c:v>
                </c:pt>
                <c:pt idx="64">
                  <c:v>#N/A</c:v>
                </c:pt>
                <c:pt idx="65">
                  <c:v>#N/A</c:v>
                </c:pt>
                <c:pt idx="66">
                  <c:v>965</c:v>
                </c:pt>
                <c:pt idx="67">
                  <c:v>965</c:v>
                </c:pt>
                <c:pt idx="68">
                  <c:v>964</c:v>
                </c:pt>
                <c:pt idx="69">
                  <c:v>963</c:v>
                </c:pt>
                <c:pt idx="70">
                  <c:v>#N/A</c:v>
                </c:pt>
                <c:pt idx="71">
                  <c:v>#N/A</c:v>
                </c:pt>
                <c:pt idx="72">
                  <c:v>962</c:v>
                </c:pt>
                <c:pt idx="73">
                  <c:v>962</c:v>
                </c:pt>
                <c:pt idx="74">
                  <c:v>962</c:v>
                </c:pt>
                <c:pt idx="75">
                  <c:v>961</c:v>
                </c:pt>
                <c:pt idx="76">
                  <c:v>#N/A</c:v>
                </c:pt>
                <c:pt idx="77">
                  <c:v>#N/A</c:v>
                </c:pt>
                <c:pt idx="78">
                  <c:v>960</c:v>
                </c:pt>
                <c:pt idx="79">
                  <c:v>960</c:v>
                </c:pt>
                <c:pt idx="80">
                  <c:v>959</c:v>
                </c:pt>
                <c:pt idx="81">
                  <c:v>959</c:v>
                </c:pt>
                <c:pt idx="82">
                  <c:v>#N/A</c:v>
                </c:pt>
                <c:pt idx="83">
                  <c:v>#N/A</c:v>
                </c:pt>
                <c:pt idx="84">
                  <c:v>958</c:v>
                </c:pt>
                <c:pt idx="85">
                  <c:v>958</c:v>
                </c:pt>
                <c:pt idx="86">
                  <c:v>957</c:v>
                </c:pt>
                <c:pt idx="87">
                  <c:v>957</c:v>
                </c:pt>
                <c:pt idx="88">
                  <c:v>#N/A</c:v>
                </c:pt>
                <c:pt idx="89">
                  <c:v>956</c:v>
                </c:pt>
                <c:pt idx="90">
                  <c:v>956</c:v>
                </c:pt>
                <c:pt idx="91">
                  <c:v>955</c:v>
                </c:pt>
                <c:pt idx="92">
                  <c:v>955</c:v>
                </c:pt>
                <c:pt idx="93">
                  <c:v>#N/A</c:v>
                </c:pt>
                <c:pt idx="94">
                  <c:v>#N/A</c:v>
                </c:pt>
                <c:pt idx="95">
                  <c:v>954</c:v>
                </c:pt>
                <c:pt idx="96">
                  <c:v>954</c:v>
                </c:pt>
                <c:pt idx="97">
                  <c:v>953</c:v>
                </c:pt>
                <c:pt idx="98">
                  <c:v>953</c:v>
                </c:pt>
                <c:pt idx="99">
                  <c:v>#N/A</c:v>
                </c:pt>
                <c:pt idx="100">
                  <c:v>#N/A</c:v>
                </c:pt>
                <c:pt idx="101">
                  <c:v>952</c:v>
                </c:pt>
                <c:pt idx="102">
                  <c:v>952</c:v>
                </c:pt>
                <c:pt idx="103">
                  <c:v>951</c:v>
                </c:pt>
                <c:pt idx="104">
                  <c:v>951</c:v>
                </c:pt>
                <c:pt idx="105">
                  <c:v>#N/A</c:v>
                </c:pt>
                <c:pt idx="106">
                  <c:v>#N/A</c:v>
                </c:pt>
                <c:pt idx="107">
                  <c:v>950</c:v>
                </c:pt>
                <c:pt idx="108">
                  <c:v>950</c:v>
                </c:pt>
                <c:pt idx="109">
                  <c:v>949</c:v>
                </c:pt>
                <c:pt idx="110">
                  <c:v>949</c:v>
                </c:pt>
                <c:pt idx="111">
                  <c:v>#N/A</c:v>
                </c:pt>
                <c:pt idx="112">
                  <c:v>#N/A</c:v>
                </c:pt>
                <c:pt idx="113">
                  <c:v>948</c:v>
                </c:pt>
                <c:pt idx="114">
                  <c:v>947</c:v>
                </c:pt>
                <c:pt idx="115">
                  <c:v>947</c:v>
                </c:pt>
                <c:pt idx="116">
                  <c:v>947</c:v>
                </c:pt>
                <c:pt idx="117">
                  <c:v>#N/A</c:v>
                </c:pt>
                <c:pt idx="118">
                  <c:v>#N/A</c:v>
                </c:pt>
                <c:pt idx="119">
                  <c:v>946</c:v>
                </c:pt>
                <c:pt idx="120">
                  <c:v>945</c:v>
                </c:pt>
                <c:pt idx="121">
                  <c:v>945</c:v>
                </c:pt>
                <c:pt idx="122">
                  <c:v>945</c:v>
                </c:pt>
                <c:pt idx="123">
                  <c:v>#N/A</c:v>
                </c:pt>
                <c:pt idx="124">
                  <c:v>944</c:v>
                </c:pt>
                <c:pt idx="125">
                  <c:v>944</c:v>
                </c:pt>
                <c:pt idx="126">
                  <c:v>#N/A</c:v>
                </c:pt>
                <c:pt idx="127">
                  <c:v>#N/A</c:v>
                </c:pt>
                <c:pt idx="128">
                  <c:v>943</c:v>
                </c:pt>
                <c:pt idx="129">
                  <c:v>943</c:v>
                </c:pt>
                <c:pt idx="130">
                  <c:v>943</c:v>
                </c:pt>
                <c:pt idx="131">
                  <c:v>942</c:v>
                </c:pt>
                <c:pt idx="132">
                  <c:v>#N/A</c:v>
                </c:pt>
                <c:pt idx="133">
                  <c:v>#N/A</c:v>
                </c:pt>
                <c:pt idx="134">
                  <c:v>942</c:v>
                </c:pt>
                <c:pt idx="135">
                  <c:v>941</c:v>
                </c:pt>
                <c:pt idx="136">
                  <c:v>941</c:v>
                </c:pt>
                <c:pt idx="137">
                  <c:v>#N/A</c:v>
                </c:pt>
                <c:pt idx="138">
                  <c:v>#N/A</c:v>
                </c:pt>
                <c:pt idx="139">
                  <c:v>941</c:v>
                </c:pt>
                <c:pt idx="140">
                  <c:v>940</c:v>
                </c:pt>
                <c:pt idx="141">
                  <c:v>940</c:v>
                </c:pt>
                <c:pt idx="142">
                  <c:v>940</c:v>
                </c:pt>
                <c:pt idx="143">
                  <c:v>#N/A</c:v>
                </c:pt>
                <c:pt idx="144">
                  <c:v>940</c:v>
                </c:pt>
                <c:pt idx="145">
                  <c:v>939</c:v>
                </c:pt>
                <c:pt idx="146">
                  <c:v>939</c:v>
                </c:pt>
                <c:pt idx="147">
                  <c:v>939</c:v>
                </c:pt>
                <c:pt idx="148">
                  <c:v>#N/A</c:v>
                </c:pt>
                <c:pt idx="149">
                  <c:v>939</c:v>
                </c:pt>
                <c:pt idx="150">
                  <c:v>939</c:v>
                </c:pt>
                <c:pt idx="151">
                  <c:v>939</c:v>
                </c:pt>
                <c:pt idx="152">
                  <c:v>939</c:v>
                </c:pt>
                <c:pt idx="153">
                  <c:v>#N/A</c:v>
                </c:pt>
                <c:pt idx="154">
                  <c:v>#N/A</c:v>
                </c:pt>
                <c:pt idx="155">
                  <c:v>939</c:v>
                </c:pt>
                <c:pt idx="156">
                  <c:v>939</c:v>
                </c:pt>
                <c:pt idx="157">
                  <c:v>939</c:v>
                </c:pt>
                <c:pt idx="158">
                  <c:v>939</c:v>
                </c:pt>
                <c:pt idx="159">
                  <c:v>#N/A</c:v>
                </c:pt>
                <c:pt idx="160">
                  <c:v>#N/A</c:v>
                </c:pt>
                <c:pt idx="161">
                  <c:v>939</c:v>
                </c:pt>
                <c:pt idx="162">
                  <c:v>939</c:v>
                </c:pt>
                <c:pt idx="163">
                  <c:v>939</c:v>
                </c:pt>
                <c:pt idx="164">
                  <c:v>939</c:v>
                </c:pt>
                <c:pt idx="165">
                  <c:v>#N/A</c:v>
                </c:pt>
                <c:pt idx="166">
                  <c:v>#N/A</c:v>
                </c:pt>
                <c:pt idx="167">
                  <c:v>938</c:v>
                </c:pt>
                <c:pt idx="168">
                  <c:v>938</c:v>
                </c:pt>
                <c:pt idx="169">
                  <c:v>#N/A</c:v>
                </c:pt>
                <c:pt idx="170">
                  <c:v>#N/A</c:v>
                </c:pt>
                <c:pt idx="171">
                  <c:v>938</c:v>
                </c:pt>
                <c:pt idx="172">
                  <c:v>938</c:v>
                </c:pt>
                <c:pt idx="173">
                  <c:v>938</c:v>
                </c:pt>
                <c:pt idx="174">
                  <c:v>938</c:v>
                </c:pt>
                <c:pt idx="175">
                  <c:v>#N/A</c:v>
                </c:pt>
                <c:pt idx="176">
                  <c:v>#N/A</c:v>
                </c:pt>
                <c:pt idx="177">
                  <c:v>938</c:v>
                </c:pt>
                <c:pt idx="178">
                  <c:v>938</c:v>
                </c:pt>
                <c:pt idx="179">
                  <c:v>938</c:v>
                </c:pt>
                <c:pt idx="180">
                  <c:v>938</c:v>
                </c:pt>
                <c:pt idx="181">
                  <c:v>#N/A</c:v>
                </c:pt>
                <c:pt idx="182">
                  <c:v>#N/A</c:v>
                </c:pt>
                <c:pt idx="183">
                  <c:v>938</c:v>
                </c:pt>
                <c:pt idx="184">
                  <c:v>938</c:v>
                </c:pt>
                <c:pt idx="185">
                  <c:v>939</c:v>
                </c:pt>
                <c:pt idx="186">
                  <c:v>939</c:v>
                </c:pt>
                <c:pt idx="187">
                  <c:v>#N/A</c:v>
                </c:pt>
                <c:pt idx="188">
                  <c:v>#N/A</c:v>
                </c:pt>
                <c:pt idx="189">
                  <c:v>#N/A</c:v>
                </c:pt>
                <c:pt idx="190">
                  <c:v>#N/A</c:v>
                </c:pt>
                <c:pt idx="191">
                  <c:v>941</c:v>
                </c:pt>
                <c:pt idx="192">
                  <c:v>941</c:v>
                </c:pt>
                <c:pt idx="193">
                  <c:v>942</c:v>
                </c:pt>
                <c:pt idx="194">
                  <c:v>942</c:v>
                </c:pt>
                <c:pt idx="195">
                  <c:v>#N/A</c:v>
                </c:pt>
                <c:pt idx="196">
                  <c:v>#N/A</c:v>
                </c:pt>
                <c:pt idx="197">
                  <c:v>943</c:v>
                </c:pt>
                <c:pt idx="198">
                  <c:v>944</c:v>
                </c:pt>
                <c:pt idx="199">
                  <c:v>944</c:v>
                </c:pt>
                <c:pt idx="200">
                  <c:v>945</c:v>
                </c:pt>
                <c:pt idx="201">
                  <c:v>#N/A</c:v>
                </c:pt>
                <c:pt idx="202">
                  <c:v>#N/A</c:v>
                </c:pt>
                <c:pt idx="203">
                  <c:v>946</c:v>
                </c:pt>
                <c:pt idx="204">
                  <c:v>947</c:v>
                </c:pt>
                <c:pt idx="205">
                  <c:v>947</c:v>
                </c:pt>
                <c:pt idx="206">
                  <c:v>948</c:v>
                </c:pt>
                <c:pt idx="207">
                  <c:v>#N/A</c:v>
                </c:pt>
                <c:pt idx="208">
                  <c:v>#N/A</c:v>
                </c:pt>
                <c:pt idx="209">
                  <c:v>949</c:v>
                </c:pt>
                <c:pt idx="210">
                  <c:v>950</c:v>
                </c:pt>
                <c:pt idx="211">
                  <c:v>950</c:v>
                </c:pt>
                <c:pt idx="212">
                  <c:v>#N/A</c:v>
                </c:pt>
                <c:pt idx="213">
                  <c:v>#N/A</c:v>
                </c:pt>
                <c:pt idx="214">
                  <c:v>952</c:v>
                </c:pt>
                <c:pt idx="215">
                  <c:v>952</c:v>
                </c:pt>
                <c:pt idx="216">
                  <c:v>953</c:v>
                </c:pt>
                <c:pt idx="217">
                  <c:v>#N/A</c:v>
                </c:pt>
                <c:pt idx="218">
                  <c:v>#N/A</c:v>
                </c:pt>
                <c:pt idx="219">
                  <c:v>955</c:v>
                </c:pt>
                <c:pt idx="220">
                  <c:v>956</c:v>
                </c:pt>
                <c:pt idx="221">
                  <c:v>956</c:v>
                </c:pt>
                <c:pt idx="222">
                  <c:v>#N/A</c:v>
                </c:pt>
                <c:pt idx="223">
                  <c:v>958</c:v>
                </c:pt>
                <c:pt idx="224">
                  <c:v>958</c:v>
                </c:pt>
                <c:pt idx="225">
                  <c:v>959</c:v>
                </c:pt>
                <c:pt idx="226">
                  <c:v>960</c:v>
                </c:pt>
                <c:pt idx="227">
                  <c:v>#N/A</c:v>
                </c:pt>
                <c:pt idx="228">
                  <c:v>#N/A</c:v>
                </c:pt>
                <c:pt idx="229">
                  <c:v>961</c:v>
                </c:pt>
                <c:pt idx="230">
                  <c:v>961</c:v>
                </c:pt>
                <c:pt idx="231">
                  <c:v>962</c:v>
                </c:pt>
                <c:pt idx="232">
                  <c:v>963</c:v>
                </c:pt>
                <c:pt idx="233">
                  <c:v>#N/A</c:v>
                </c:pt>
                <c:pt idx="234">
                  <c:v>#N/A</c:v>
                </c:pt>
                <c:pt idx="235">
                  <c:v>964</c:v>
                </c:pt>
                <c:pt idx="236">
                  <c:v>964</c:v>
                </c:pt>
                <c:pt idx="237">
                  <c:v>965</c:v>
                </c:pt>
                <c:pt idx="238">
                  <c:v>965</c:v>
                </c:pt>
                <c:pt idx="239">
                  <c:v>#N/A</c:v>
                </c:pt>
                <c:pt idx="240">
                  <c:v>#N/A</c:v>
                </c:pt>
                <c:pt idx="241">
                  <c:v>967</c:v>
                </c:pt>
                <c:pt idx="242">
                  <c:v>967</c:v>
                </c:pt>
                <c:pt idx="243">
                  <c:v>968</c:v>
                </c:pt>
                <c:pt idx="244">
                  <c:v>969</c:v>
                </c:pt>
                <c:pt idx="245">
                  <c:v>#N/A</c:v>
                </c:pt>
                <c:pt idx="246">
                  <c:v>#N/A</c:v>
                </c:pt>
                <c:pt idx="247">
                  <c:v>970</c:v>
                </c:pt>
                <c:pt idx="248">
                  <c:v>970</c:v>
                </c:pt>
                <c:pt idx="249">
                  <c:v>971</c:v>
                </c:pt>
                <c:pt idx="250">
                  <c:v>971</c:v>
                </c:pt>
                <c:pt idx="251">
                  <c:v>#N/A</c:v>
                </c:pt>
                <c:pt idx="252">
                  <c:v>#N/A</c:v>
                </c:pt>
                <c:pt idx="253">
                  <c:v>973</c:v>
                </c:pt>
              </c:numCache>
            </c:numRef>
          </c:yVal>
          <c:extLst xmlns:c16r2="http://schemas.microsoft.com/office/drawing/2015/06/chart">
            <c:ext xmlns:c16="http://schemas.microsoft.com/office/drawing/2014/chart" uri="{C3380CC4-5D6E-409C-BE32-E72D297353CC}">
              <c16:uniqueId val="{00000000-24AE-4BEE-B273-595F46F2DDDA}"/>
            </c:ext>
          </c:extLst>
        </c:ser>
        <c:dLbls/>
        <c:axId val="135712768"/>
        <c:axId val="135714304"/>
      </c:scatterChart>
      <c:valAx>
        <c:axId val="135712768"/>
        <c:scaling>
          <c:orientation val="minMax"/>
          <c:max val="500"/>
          <c:min val="-350"/>
        </c:scaling>
        <c:axPos val="b"/>
        <c:numFmt formatCode="General" sourceLinked="1"/>
        <c:minorTickMark val="in"/>
        <c:tickLblPos val="nextTo"/>
        <c:spPr>
          <a:ln w="15875"/>
        </c:spPr>
        <c:txPr>
          <a:bodyPr/>
          <a:lstStyle/>
          <a:p>
            <a:pPr>
              <a:defRPr lang="en-US" sz="2400"/>
            </a:pPr>
            <a:endParaRPr lang="el-GR"/>
          </a:p>
        </c:txPr>
        <c:crossAx val="135714304"/>
        <c:crosses val="autoZero"/>
        <c:crossBetween val="midCat"/>
      </c:valAx>
      <c:valAx>
        <c:axId val="135714304"/>
        <c:scaling>
          <c:logBase val="10"/>
          <c:orientation val="minMax"/>
          <c:max val="100000000000"/>
          <c:min val="1.0000000000000005E-2"/>
        </c:scaling>
        <c:axPos val="l"/>
        <c:majorGridlines>
          <c:spPr>
            <a:ln>
              <a:solidFill>
                <a:sysClr val="windowText" lastClr="000000">
                  <a:tint val="75000"/>
                  <a:shade val="95000"/>
                  <a:satMod val="105000"/>
                </a:sysClr>
              </a:solidFill>
            </a:ln>
          </c:spPr>
        </c:majorGridlines>
        <c:title>
          <c:tx>
            <c:rich>
              <a:bodyPr rot="0" vert="horz"/>
              <a:lstStyle/>
              <a:p>
                <a:pPr>
                  <a:defRPr/>
                </a:pPr>
                <a:r>
                  <a:rPr lang="en-US" sz="4000"/>
                  <a:t>HPa</a:t>
                </a:r>
                <a:endParaRPr lang="el-GR" sz="4000"/>
              </a:p>
            </c:rich>
          </c:tx>
          <c:layout>
            <c:manualLayout>
              <c:xMode val="edge"/>
              <c:yMode val="edge"/>
              <c:x val="2.3971162396328041E-2"/>
              <c:y val="0.68970715700842233"/>
            </c:manualLayout>
          </c:layout>
        </c:title>
        <c:numFmt formatCode="General" sourceLinked="1"/>
        <c:tickLblPos val="nextTo"/>
        <c:txPr>
          <a:bodyPr/>
          <a:lstStyle/>
          <a:p>
            <a:pPr>
              <a:defRPr lang="en-US" sz="2800"/>
            </a:pPr>
            <a:endParaRPr lang="el-GR"/>
          </a:p>
        </c:txPr>
        <c:crossAx val="135712768"/>
        <c:crossesAt val="-350"/>
        <c:crossBetween val="midCat"/>
      </c:valAx>
      <c:spPr>
        <a:blipFill dpi="0" rotWithShape="1">
          <a:blip xmlns:r="http://schemas.openxmlformats.org/officeDocument/2006/relationships" r:embed="rId1"/>
          <a:srcRect/>
          <a:stretch>
            <a:fillRect t="3000" r="4000" b="-3000"/>
          </a:stretch>
        </a:blipFill>
      </c:spPr>
    </c:plotArea>
    <c:legend>
      <c:legendPos val="r"/>
      <c:layout/>
      <c:txPr>
        <a:bodyPr/>
        <a:lstStyle/>
        <a:p>
          <a:pPr>
            <a:defRPr lang="en-US"/>
          </a:pPr>
          <a:endParaRPr lang="el-GR"/>
        </a:p>
      </c:txPr>
    </c:legend>
    <c:plotVisOnly val="1"/>
    <c:dispBlanksAs val="gap"/>
  </c:chart>
  <c:printSettings>
    <c:headerFooter/>
    <c:pageMargins b="0.75000000000000355" l="0.70000000000000062" r="0.70000000000000062" t="0.75000000000000355"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l-GR"/>
  <c:chart>
    <c:title>
      <c:tx>
        <c:rich>
          <a:bodyPr/>
          <a:lstStyle/>
          <a:p>
            <a:pPr>
              <a:defRPr/>
            </a:pPr>
            <a:r>
              <a:rPr lang="en-US"/>
              <a:t>Altitude A and B - Pressure</a:t>
            </a:r>
            <a:r>
              <a:rPr lang="el-GR" baseline="0"/>
              <a:t> </a:t>
            </a:r>
            <a:endParaRPr lang="el-GR"/>
          </a:p>
        </c:rich>
      </c:tx>
      <c:layout/>
    </c:title>
    <c:plotArea>
      <c:layout>
        <c:manualLayout>
          <c:layoutTarget val="inner"/>
          <c:xMode val="edge"/>
          <c:yMode val="edge"/>
          <c:x val="4.1214665240015734E-2"/>
          <c:y val="0.14312094916706841"/>
          <c:w val="0.82460899704610346"/>
          <c:h val="0.74639991429643016"/>
        </c:manualLayout>
      </c:layout>
      <c:scatterChart>
        <c:scatterStyle val="lineMarker"/>
        <c:ser>
          <c:idx val="3"/>
          <c:order val="1"/>
          <c:tx>
            <c:strRef>
              <c:f>'Press-Temp'!$E$1</c:f>
              <c:strCache>
                <c:ptCount val="1"/>
                <c:pt idx="0">
                  <c:v>Altitude (Pressure)</c:v>
                </c:pt>
              </c:strCache>
            </c:strRef>
          </c:tx>
          <c:xVal>
            <c:numRef>
              <c:f>'Press-Temp'!$A$2:$A$255</c:f>
              <c:numCache>
                <c:formatCode>0.0</c:formatCode>
                <c:ptCount val="254"/>
                <c:pt idx="0">
                  <c:v>0</c:v>
                </c:pt>
                <c:pt idx="1">
                  <c:v>1</c:v>
                </c:pt>
                <c:pt idx="2">
                  <c:v>1.1000000000000001</c:v>
                </c:pt>
                <c:pt idx="3">
                  <c:v>1.2000000000000002</c:v>
                </c:pt>
                <c:pt idx="4">
                  <c:v>3</c:v>
                </c:pt>
                <c:pt idx="5">
                  <c:v>4</c:v>
                </c:pt>
                <c:pt idx="6">
                  <c:v>5</c:v>
                </c:pt>
                <c:pt idx="7">
                  <c:v>6</c:v>
                </c:pt>
                <c:pt idx="8">
                  <c:v>6.1</c:v>
                </c:pt>
                <c:pt idx="9">
                  <c:v>6.1999999999999993</c:v>
                </c:pt>
                <c:pt idx="10">
                  <c:v>8</c:v>
                </c:pt>
                <c:pt idx="11">
                  <c:v>9</c:v>
                </c:pt>
                <c:pt idx="12">
                  <c:v>10</c:v>
                </c:pt>
                <c:pt idx="13">
                  <c:v>11</c:v>
                </c:pt>
                <c:pt idx="14">
                  <c:v>11.1</c:v>
                </c:pt>
                <c:pt idx="15">
                  <c:v>11.2</c:v>
                </c:pt>
                <c:pt idx="16">
                  <c:v>13</c:v>
                </c:pt>
                <c:pt idx="17">
                  <c:v>14</c:v>
                </c:pt>
                <c:pt idx="18">
                  <c:v>15</c:v>
                </c:pt>
                <c:pt idx="19">
                  <c:v>16</c:v>
                </c:pt>
                <c:pt idx="20">
                  <c:v>16.100000000000001</c:v>
                </c:pt>
                <c:pt idx="21">
                  <c:v>16.200000000000003</c:v>
                </c:pt>
                <c:pt idx="22">
                  <c:v>18</c:v>
                </c:pt>
                <c:pt idx="23">
                  <c:v>19</c:v>
                </c:pt>
                <c:pt idx="24">
                  <c:v>20</c:v>
                </c:pt>
                <c:pt idx="25">
                  <c:v>21</c:v>
                </c:pt>
                <c:pt idx="26">
                  <c:v>21.1</c:v>
                </c:pt>
                <c:pt idx="27">
                  <c:v>21.200000000000003</c:v>
                </c:pt>
                <c:pt idx="28">
                  <c:v>23</c:v>
                </c:pt>
                <c:pt idx="29">
                  <c:v>24</c:v>
                </c:pt>
                <c:pt idx="30">
                  <c:v>25</c:v>
                </c:pt>
                <c:pt idx="31">
                  <c:v>26</c:v>
                </c:pt>
                <c:pt idx="32">
                  <c:v>26.1</c:v>
                </c:pt>
                <c:pt idx="33">
                  <c:v>26.200000000000003</c:v>
                </c:pt>
                <c:pt idx="34">
                  <c:v>28</c:v>
                </c:pt>
                <c:pt idx="35">
                  <c:v>29</c:v>
                </c:pt>
                <c:pt idx="36">
                  <c:v>30</c:v>
                </c:pt>
                <c:pt idx="37">
                  <c:v>31</c:v>
                </c:pt>
                <c:pt idx="38">
                  <c:v>31.1</c:v>
                </c:pt>
                <c:pt idx="39">
                  <c:v>31.200000000000003</c:v>
                </c:pt>
                <c:pt idx="40">
                  <c:v>35</c:v>
                </c:pt>
                <c:pt idx="41">
                  <c:v>36</c:v>
                </c:pt>
                <c:pt idx="42">
                  <c:v>36.1</c:v>
                </c:pt>
                <c:pt idx="43">
                  <c:v>39</c:v>
                </c:pt>
                <c:pt idx="44">
                  <c:v>40</c:v>
                </c:pt>
                <c:pt idx="45">
                  <c:v>41</c:v>
                </c:pt>
                <c:pt idx="46">
                  <c:v>41.1</c:v>
                </c:pt>
                <c:pt idx="47">
                  <c:v>41.2</c:v>
                </c:pt>
                <c:pt idx="48">
                  <c:v>43</c:v>
                </c:pt>
                <c:pt idx="49">
                  <c:v>44</c:v>
                </c:pt>
                <c:pt idx="50">
                  <c:v>45</c:v>
                </c:pt>
                <c:pt idx="51">
                  <c:v>46</c:v>
                </c:pt>
                <c:pt idx="52">
                  <c:v>46.1</c:v>
                </c:pt>
                <c:pt idx="53">
                  <c:v>46.2</c:v>
                </c:pt>
                <c:pt idx="54">
                  <c:v>48</c:v>
                </c:pt>
                <c:pt idx="55">
                  <c:v>49</c:v>
                </c:pt>
                <c:pt idx="56">
                  <c:v>50</c:v>
                </c:pt>
                <c:pt idx="57">
                  <c:v>51</c:v>
                </c:pt>
                <c:pt idx="58">
                  <c:v>51.1</c:v>
                </c:pt>
                <c:pt idx="59">
                  <c:v>51.2</c:v>
                </c:pt>
                <c:pt idx="60">
                  <c:v>53</c:v>
                </c:pt>
                <c:pt idx="61">
                  <c:v>54</c:v>
                </c:pt>
                <c:pt idx="62">
                  <c:v>55</c:v>
                </c:pt>
                <c:pt idx="63">
                  <c:v>56</c:v>
                </c:pt>
                <c:pt idx="64">
                  <c:v>56.1</c:v>
                </c:pt>
                <c:pt idx="65">
                  <c:v>56.2</c:v>
                </c:pt>
                <c:pt idx="66">
                  <c:v>58</c:v>
                </c:pt>
                <c:pt idx="67">
                  <c:v>59</c:v>
                </c:pt>
                <c:pt idx="68">
                  <c:v>60</c:v>
                </c:pt>
                <c:pt idx="69">
                  <c:v>61</c:v>
                </c:pt>
                <c:pt idx="70">
                  <c:v>61.1</c:v>
                </c:pt>
                <c:pt idx="71">
                  <c:v>61.2</c:v>
                </c:pt>
                <c:pt idx="72">
                  <c:v>63</c:v>
                </c:pt>
                <c:pt idx="73">
                  <c:v>64</c:v>
                </c:pt>
                <c:pt idx="74">
                  <c:v>65</c:v>
                </c:pt>
                <c:pt idx="75">
                  <c:v>66</c:v>
                </c:pt>
                <c:pt idx="76">
                  <c:v>66.099999999999994</c:v>
                </c:pt>
                <c:pt idx="77">
                  <c:v>66.199999999999989</c:v>
                </c:pt>
                <c:pt idx="78">
                  <c:v>68</c:v>
                </c:pt>
                <c:pt idx="79">
                  <c:v>69</c:v>
                </c:pt>
                <c:pt idx="80">
                  <c:v>70</c:v>
                </c:pt>
                <c:pt idx="81">
                  <c:v>71</c:v>
                </c:pt>
                <c:pt idx="82">
                  <c:v>71.099999999999994</c:v>
                </c:pt>
                <c:pt idx="83">
                  <c:v>71.199999999999989</c:v>
                </c:pt>
                <c:pt idx="84">
                  <c:v>73</c:v>
                </c:pt>
                <c:pt idx="85">
                  <c:v>74</c:v>
                </c:pt>
                <c:pt idx="86">
                  <c:v>75</c:v>
                </c:pt>
                <c:pt idx="87">
                  <c:v>76</c:v>
                </c:pt>
                <c:pt idx="88">
                  <c:v>76.099999999999994</c:v>
                </c:pt>
                <c:pt idx="89">
                  <c:v>78</c:v>
                </c:pt>
                <c:pt idx="90">
                  <c:v>79</c:v>
                </c:pt>
                <c:pt idx="91">
                  <c:v>80</c:v>
                </c:pt>
                <c:pt idx="92">
                  <c:v>81</c:v>
                </c:pt>
                <c:pt idx="93">
                  <c:v>81.099999999999994</c:v>
                </c:pt>
                <c:pt idx="94">
                  <c:v>81.199999999999989</c:v>
                </c:pt>
                <c:pt idx="95">
                  <c:v>83</c:v>
                </c:pt>
                <c:pt idx="96">
                  <c:v>84</c:v>
                </c:pt>
                <c:pt idx="97">
                  <c:v>85</c:v>
                </c:pt>
                <c:pt idx="98">
                  <c:v>86</c:v>
                </c:pt>
                <c:pt idx="99">
                  <c:v>86.1</c:v>
                </c:pt>
                <c:pt idx="100">
                  <c:v>86.199999999999989</c:v>
                </c:pt>
                <c:pt idx="101">
                  <c:v>88</c:v>
                </c:pt>
                <c:pt idx="102">
                  <c:v>89</c:v>
                </c:pt>
                <c:pt idx="103">
                  <c:v>90</c:v>
                </c:pt>
                <c:pt idx="104">
                  <c:v>91</c:v>
                </c:pt>
                <c:pt idx="105">
                  <c:v>91.1</c:v>
                </c:pt>
                <c:pt idx="106">
                  <c:v>91.199999999999989</c:v>
                </c:pt>
                <c:pt idx="107">
                  <c:v>93</c:v>
                </c:pt>
                <c:pt idx="108">
                  <c:v>94</c:v>
                </c:pt>
                <c:pt idx="109">
                  <c:v>95</c:v>
                </c:pt>
                <c:pt idx="110">
                  <c:v>96</c:v>
                </c:pt>
                <c:pt idx="111">
                  <c:v>96.1</c:v>
                </c:pt>
                <c:pt idx="112">
                  <c:v>96.199999999999989</c:v>
                </c:pt>
                <c:pt idx="113">
                  <c:v>98</c:v>
                </c:pt>
                <c:pt idx="114">
                  <c:v>99</c:v>
                </c:pt>
                <c:pt idx="115">
                  <c:v>100</c:v>
                </c:pt>
                <c:pt idx="116">
                  <c:v>101</c:v>
                </c:pt>
                <c:pt idx="117">
                  <c:v>101.1</c:v>
                </c:pt>
                <c:pt idx="118">
                  <c:v>101.19999999999999</c:v>
                </c:pt>
                <c:pt idx="119">
                  <c:v>103</c:v>
                </c:pt>
                <c:pt idx="120">
                  <c:v>104</c:v>
                </c:pt>
                <c:pt idx="121">
                  <c:v>105</c:v>
                </c:pt>
                <c:pt idx="122">
                  <c:v>106</c:v>
                </c:pt>
                <c:pt idx="123">
                  <c:v>106.1</c:v>
                </c:pt>
                <c:pt idx="124">
                  <c:v>110</c:v>
                </c:pt>
                <c:pt idx="125">
                  <c:v>111</c:v>
                </c:pt>
                <c:pt idx="126">
                  <c:v>111.1</c:v>
                </c:pt>
                <c:pt idx="127">
                  <c:v>111.19999999999999</c:v>
                </c:pt>
                <c:pt idx="128">
                  <c:v>113</c:v>
                </c:pt>
                <c:pt idx="129">
                  <c:v>114</c:v>
                </c:pt>
                <c:pt idx="130">
                  <c:v>115</c:v>
                </c:pt>
                <c:pt idx="131">
                  <c:v>116</c:v>
                </c:pt>
                <c:pt idx="132">
                  <c:v>116.1</c:v>
                </c:pt>
                <c:pt idx="133">
                  <c:v>116.19999999999999</c:v>
                </c:pt>
                <c:pt idx="134">
                  <c:v>118</c:v>
                </c:pt>
                <c:pt idx="135">
                  <c:v>120</c:v>
                </c:pt>
                <c:pt idx="136">
                  <c:v>121</c:v>
                </c:pt>
                <c:pt idx="137">
                  <c:v>121.1</c:v>
                </c:pt>
                <c:pt idx="138">
                  <c:v>121.19999999999999</c:v>
                </c:pt>
                <c:pt idx="139">
                  <c:v>123</c:v>
                </c:pt>
                <c:pt idx="140">
                  <c:v>124</c:v>
                </c:pt>
                <c:pt idx="141">
                  <c:v>125</c:v>
                </c:pt>
                <c:pt idx="142">
                  <c:v>126</c:v>
                </c:pt>
                <c:pt idx="143">
                  <c:v>126.1</c:v>
                </c:pt>
                <c:pt idx="144">
                  <c:v>128</c:v>
                </c:pt>
                <c:pt idx="145">
                  <c:v>129</c:v>
                </c:pt>
                <c:pt idx="146">
                  <c:v>130</c:v>
                </c:pt>
                <c:pt idx="147">
                  <c:v>131</c:v>
                </c:pt>
                <c:pt idx="148">
                  <c:v>131.1</c:v>
                </c:pt>
                <c:pt idx="149">
                  <c:v>133</c:v>
                </c:pt>
                <c:pt idx="150">
                  <c:v>134</c:v>
                </c:pt>
                <c:pt idx="151">
                  <c:v>135</c:v>
                </c:pt>
                <c:pt idx="152">
                  <c:v>136</c:v>
                </c:pt>
                <c:pt idx="153">
                  <c:v>136.1</c:v>
                </c:pt>
                <c:pt idx="154">
                  <c:v>136.19999999999999</c:v>
                </c:pt>
                <c:pt idx="155">
                  <c:v>138</c:v>
                </c:pt>
                <c:pt idx="156">
                  <c:v>139</c:v>
                </c:pt>
                <c:pt idx="157">
                  <c:v>140</c:v>
                </c:pt>
                <c:pt idx="158">
                  <c:v>141</c:v>
                </c:pt>
                <c:pt idx="159">
                  <c:v>141.1</c:v>
                </c:pt>
                <c:pt idx="160">
                  <c:v>141.19999999999999</c:v>
                </c:pt>
                <c:pt idx="161">
                  <c:v>143</c:v>
                </c:pt>
                <c:pt idx="162">
                  <c:v>144</c:v>
                </c:pt>
                <c:pt idx="163">
                  <c:v>145</c:v>
                </c:pt>
                <c:pt idx="164">
                  <c:v>146</c:v>
                </c:pt>
                <c:pt idx="165">
                  <c:v>146.1</c:v>
                </c:pt>
                <c:pt idx="166">
                  <c:v>146.19999999999999</c:v>
                </c:pt>
                <c:pt idx="167">
                  <c:v>150</c:v>
                </c:pt>
                <c:pt idx="168">
                  <c:v>151</c:v>
                </c:pt>
                <c:pt idx="169">
                  <c:v>151.1</c:v>
                </c:pt>
                <c:pt idx="170">
                  <c:v>151.19999999999999</c:v>
                </c:pt>
                <c:pt idx="171">
                  <c:v>153</c:v>
                </c:pt>
                <c:pt idx="172">
                  <c:v>154</c:v>
                </c:pt>
                <c:pt idx="173">
                  <c:v>155</c:v>
                </c:pt>
                <c:pt idx="174">
                  <c:v>156</c:v>
                </c:pt>
                <c:pt idx="175">
                  <c:v>156.1</c:v>
                </c:pt>
                <c:pt idx="176">
                  <c:v>156.19999999999999</c:v>
                </c:pt>
                <c:pt idx="177">
                  <c:v>158</c:v>
                </c:pt>
                <c:pt idx="178">
                  <c:v>159</c:v>
                </c:pt>
                <c:pt idx="179">
                  <c:v>160</c:v>
                </c:pt>
                <c:pt idx="180">
                  <c:v>161</c:v>
                </c:pt>
                <c:pt idx="181">
                  <c:v>161.1</c:v>
                </c:pt>
                <c:pt idx="182">
                  <c:v>161.19999999999999</c:v>
                </c:pt>
                <c:pt idx="183">
                  <c:v>163</c:v>
                </c:pt>
                <c:pt idx="184">
                  <c:v>164</c:v>
                </c:pt>
                <c:pt idx="185">
                  <c:v>165</c:v>
                </c:pt>
                <c:pt idx="186">
                  <c:v>166</c:v>
                </c:pt>
                <c:pt idx="187">
                  <c:v>166.1</c:v>
                </c:pt>
                <c:pt idx="188">
                  <c:v>166.2</c:v>
                </c:pt>
                <c:pt idx="189">
                  <c:v>166.29999999999998</c:v>
                </c:pt>
                <c:pt idx="190">
                  <c:v>166.39999999999998</c:v>
                </c:pt>
                <c:pt idx="191">
                  <c:v>168</c:v>
                </c:pt>
                <c:pt idx="192">
                  <c:v>169</c:v>
                </c:pt>
                <c:pt idx="193">
                  <c:v>170</c:v>
                </c:pt>
                <c:pt idx="194">
                  <c:v>171</c:v>
                </c:pt>
                <c:pt idx="195">
                  <c:v>171.1</c:v>
                </c:pt>
                <c:pt idx="196">
                  <c:v>171.2</c:v>
                </c:pt>
                <c:pt idx="197">
                  <c:v>173</c:v>
                </c:pt>
                <c:pt idx="198">
                  <c:v>174</c:v>
                </c:pt>
                <c:pt idx="199">
                  <c:v>175</c:v>
                </c:pt>
                <c:pt idx="200">
                  <c:v>176</c:v>
                </c:pt>
                <c:pt idx="201">
                  <c:v>176.1</c:v>
                </c:pt>
                <c:pt idx="202">
                  <c:v>176.2</c:v>
                </c:pt>
                <c:pt idx="203">
                  <c:v>178</c:v>
                </c:pt>
                <c:pt idx="204">
                  <c:v>179</c:v>
                </c:pt>
                <c:pt idx="205">
                  <c:v>180</c:v>
                </c:pt>
                <c:pt idx="206">
                  <c:v>181</c:v>
                </c:pt>
                <c:pt idx="207">
                  <c:v>181.1</c:v>
                </c:pt>
                <c:pt idx="208">
                  <c:v>181.2</c:v>
                </c:pt>
                <c:pt idx="209">
                  <c:v>183</c:v>
                </c:pt>
                <c:pt idx="210">
                  <c:v>184</c:v>
                </c:pt>
                <c:pt idx="211">
                  <c:v>185</c:v>
                </c:pt>
                <c:pt idx="212">
                  <c:v>185.1</c:v>
                </c:pt>
                <c:pt idx="213">
                  <c:v>185.2</c:v>
                </c:pt>
                <c:pt idx="214">
                  <c:v>188</c:v>
                </c:pt>
                <c:pt idx="215">
                  <c:v>189</c:v>
                </c:pt>
                <c:pt idx="216">
                  <c:v>190</c:v>
                </c:pt>
                <c:pt idx="217">
                  <c:v>190.1</c:v>
                </c:pt>
                <c:pt idx="218">
                  <c:v>190.2</c:v>
                </c:pt>
                <c:pt idx="219">
                  <c:v>193</c:v>
                </c:pt>
                <c:pt idx="220">
                  <c:v>194</c:v>
                </c:pt>
                <c:pt idx="221">
                  <c:v>195</c:v>
                </c:pt>
                <c:pt idx="222">
                  <c:v>195.1</c:v>
                </c:pt>
                <c:pt idx="223">
                  <c:v>198</c:v>
                </c:pt>
                <c:pt idx="224">
                  <c:v>199</c:v>
                </c:pt>
                <c:pt idx="225">
                  <c:v>200</c:v>
                </c:pt>
                <c:pt idx="226">
                  <c:v>201</c:v>
                </c:pt>
                <c:pt idx="227">
                  <c:v>201.1</c:v>
                </c:pt>
                <c:pt idx="228">
                  <c:v>201.2</c:v>
                </c:pt>
                <c:pt idx="229">
                  <c:v>203</c:v>
                </c:pt>
                <c:pt idx="230">
                  <c:v>204</c:v>
                </c:pt>
                <c:pt idx="231">
                  <c:v>205</c:v>
                </c:pt>
                <c:pt idx="232">
                  <c:v>206</c:v>
                </c:pt>
                <c:pt idx="233">
                  <c:v>206.1</c:v>
                </c:pt>
                <c:pt idx="234">
                  <c:v>206.2</c:v>
                </c:pt>
                <c:pt idx="235">
                  <c:v>208</c:v>
                </c:pt>
                <c:pt idx="236">
                  <c:v>209</c:v>
                </c:pt>
                <c:pt idx="237">
                  <c:v>210</c:v>
                </c:pt>
                <c:pt idx="238">
                  <c:v>211</c:v>
                </c:pt>
                <c:pt idx="239">
                  <c:v>211.1</c:v>
                </c:pt>
                <c:pt idx="240">
                  <c:v>211.2</c:v>
                </c:pt>
                <c:pt idx="241">
                  <c:v>213</c:v>
                </c:pt>
                <c:pt idx="242">
                  <c:v>214</c:v>
                </c:pt>
                <c:pt idx="243">
                  <c:v>215</c:v>
                </c:pt>
                <c:pt idx="244">
                  <c:v>216</c:v>
                </c:pt>
                <c:pt idx="245">
                  <c:v>216.1</c:v>
                </c:pt>
                <c:pt idx="246">
                  <c:v>216.2</c:v>
                </c:pt>
                <c:pt idx="247">
                  <c:v>218</c:v>
                </c:pt>
                <c:pt idx="248">
                  <c:v>219</c:v>
                </c:pt>
                <c:pt idx="249">
                  <c:v>220</c:v>
                </c:pt>
                <c:pt idx="250">
                  <c:v>221</c:v>
                </c:pt>
                <c:pt idx="251">
                  <c:v>221.1</c:v>
                </c:pt>
                <c:pt idx="252">
                  <c:v>221.2</c:v>
                </c:pt>
                <c:pt idx="253">
                  <c:v>223</c:v>
                </c:pt>
              </c:numCache>
            </c:numRef>
          </c:xVal>
          <c:yVal>
            <c:numRef>
              <c:f>'Press-Temp'!$E$2:$E$255</c:f>
              <c:numCache>
                <c:formatCode>General</c:formatCode>
                <c:ptCount val="254"/>
                <c:pt idx="0">
                  <c:v>183</c:v>
                </c:pt>
                <c:pt idx="1">
                  <c:v>189</c:v>
                </c:pt>
                <c:pt idx="2">
                  <c:v>#N/A</c:v>
                </c:pt>
                <c:pt idx="3">
                  <c:v>#N/A</c:v>
                </c:pt>
                <c:pt idx="4">
                  <c:v>190</c:v>
                </c:pt>
                <c:pt idx="5">
                  <c:v>191</c:v>
                </c:pt>
                <c:pt idx="6">
                  <c:v>192</c:v>
                </c:pt>
                <c:pt idx="7">
                  <c:v>194</c:v>
                </c:pt>
                <c:pt idx="8">
                  <c:v>#N/A</c:v>
                </c:pt>
                <c:pt idx="9">
                  <c:v>#N/A</c:v>
                </c:pt>
                <c:pt idx="10">
                  <c:v>198</c:v>
                </c:pt>
                <c:pt idx="11">
                  <c:v>200</c:v>
                </c:pt>
                <c:pt idx="12">
                  <c:v>204</c:v>
                </c:pt>
                <c:pt idx="13">
                  <c:v>206</c:v>
                </c:pt>
                <c:pt idx="14">
                  <c:v>#N/A</c:v>
                </c:pt>
                <c:pt idx="15">
                  <c:v>#N/A</c:v>
                </c:pt>
                <c:pt idx="16">
                  <c:v>212</c:v>
                </c:pt>
                <c:pt idx="17">
                  <c:v>215</c:v>
                </c:pt>
                <c:pt idx="18">
                  <c:v>219</c:v>
                </c:pt>
                <c:pt idx="19">
                  <c:v>223</c:v>
                </c:pt>
                <c:pt idx="20">
                  <c:v>#N/A</c:v>
                </c:pt>
                <c:pt idx="21">
                  <c:v>#N/A</c:v>
                </c:pt>
                <c:pt idx="22">
                  <c:v>229</c:v>
                </c:pt>
                <c:pt idx="23">
                  <c:v>232</c:v>
                </c:pt>
                <c:pt idx="24">
                  <c:v>236</c:v>
                </c:pt>
                <c:pt idx="25">
                  <c:v>240</c:v>
                </c:pt>
                <c:pt idx="26">
                  <c:v>#N/A</c:v>
                </c:pt>
                <c:pt idx="27">
                  <c:v>#N/A</c:v>
                </c:pt>
                <c:pt idx="28">
                  <c:v>249</c:v>
                </c:pt>
                <c:pt idx="29">
                  <c:v>251</c:v>
                </c:pt>
                <c:pt idx="30">
                  <c:v>254</c:v>
                </c:pt>
                <c:pt idx="31">
                  <c:v>258</c:v>
                </c:pt>
                <c:pt idx="32">
                  <c:v>#N/A</c:v>
                </c:pt>
                <c:pt idx="33">
                  <c:v>#N/A</c:v>
                </c:pt>
                <c:pt idx="34">
                  <c:v>268</c:v>
                </c:pt>
                <c:pt idx="35">
                  <c:v>271</c:v>
                </c:pt>
                <c:pt idx="36">
                  <c:v>276</c:v>
                </c:pt>
                <c:pt idx="37">
                  <c:v>280</c:v>
                </c:pt>
                <c:pt idx="38">
                  <c:v>#N/A</c:v>
                </c:pt>
                <c:pt idx="39">
                  <c:v>#N/A</c:v>
                </c:pt>
                <c:pt idx="40">
                  <c:v>298</c:v>
                </c:pt>
                <c:pt idx="41">
                  <c:v>303</c:v>
                </c:pt>
                <c:pt idx="42">
                  <c:v>#N/A</c:v>
                </c:pt>
                <c:pt idx="43">
                  <c:v>316</c:v>
                </c:pt>
                <c:pt idx="44">
                  <c:v>321</c:v>
                </c:pt>
                <c:pt idx="45">
                  <c:v>326</c:v>
                </c:pt>
                <c:pt idx="46">
                  <c:v>#N/A</c:v>
                </c:pt>
                <c:pt idx="47">
                  <c:v>#N/A</c:v>
                </c:pt>
                <c:pt idx="48">
                  <c:v>335</c:v>
                </c:pt>
                <c:pt idx="49">
                  <c:v>340</c:v>
                </c:pt>
                <c:pt idx="50">
                  <c:v>345</c:v>
                </c:pt>
                <c:pt idx="51">
                  <c:v>350</c:v>
                </c:pt>
                <c:pt idx="52">
                  <c:v>#N/A</c:v>
                </c:pt>
                <c:pt idx="53">
                  <c:v>#N/A</c:v>
                </c:pt>
                <c:pt idx="54">
                  <c:v>360</c:v>
                </c:pt>
                <c:pt idx="55">
                  <c:v>364</c:v>
                </c:pt>
                <c:pt idx="56">
                  <c:v>369</c:v>
                </c:pt>
                <c:pt idx="57">
                  <c:v>374</c:v>
                </c:pt>
                <c:pt idx="58">
                  <c:v>#N/A</c:v>
                </c:pt>
                <c:pt idx="59">
                  <c:v>#N/A</c:v>
                </c:pt>
                <c:pt idx="60">
                  <c:v>383</c:v>
                </c:pt>
                <c:pt idx="61">
                  <c:v>386</c:v>
                </c:pt>
                <c:pt idx="62">
                  <c:v>392</c:v>
                </c:pt>
                <c:pt idx="63">
                  <c:v>396</c:v>
                </c:pt>
                <c:pt idx="64">
                  <c:v>#N/A</c:v>
                </c:pt>
                <c:pt idx="65">
                  <c:v>#N/A</c:v>
                </c:pt>
                <c:pt idx="66">
                  <c:v>405</c:v>
                </c:pt>
                <c:pt idx="67">
                  <c:v>408</c:v>
                </c:pt>
                <c:pt idx="68">
                  <c:v>414</c:v>
                </c:pt>
                <c:pt idx="69">
                  <c:v>419</c:v>
                </c:pt>
                <c:pt idx="70">
                  <c:v>#N/A</c:v>
                </c:pt>
                <c:pt idx="71">
                  <c:v>#N/A</c:v>
                </c:pt>
                <c:pt idx="72">
                  <c:v>427</c:v>
                </c:pt>
                <c:pt idx="73">
                  <c:v>432</c:v>
                </c:pt>
                <c:pt idx="74">
                  <c:v>435</c:v>
                </c:pt>
                <c:pt idx="75">
                  <c:v>439</c:v>
                </c:pt>
                <c:pt idx="76">
                  <c:v>#N/A</c:v>
                </c:pt>
                <c:pt idx="77">
                  <c:v>#N/A</c:v>
                </c:pt>
                <c:pt idx="78">
                  <c:v>447</c:v>
                </c:pt>
                <c:pt idx="79">
                  <c:v>451</c:v>
                </c:pt>
                <c:pt idx="80">
                  <c:v>454</c:v>
                </c:pt>
                <c:pt idx="81">
                  <c:v>457</c:v>
                </c:pt>
                <c:pt idx="82">
                  <c:v>#N/A</c:v>
                </c:pt>
                <c:pt idx="83">
                  <c:v>#N/A</c:v>
                </c:pt>
                <c:pt idx="84">
                  <c:v>464</c:v>
                </c:pt>
                <c:pt idx="85">
                  <c:v>468</c:v>
                </c:pt>
                <c:pt idx="86">
                  <c:v>471</c:v>
                </c:pt>
                <c:pt idx="87">
                  <c:v>475</c:v>
                </c:pt>
                <c:pt idx="88">
                  <c:v>#N/A</c:v>
                </c:pt>
                <c:pt idx="89">
                  <c:v>483</c:v>
                </c:pt>
                <c:pt idx="90">
                  <c:v>485</c:v>
                </c:pt>
                <c:pt idx="91">
                  <c:v>489</c:v>
                </c:pt>
                <c:pt idx="92">
                  <c:v>493</c:v>
                </c:pt>
                <c:pt idx="93">
                  <c:v>#N/A</c:v>
                </c:pt>
                <c:pt idx="94">
                  <c:v>#N/A</c:v>
                </c:pt>
                <c:pt idx="95">
                  <c:v>499</c:v>
                </c:pt>
                <c:pt idx="96">
                  <c:v>502</c:v>
                </c:pt>
                <c:pt idx="97">
                  <c:v>507</c:v>
                </c:pt>
                <c:pt idx="98">
                  <c:v>510</c:v>
                </c:pt>
                <c:pt idx="99">
                  <c:v>#N/A</c:v>
                </c:pt>
                <c:pt idx="100">
                  <c:v>#N/A</c:v>
                </c:pt>
                <c:pt idx="101">
                  <c:v>518</c:v>
                </c:pt>
                <c:pt idx="102">
                  <c:v>521</c:v>
                </c:pt>
                <c:pt idx="103">
                  <c:v>525</c:v>
                </c:pt>
                <c:pt idx="104">
                  <c:v>528</c:v>
                </c:pt>
                <c:pt idx="105">
                  <c:v>#N/A</c:v>
                </c:pt>
                <c:pt idx="106">
                  <c:v>#N/A</c:v>
                </c:pt>
                <c:pt idx="107">
                  <c:v>536</c:v>
                </c:pt>
                <c:pt idx="108">
                  <c:v>539</c:v>
                </c:pt>
                <c:pt idx="109">
                  <c:v>543</c:v>
                </c:pt>
                <c:pt idx="110">
                  <c:v>547</c:v>
                </c:pt>
                <c:pt idx="111">
                  <c:v>#N/A</c:v>
                </c:pt>
                <c:pt idx="112">
                  <c:v>#N/A</c:v>
                </c:pt>
                <c:pt idx="113">
                  <c:v>555</c:v>
                </c:pt>
                <c:pt idx="114">
                  <c:v>558</c:v>
                </c:pt>
                <c:pt idx="115">
                  <c:v>562</c:v>
                </c:pt>
                <c:pt idx="116">
                  <c:v>566</c:v>
                </c:pt>
                <c:pt idx="117">
                  <c:v>#N/A</c:v>
                </c:pt>
                <c:pt idx="118">
                  <c:v>#N/A</c:v>
                </c:pt>
                <c:pt idx="119">
                  <c:v>573</c:v>
                </c:pt>
                <c:pt idx="120">
                  <c:v>576</c:v>
                </c:pt>
                <c:pt idx="121">
                  <c:v>578</c:v>
                </c:pt>
                <c:pt idx="122">
                  <c:v>581</c:v>
                </c:pt>
                <c:pt idx="123">
                  <c:v>#N/A</c:v>
                </c:pt>
                <c:pt idx="124">
                  <c:v>590</c:v>
                </c:pt>
                <c:pt idx="125">
                  <c:v>592</c:v>
                </c:pt>
                <c:pt idx="126">
                  <c:v>#N/A</c:v>
                </c:pt>
                <c:pt idx="127">
                  <c:v>#N/A</c:v>
                </c:pt>
                <c:pt idx="128">
                  <c:v>597</c:v>
                </c:pt>
                <c:pt idx="129">
                  <c:v>599</c:v>
                </c:pt>
                <c:pt idx="130">
                  <c:v>601</c:v>
                </c:pt>
                <c:pt idx="131">
                  <c:v>603</c:v>
                </c:pt>
                <c:pt idx="132">
                  <c:v>#N/A</c:v>
                </c:pt>
                <c:pt idx="133">
                  <c:v>#N/A</c:v>
                </c:pt>
                <c:pt idx="134">
                  <c:v>608</c:v>
                </c:pt>
                <c:pt idx="135">
                  <c:v>612</c:v>
                </c:pt>
                <c:pt idx="136">
                  <c:v>614</c:v>
                </c:pt>
                <c:pt idx="137">
                  <c:v>#N/A</c:v>
                </c:pt>
                <c:pt idx="138">
                  <c:v>#N/A</c:v>
                </c:pt>
                <c:pt idx="139">
                  <c:v>617</c:v>
                </c:pt>
                <c:pt idx="140">
                  <c:v>621</c:v>
                </c:pt>
                <c:pt idx="141">
                  <c:v>623</c:v>
                </c:pt>
                <c:pt idx="142">
                  <c:v>624</c:v>
                </c:pt>
                <c:pt idx="143">
                  <c:v>#N/A</c:v>
                </c:pt>
                <c:pt idx="144">
                  <c:v>627</c:v>
                </c:pt>
                <c:pt idx="145">
                  <c:v>628</c:v>
                </c:pt>
                <c:pt idx="146">
                  <c:v>630</c:v>
                </c:pt>
                <c:pt idx="147">
                  <c:v>631</c:v>
                </c:pt>
                <c:pt idx="148">
                  <c:v>#N/A</c:v>
                </c:pt>
                <c:pt idx="149">
                  <c:v>634</c:v>
                </c:pt>
                <c:pt idx="150">
                  <c:v>634</c:v>
                </c:pt>
                <c:pt idx="151">
                  <c:v>636</c:v>
                </c:pt>
                <c:pt idx="152">
                  <c:v>636</c:v>
                </c:pt>
                <c:pt idx="153">
                  <c:v>#N/A</c:v>
                </c:pt>
                <c:pt idx="154">
                  <c:v>#N/A</c:v>
                </c:pt>
                <c:pt idx="155">
                  <c:v>636</c:v>
                </c:pt>
                <c:pt idx="156">
                  <c:v>636</c:v>
                </c:pt>
                <c:pt idx="157">
                  <c:v>635</c:v>
                </c:pt>
                <c:pt idx="158">
                  <c:v>635</c:v>
                </c:pt>
                <c:pt idx="159">
                  <c:v>#N/A</c:v>
                </c:pt>
                <c:pt idx="160">
                  <c:v>#N/A</c:v>
                </c:pt>
                <c:pt idx="161">
                  <c:v>636</c:v>
                </c:pt>
                <c:pt idx="162">
                  <c:v>635</c:v>
                </c:pt>
                <c:pt idx="163">
                  <c:v>635</c:v>
                </c:pt>
                <c:pt idx="164">
                  <c:v>634</c:v>
                </c:pt>
                <c:pt idx="165">
                  <c:v>#N/A</c:v>
                </c:pt>
                <c:pt idx="166">
                  <c:v>#N/A</c:v>
                </c:pt>
                <c:pt idx="167">
                  <c:v>637</c:v>
                </c:pt>
                <c:pt idx="168">
                  <c:v>637</c:v>
                </c:pt>
                <c:pt idx="169">
                  <c:v>#N/A</c:v>
                </c:pt>
                <c:pt idx="170">
                  <c:v>#N/A</c:v>
                </c:pt>
                <c:pt idx="171">
                  <c:v>640</c:v>
                </c:pt>
                <c:pt idx="172">
                  <c:v>638</c:v>
                </c:pt>
                <c:pt idx="173">
                  <c:v>639</c:v>
                </c:pt>
                <c:pt idx="174">
                  <c:v>639</c:v>
                </c:pt>
                <c:pt idx="175">
                  <c:v>#N/A</c:v>
                </c:pt>
                <c:pt idx="176">
                  <c:v>#N/A</c:v>
                </c:pt>
                <c:pt idx="177">
                  <c:v>638</c:v>
                </c:pt>
                <c:pt idx="178">
                  <c:v>638</c:v>
                </c:pt>
                <c:pt idx="179">
                  <c:v>639</c:v>
                </c:pt>
                <c:pt idx="180">
                  <c:v>639</c:v>
                </c:pt>
                <c:pt idx="181">
                  <c:v>#N/A</c:v>
                </c:pt>
                <c:pt idx="182">
                  <c:v>#N/A</c:v>
                </c:pt>
                <c:pt idx="183">
                  <c:v>641</c:v>
                </c:pt>
                <c:pt idx="184">
                  <c:v>642</c:v>
                </c:pt>
                <c:pt idx="185">
                  <c:v>635</c:v>
                </c:pt>
                <c:pt idx="186">
                  <c:v>629</c:v>
                </c:pt>
                <c:pt idx="187">
                  <c:v>#N/A</c:v>
                </c:pt>
                <c:pt idx="188">
                  <c:v>#N/A</c:v>
                </c:pt>
                <c:pt idx="189">
                  <c:v>#N/A</c:v>
                </c:pt>
                <c:pt idx="190">
                  <c:v>#N/A</c:v>
                </c:pt>
                <c:pt idx="191">
                  <c:v>619</c:v>
                </c:pt>
                <c:pt idx="192">
                  <c:v>614</c:v>
                </c:pt>
                <c:pt idx="193">
                  <c:v>610</c:v>
                </c:pt>
                <c:pt idx="194">
                  <c:v>604</c:v>
                </c:pt>
                <c:pt idx="195">
                  <c:v>#N/A</c:v>
                </c:pt>
                <c:pt idx="196">
                  <c:v>#N/A</c:v>
                </c:pt>
                <c:pt idx="197">
                  <c:v>594</c:v>
                </c:pt>
                <c:pt idx="198">
                  <c:v>589</c:v>
                </c:pt>
                <c:pt idx="199">
                  <c:v>584</c:v>
                </c:pt>
                <c:pt idx="200">
                  <c:v>579</c:v>
                </c:pt>
                <c:pt idx="201">
                  <c:v>#N/A</c:v>
                </c:pt>
                <c:pt idx="202">
                  <c:v>#N/A</c:v>
                </c:pt>
                <c:pt idx="203">
                  <c:v>569</c:v>
                </c:pt>
                <c:pt idx="204">
                  <c:v>563</c:v>
                </c:pt>
                <c:pt idx="205">
                  <c:v>558</c:v>
                </c:pt>
                <c:pt idx="206">
                  <c:v>552</c:v>
                </c:pt>
                <c:pt idx="207">
                  <c:v>#N/A</c:v>
                </c:pt>
                <c:pt idx="208">
                  <c:v>#N/A</c:v>
                </c:pt>
                <c:pt idx="209">
                  <c:v>542</c:v>
                </c:pt>
                <c:pt idx="210">
                  <c:v>537</c:v>
                </c:pt>
                <c:pt idx="211">
                  <c:v>533</c:v>
                </c:pt>
                <c:pt idx="212">
                  <c:v>#N/A</c:v>
                </c:pt>
                <c:pt idx="213">
                  <c:v>#N/A</c:v>
                </c:pt>
                <c:pt idx="214">
                  <c:v>518</c:v>
                </c:pt>
                <c:pt idx="215">
                  <c:v>515</c:v>
                </c:pt>
                <c:pt idx="216">
                  <c:v>510</c:v>
                </c:pt>
                <c:pt idx="217">
                  <c:v>#N/A</c:v>
                </c:pt>
                <c:pt idx="218">
                  <c:v>#N/A</c:v>
                </c:pt>
                <c:pt idx="219">
                  <c:v>492</c:v>
                </c:pt>
                <c:pt idx="220">
                  <c:v>487</c:v>
                </c:pt>
                <c:pt idx="221">
                  <c:v>483</c:v>
                </c:pt>
                <c:pt idx="222">
                  <c:v>#N/A</c:v>
                </c:pt>
                <c:pt idx="223">
                  <c:v>468</c:v>
                </c:pt>
                <c:pt idx="224">
                  <c:v>463</c:v>
                </c:pt>
                <c:pt idx="225">
                  <c:v>457</c:v>
                </c:pt>
                <c:pt idx="226">
                  <c:v>453</c:v>
                </c:pt>
                <c:pt idx="227">
                  <c:v>#N/A</c:v>
                </c:pt>
                <c:pt idx="228">
                  <c:v>#N/A</c:v>
                </c:pt>
                <c:pt idx="229">
                  <c:v>442</c:v>
                </c:pt>
                <c:pt idx="230">
                  <c:v>437</c:v>
                </c:pt>
                <c:pt idx="231">
                  <c:v>431</c:v>
                </c:pt>
                <c:pt idx="232">
                  <c:v>426</c:v>
                </c:pt>
                <c:pt idx="233">
                  <c:v>#N/A</c:v>
                </c:pt>
                <c:pt idx="234">
                  <c:v>#N/A</c:v>
                </c:pt>
                <c:pt idx="235">
                  <c:v>415</c:v>
                </c:pt>
                <c:pt idx="236">
                  <c:v>411</c:v>
                </c:pt>
                <c:pt idx="237">
                  <c:v>406</c:v>
                </c:pt>
                <c:pt idx="238">
                  <c:v>401</c:v>
                </c:pt>
                <c:pt idx="239">
                  <c:v>#N/A</c:v>
                </c:pt>
                <c:pt idx="240">
                  <c:v>#N/A</c:v>
                </c:pt>
                <c:pt idx="241">
                  <c:v>390</c:v>
                </c:pt>
                <c:pt idx="242">
                  <c:v>384</c:v>
                </c:pt>
                <c:pt idx="243">
                  <c:v>379</c:v>
                </c:pt>
                <c:pt idx="244">
                  <c:v>374</c:v>
                </c:pt>
                <c:pt idx="245">
                  <c:v>#N/A</c:v>
                </c:pt>
                <c:pt idx="246">
                  <c:v>#N/A</c:v>
                </c:pt>
                <c:pt idx="247">
                  <c:v>364</c:v>
                </c:pt>
                <c:pt idx="248">
                  <c:v>359</c:v>
                </c:pt>
                <c:pt idx="249">
                  <c:v>354</c:v>
                </c:pt>
                <c:pt idx="250">
                  <c:v>349</c:v>
                </c:pt>
                <c:pt idx="251">
                  <c:v>#N/A</c:v>
                </c:pt>
                <c:pt idx="252">
                  <c:v>#N/A</c:v>
                </c:pt>
                <c:pt idx="253">
                  <c:v>338</c:v>
                </c:pt>
              </c:numCache>
            </c:numRef>
          </c:yVal>
          <c:extLst xmlns:c16r2="http://schemas.microsoft.com/office/drawing/2015/06/chart">
            <c:ext xmlns:c16="http://schemas.microsoft.com/office/drawing/2014/chart" uri="{C3380CC4-5D6E-409C-BE32-E72D297353CC}">
              <c16:uniqueId val="{00000000-195F-4B3E-8FA3-385ABA38F825}"/>
            </c:ext>
          </c:extLst>
        </c:ser>
        <c:ser>
          <c:idx val="4"/>
          <c:order val="2"/>
          <c:tx>
            <c:strRef>
              <c:f>'Press-Temp'!$F$1</c:f>
              <c:strCache>
                <c:ptCount val="1"/>
                <c:pt idx="0">
                  <c:v>Altitude (gps)</c:v>
                </c:pt>
              </c:strCache>
            </c:strRef>
          </c:tx>
          <c:xVal>
            <c:numRef>
              <c:f>'Press-Temp'!$A$2:$A$255</c:f>
              <c:numCache>
                <c:formatCode>0.0</c:formatCode>
                <c:ptCount val="254"/>
                <c:pt idx="0">
                  <c:v>0</c:v>
                </c:pt>
                <c:pt idx="1">
                  <c:v>1</c:v>
                </c:pt>
                <c:pt idx="2">
                  <c:v>1.1000000000000001</c:v>
                </c:pt>
                <c:pt idx="3">
                  <c:v>1.2000000000000002</c:v>
                </c:pt>
                <c:pt idx="4">
                  <c:v>3</c:v>
                </c:pt>
                <c:pt idx="5">
                  <c:v>4</c:v>
                </c:pt>
                <c:pt idx="6">
                  <c:v>5</c:v>
                </c:pt>
                <c:pt idx="7">
                  <c:v>6</c:v>
                </c:pt>
                <c:pt idx="8">
                  <c:v>6.1</c:v>
                </c:pt>
                <c:pt idx="9">
                  <c:v>6.1999999999999993</c:v>
                </c:pt>
                <c:pt idx="10">
                  <c:v>8</c:v>
                </c:pt>
                <c:pt idx="11">
                  <c:v>9</c:v>
                </c:pt>
                <c:pt idx="12">
                  <c:v>10</c:v>
                </c:pt>
                <c:pt idx="13">
                  <c:v>11</c:v>
                </c:pt>
                <c:pt idx="14">
                  <c:v>11.1</c:v>
                </c:pt>
                <c:pt idx="15">
                  <c:v>11.2</c:v>
                </c:pt>
                <c:pt idx="16">
                  <c:v>13</c:v>
                </c:pt>
                <c:pt idx="17">
                  <c:v>14</c:v>
                </c:pt>
                <c:pt idx="18">
                  <c:v>15</c:v>
                </c:pt>
                <c:pt idx="19">
                  <c:v>16</c:v>
                </c:pt>
                <c:pt idx="20">
                  <c:v>16.100000000000001</c:v>
                </c:pt>
                <c:pt idx="21">
                  <c:v>16.200000000000003</c:v>
                </c:pt>
                <c:pt idx="22">
                  <c:v>18</c:v>
                </c:pt>
                <c:pt idx="23">
                  <c:v>19</c:v>
                </c:pt>
                <c:pt idx="24">
                  <c:v>20</c:v>
                </c:pt>
                <c:pt idx="25">
                  <c:v>21</c:v>
                </c:pt>
                <c:pt idx="26">
                  <c:v>21.1</c:v>
                </c:pt>
                <c:pt idx="27">
                  <c:v>21.200000000000003</c:v>
                </c:pt>
                <c:pt idx="28">
                  <c:v>23</c:v>
                </c:pt>
                <c:pt idx="29">
                  <c:v>24</c:v>
                </c:pt>
                <c:pt idx="30">
                  <c:v>25</c:v>
                </c:pt>
                <c:pt idx="31">
                  <c:v>26</c:v>
                </c:pt>
                <c:pt idx="32">
                  <c:v>26.1</c:v>
                </c:pt>
                <c:pt idx="33">
                  <c:v>26.200000000000003</c:v>
                </c:pt>
                <c:pt idx="34">
                  <c:v>28</c:v>
                </c:pt>
                <c:pt idx="35">
                  <c:v>29</c:v>
                </c:pt>
                <c:pt idx="36">
                  <c:v>30</c:v>
                </c:pt>
                <c:pt idx="37">
                  <c:v>31</c:v>
                </c:pt>
                <c:pt idx="38">
                  <c:v>31.1</c:v>
                </c:pt>
                <c:pt idx="39">
                  <c:v>31.200000000000003</c:v>
                </c:pt>
                <c:pt idx="40">
                  <c:v>35</c:v>
                </c:pt>
                <c:pt idx="41">
                  <c:v>36</c:v>
                </c:pt>
                <c:pt idx="42">
                  <c:v>36.1</c:v>
                </c:pt>
                <c:pt idx="43">
                  <c:v>39</c:v>
                </c:pt>
                <c:pt idx="44">
                  <c:v>40</c:v>
                </c:pt>
                <c:pt idx="45">
                  <c:v>41</c:v>
                </c:pt>
                <c:pt idx="46">
                  <c:v>41.1</c:v>
                </c:pt>
                <c:pt idx="47">
                  <c:v>41.2</c:v>
                </c:pt>
                <c:pt idx="48">
                  <c:v>43</c:v>
                </c:pt>
                <c:pt idx="49">
                  <c:v>44</c:v>
                </c:pt>
                <c:pt idx="50">
                  <c:v>45</c:v>
                </c:pt>
                <c:pt idx="51">
                  <c:v>46</c:v>
                </c:pt>
                <c:pt idx="52">
                  <c:v>46.1</c:v>
                </c:pt>
                <c:pt idx="53">
                  <c:v>46.2</c:v>
                </c:pt>
                <c:pt idx="54">
                  <c:v>48</c:v>
                </c:pt>
                <c:pt idx="55">
                  <c:v>49</c:v>
                </c:pt>
                <c:pt idx="56">
                  <c:v>50</c:v>
                </c:pt>
                <c:pt idx="57">
                  <c:v>51</c:v>
                </c:pt>
                <c:pt idx="58">
                  <c:v>51.1</c:v>
                </c:pt>
                <c:pt idx="59">
                  <c:v>51.2</c:v>
                </c:pt>
                <c:pt idx="60">
                  <c:v>53</c:v>
                </c:pt>
                <c:pt idx="61">
                  <c:v>54</c:v>
                </c:pt>
                <c:pt idx="62">
                  <c:v>55</c:v>
                </c:pt>
                <c:pt idx="63">
                  <c:v>56</c:v>
                </c:pt>
                <c:pt idx="64">
                  <c:v>56.1</c:v>
                </c:pt>
                <c:pt idx="65">
                  <c:v>56.2</c:v>
                </c:pt>
                <c:pt idx="66">
                  <c:v>58</c:v>
                </c:pt>
                <c:pt idx="67">
                  <c:v>59</c:v>
                </c:pt>
                <c:pt idx="68">
                  <c:v>60</c:v>
                </c:pt>
                <c:pt idx="69">
                  <c:v>61</c:v>
                </c:pt>
                <c:pt idx="70">
                  <c:v>61.1</c:v>
                </c:pt>
                <c:pt idx="71">
                  <c:v>61.2</c:v>
                </c:pt>
                <c:pt idx="72">
                  <c:v>63</c:v>
                </c:pt>
                <c:pt idx="73">
                  <c:v>64</c:v>
                </c:pt>
                <c:pt idx="74">
                  <c:v>65</c:v>
                </c:pt>
                <c:pt idx="75">
                  <c:v>66</c:v>
                </c:pt>
                <c:pt idx="76">
                  <c:v>66.099999999999994</c:v>
                </c:pt>
                <c:pt idx="77">
                  <c:v>66.199999999999989</c:v>
                </c:pt>
                <c:pt idx="78">
                  <c:v>68</c:v>
                </c:pt>
                <c:pt idx="79">
                  <c:v>69</c:v>
                </c:pt>
                <c:pt idx="80">
                  <c:v>70</c:v>
                </c:pt>
                <c:pt idx="81">
                  <c:v>71</c:v>
                </c:pt>
                <c:pt idx="82">
                  <c:v>71.099999999999994</c:v>
                </c:pt>
                <c:pt idx="83">
                  <c:v>71.199999999999989</c:v>
                </c:pt>
                <c:pt idx="84">
                  <c:v>73</c:v>
                </c:pt>
                <c:pt idx="85">
                  <c:v>74</c:v>
                </c:pt>
                <c:pt idx="86">
                  <c:v>75</c:v>
                </c:pt>
                <c:pt idx="87">
                  <c:v>76</c:v>
                </c:pt>
                <c:pt idx="88">
                  <c:v>76.099999999999994</c:v>
                </c:pt>
                <c:pt idx="89">
                  <c:v>78</c:v>
                </c:pt>
                <c:pt idx="90">
                  <c:v>79</c:v>
                </c:pt>
                <c:pt idx="91">
                  <c:v>80</c:v>
                </c:pt>
                <c:pt idx="92">
                  <c:v>81</c:v>
                </c:pt>
                <c:pt idx="93">
                  <c:v>81.099999999999994</c:v>
                </c:pt>
                <c:pt idx="94">
                  <c:v>81.199999999999989</c:v>
                </c:pt>
                <c:pt idx="95">
                  <c:v>83</c:v>
                </c:pt>
                <c:pt idx="96">
                  <c:v>84</c:v>
                </c:pt>
                <c:pt idx="97">
                  <c:v>85</c:v>
                </c:pt>
                <c:pt idx="98">
                  <c:v>86</c:v>
                </c:pt>
                <c:pt idx="99">
                  <c:v>86.1</c:v>
                </c:pt>
                <c:pt idx="100">
                  <c:v>86.199999999999989</c:v>
                </c:pt>
                <c:pt idx="101">
                  <c:v>88</c:v>
                </c:pt>
                <c:pt idx="102">
                  <c:v>89</c:v>
                </c:pt>
                <c:pt idx="103">
                  <c:v>90</c:v>
                </c:pt>
                <c:pt idx="104">
                  <c:v>91</c:v>
                </c:pt>
                <c:pt idx="105">
                  <c:v>91.1</c:v>
                </c:pt>
                <c:pt idx="106">
                  <c:v>91.199999999999989</c:v>
                </c:pt>
                <c:pt idx="107">
                  <c:v>93</c:v>
                </c:pt>
                <c:pt idx="108">
                  <c:v>94</c:v>
                </c:pt>
                <c:pt idx="109">
                  <c:v>95</c:v>
                </c:pt>
                <c:pt idx="110">
                  <c:v>96</c:v>
                </c:pt>
                <c:pt idx="111">
                  <c:v>96.1</c:v>
                </c:pt>
                <c:pt idx="112">
                  <c:v>96.199999999999989</c:v>
                </c:pt>
                <c:pt idx="113">
                  <c:v>98</c:v>
                </c:pt>
                <c:pt idx="114">
                  <c:v>99</c:v>
                </c:pt>
                <c:pt idx="115">
                  <c:v>100</c:v>
                </c:pt>
                <c:pt idx="116">
                  <c:v>101</c:v>
                </c:pt>
                <c:pt idx="117">
                  <c:v>101.1</c:v>
                </c:pt>
                <c:pt idx="118">
                  <c:v>101.19999999999999</c:v>
                </c:pt>
                <c:pt idx="119">
                  <c:v>103</c:v>
                </c:pt>
                <c:pt idx="120">
                  <c:v>104</c:v>
                </c:pt>
                <c:pt idx="121">
                  <c:v>105</c:v>
                </c:pt>
                <c:pt idx="122">
                  <c:v>106</c:v>
                </c:pt>
                <c:pt idx="123">
                  <c:v>106.1</c:v>
                </c:pt>
                <c:pt idx="124">
                  <c:v>110</c:v>
                </c:pt>
                <c:pt idx="125">
                  <c:v>111</c:v>
                </c:pt>
                <c:pt idx="126">
                  <c:v>111.1</c:v>
                </c:pt>
                <c:pt idx="127">
                  <c:v>111.19999999999999</c:v>
                </c:pt>
                <c:pt idx="128">
                  <c:v>113</c:v>
                </c:pt>
                <c:pt idx="129">
                  <c:v>114</c:v>
                </c:pt>
                <c:pt idx="130">
                  <c:v>115</c:v>
                </c:pt>
                <c:pt idx="131">
                  <c:v>116</c:v>
                </c:pt>
                <c:pt idx="132">
                  <c:v>116.1</c:v>
                </c:pt>
                <c:pt idx="133">
                  <c:v>116.19999999999999</c:v>
                </c:pt>
                <c:pt idx="134">
                  <c:v>118</c:v>
                </c:pt>
                <c:pt idx="135">
                  <c:v>120</c:v>
                </c:pt>
                <c:pt idx="136">
                  <c:v>121</c:v>
                </c:pt>
                <c:pt idx="137">
                  <c:v>121.1</c:v>
                </c:pt>
                <c:pt idx="138">
                  <c:v>121.19999999999999</c:v>
                </c:pt>
                <c:pt idx="139">
                  <c:v>123</c:v>
                </c:pt>
                <c:pt idx="140">
                  <c:v>124</c:v>
                </c:pt>
                <c:pt idx="141">
                  <c:v>125</c:v>
                </c:pt>
                <c:pt idx="142">
                  <c:v>126</c:v>
                </c:pt>
                <c:pt idx="143">
                  <c:v>126.1</c:v>
                </c:pt>
                <c:pt idx="144">
                  <c:v>128</c:v>
                </c:pt>
                <c:pt idx="145">
                  <c:v>129</c:v>
                </c:pt>
                <c:pt idx="146">
                  <c:v>130</c:v>
                </c:pt>
                <c:pt idx="147">
                  <c:v>131</c:v>
                </c:pt>
                <c:pt idx="148">
                  <c:v>131.1</c:v>
                </c:pt>
                <c:pt idx="149">
                  <c:v>133</c:v>
                </c:pt>
                <c:pt idx="150">
                  <c:v>134</c:v>
                </c:pt>
                <c:pt idx="151">
                  <c:v>135</c:v>
                </c:pt>
                <c:pt idx="152">
                  <c:v>136</c:v>
                </c:pt>
                <c:pt idx="153">
                  <c:v>136.1</c:v>
                </c:pt>
                <c:pt idx="154">
                  <c:v>136.19999999999999</c:v>
                </c:pt>
                <c:pt idx="155">
                  <c:v>138</c:v>
                </c:pt>
                <c:pt idx="156">
                  <c:v>139</c:v>
                </c:pt>
                <c:pt idx="157">
                  <c:v>140</c:v>
                </c:pt>
                <c:pt idx="158">
                  <c:v>141</c:v>
                </c:pt>
                <c:pt idx="159">
                  <c:v>141.1</c:v>
                </c:pt>
                <c:pt idx="160">
                  <c:v>141.19999999999999</c:v>
                </c:pt>
                <c:pt idx="161">
                  <c:v>143</c:v>
                </c:pt>
                <c:pt idx="162">
                  <c:v>144</c:v>
                </c:pt>
                <c:pt idx="163">
                  <c:v>145</c:v>
                </c:pt>
                <c:pt idx="164">
                  <c:v>146</c:v>
                </c:pt>
                <c:pt idx="165">
                  <c:v>146.1</c:v>
                </c:pt>
                <c:pt idx="166">
                  <c:v>146.19999999999999</c:v>
                </c:pt>
                <c:pt idx="167">
                  <c:v>150</c:v>
                </c:pt>
                <c:pt idx="168">
                  <c:v>151</c:v>
                </c:pt>
                <c:pt idx="169">
                  <c:v>151.1</c:v>
                </c:pt>
                <c:pt idx="170">
                  <c:v>151.19999999999999</c:v>
                </c:pt>
                <c:pt idx="171">
                  <c:v>153</c:v>
                </c:pt>
                <c:pt idx="172">
                  <c:v>154</c:v>
                </c:pt>
                <c:pt idx="173">
                  <c:v>155</c:v>
                </c:pt>
                <c:pt idx="174">
                  <c:v>156</c:v>
                </c:pt>
                <c:pt idx="175">
                  <c:v>156.1</c:v>
                </c:pt>
                <c:pt idx="176">
                  <c:v>156.19999999999999</c:v>
                </c:pt>
                <c:pt idx="177">
                  <c:v>158</c:v>
                </c:pt>
                <c:pt idx="178">
                  <c:v>159</c:v>
                </c:pt>
                <c:pt idx="179">
                  <c:v>160</c:v>
                </c:pt>
                <c:pt idx="180">
                  <c:v>161</c:v>
                </c:pt>
                <c:pt idx="181">
                  <c:v>161.1</c:v>
                </c:pt>
                <c:pt idx="182">
                  <c:v>161.19999999999999</c:v>
                </c:pt>
                <c:pt idx="183">
                  <c:v>163</c:v>
                </c:pt>
                <c:pt idx="184">
                  <c:v>164</c:v>
                </c:pt>
                <c:pt idx="185">
                  <c:v>165</c:v>
                </c:pt>
                <c:pt idx="186">
                  <c:v>166</c:v>
                </c:pt>
                <c:pt idx="187">
                  <c:v>166.1</c:v>
                </c:pt>
                <c:pt idx="188">
                  <c:v>166.2</c:v>
                </c:pt>
                <c:pt idx="189">
                  <c:v>166.29999999999998</c:v>
                </c:pt>
                <c:pt idx="190">
                  <c:v>166.39999999999998</c:v>
                </c:pt>
                <c:pt idx="191">
                  <c:v>168</c:v>
                </c:pt>
                <c:pt idx="192">
                  <c:v>169</c:v>
                </c:pt>
                <c:pt idx="193">
                  <c:v>170</c:v>
                </c:pt>
                <c:pt idx="194">
                  <c:v>171</c:v>
                </c:pt>
                <c:pt idx="195">
                  <c:v>171.1</c:v>
                </c:pt>
                <c:pt idx="196">
                  <c:v>171.2</c:v>
                </c:pt>
                <c:pt idx="197">
                  <c:v>173</c:v>
                </c:pt>
                <c:pt idx="198">
                  <c:v>174</c:v>
                </c:pt>
                <c:pt idx="199">
                  <c:v>175</c:v>
                </c:pt>
                <c:pt idx="200">
                  <c:v>176</c:v>
                </c:pt>
                <c:pt idx="201">
                  <c:v>176.1</c:v>
                </c:pt>
                <c:pt idx="202">
                  <c:v>176.2</c:v>
                </c:pt>
                <c:pt idx="203">
                  <c:v>178</c:v>
                </c:pt>
                <c:pt idx="204">
                  <c:v>179</c:v>
                </c:pt>
                <c:pt idx="205">
                  <c:v>180</c:v>
                </c:pt>
                <c:pt idx="206">
                  <c:v>181</c:v>
                </c:pt>
                <c:pt idx="207">
                  <c:v>181.1</c:v>
                </c:pt>
                <c:pt idx="208">
                  <c:v>181.2</c:v>
                </c:pt>
                <c:pt idx="209">
                  <c:v>183</c:v>
                </c:pt>
                <c:pt idx="210">
                  <c:v>184</c:v>
                </c:pt>
                <c:pt idx="211">
                  <c:v>185</c:v>
                </c:pt>
                <c:pt idx="212">
                  <c:v>185.1</c:v>
                </c:pt>
                <c:pt idx="213">
                  <c:v>185.2</c:v>
                </c:pt>
                <c:pt idx="214">
                  <c:v>188</c:v>
                </c:pt>
                <c:pt idx="215">
                  <c:v>189</c:v>
                </c:pt>
                <c:pt idx="216">
                  <c:v>190</c:v>
                </c:pt>
                <c:pt idx="217">
                  <c:v>190.1</c:v>
                </c:pt>
                <c:pt idx="218">
                  <c:v>190.2</c:v>
                </c:pt>
                <c:pt idx="219">
                  <c:v>193</c:v>
                </c:pt>
                <c:pt idx="220">
                  <c:v>194</c:v>
                </c:pt>
                <c:pt idx="221">
                  <c:v>195</c:v>
                </c:pt>
                <c:pt idx="222">
                  <c:v>195.1</c:v>
                </c:pt>
                <c:pt idx="223">
                  <c:v>198</c:v>
                </c:pt>
                <c:pt idx="224">
                  <c:v>199</c:v>
                </c:pt>
                <c:pt idx="225">
                  <c:v>200</c:v>
                </c:pt>
                <c:pt idx="226">
                  <c:v>201</c:v>
                </c:pt>
                <c:pt idx="227">
                  <c:v>201.1</c:v>
                </c:pt>
                <c:pt idx="228">
                  <c:v>201.2</c:v>
                </c:pt>
                <c:pt idx="229">
                  <c:v>203</c:v>
                </c:pt>
                <c:pt idx="230">
                  <c:v>204</c:v>
                </c:pt>
                <c:pt idx="231">
                  <c:v>205</c:v>
                </c:pt>
                <c:pt idx="232">
                  <c:v>206</c:v>
                </c:pt>
                <c:pt idx="233">
                  <c:v>206.1</c:v>
                </c:pt>
                <c:pt idx="234">
                  <c:v>206.2</c:v>
                </c:pt>
                <c:pt idx="235">
                  <c:v>208</c:v>
                </c:pt>
                <c:pt idx="236">
                  <c:v>209</c:v>
                </c:pt>
                <c:pt idx="237">
                  <c:v>210</c:v>
                </c:pt>
                <c:pt idx="238">
                  <c:v>211</c:v>
                </c:pt>
                <c:pt idx="239">
                  <c:v>211.1</c:v>
                </c:pt>
                <c:pt idx="240">
                  <c:v>211.2</c:v>
                </c:pt>
                <c:pt idx="241">
                  <c:v>213</c:v>
                </c:pt>
                <c:pt idx="242">
                  <c:v>214</c:v>
                </c:pt>
                <c:pt idx="243">
                  <c:v>215</c:v>
                </c:pt>
                <c:pt idx="244">
                  <c:v>216</c:v>
                </c:pt>
                <c:pt idx="245">
                  <c:v>216.1</c:v>
                </c:pt>
                <c:pt idx="246">
                  <c:v>216.2</c:v>
                </c:pt>
                <c:pt idx="247">
                  <c:v>218</c:v>
                </c:pt>
                <c:pt idx="248">
                  <c:v>219</c:v>
                </c:pt>
                <c:pt idx="249">
                  <c:v>220</c:v>
                </c:pt>
                <c:pt idx="250">
                  <c:v>221</c:v>
                </c:pt>
                <c:pt idx="251">
                  <c:v>221.1</c:v>
                </c:pt>
                <c:pt idx="252">
                  <c:v>221.2</c:v>
                </c:pt>
                <c:pt idx="253">
                  <c:v>223</c:v>
                </c:pt>
              </c:numCache>
            </c:numRef>
          </c:xVal>
          <c:yVal>
            <c:numRef>
              <c:f>'Press-Temp'!$F$2:$F$255</c:f>
              <c:numCache>
                <c:formatCode>General</c:formatCode>
                <c:ptCount val="254"/>
                <c:pt idx="0">
                  <c:v>#N/A</c:v>
                </c:pt>
                <c:pt idx="1">
                  <c:v>#N/A</c:v>
                </c:pt>
                <c:pt idx="2">
                  <c:v>182</c:v>
                </c:pt>
                <c:pt idx="3">
                  <c:v>#N/A</c:v>
                </c:pt>
                <c:pt idx="4">
                  <c:v>#N/A</c:v>
                </c:pt>
                <c:pt idx="5">
                  <c:v>#N/A</c:v>
                </c:pt>
                <c:pt idx="6">
                  <c:v>#N/A</c:v>
                </c:pt>
                <c:pt idx="7">
                  <c:v>#N/A</c:v>
                </c:pt>
                <c:pt idx="8">
                  <c:v>182</c:v>
                </c:pt>
                <c:pt idx="9">
                  <c:v>#N/A</c:v>
                </c:pt>
                <c:pt idx="10">
                  <c:v>#N/A</c:v>
                </c:pt>
                <c:pt idx="11">
                  <c:v>#N/A</c:v>
                </c:pt>
                <c:pt idx="12">
                  <c:v>#N/A</c:v>
                </c:pt>
                <c:pt idx="13">
                  <c:v>#N/A</c:v>
                </c:pt>
                <c:pt idx="14">
                  <c:v>188</c:v>
                </c:pt>
                <c:pt idx="15">
                  <c:v>#N/A</c:v>
                </c:pt>
                <c:pt idx="16">
                  <c:v>#N/A</c:v>
                </c:pt>
                <c:pt idx="17">
                  <c:v>#N/A</c:v>
                </c:pt>
                <c:pt idx="18">
                  <c:v>#N/A</c:v>
                </c:pt>
                <c:pt idx="19">
                  <c:v>#N/A</c:v>
                </c:pt>
                <c:pt idx="20">
                  <c:v>204</c:v>
                </c:pt>
                <c:pt idx="21">
                  <c:v>#N/A</c:v>
                </c:pt>
                <c:pt idx="22">
                  <c:v>#N/A</c:v>
                </c:pt>
                <c:pt idx="23">
                  <c:v>#N/A</c:v>
                </c:pt>
                <c:pt idx="24">
                  <c:v>#N/A</c:v>
                </c:pt>
                <c:pt idx="25">
                  <c:v>#N/A</c:v>
                </c:pt>
                <c:pt idx="26">
                  <c:v>226</c:v>
                </c:pt>
                <c:pt idx="27">
                  <c:v>#N/A</c:v>
                </c:pt>
                <c:pt idx="28">
                  <c:v>#N/A</c:v>
                </c:pt>
                <c:pt idx="29">
                  <c:v>#N/A</c:v>
                </c:pt>
                <c:pt idx="30">
                  <c:v>#N/A</c:v>
                </c:pt>
                <c:pt idx="31">
                  <c:v>#N/A</c:v>
                </c:pt>
                <c:pt idx="32">
                  <c:v>246</c:v>
                </c:pt>
                <c:pt idx="33">
                  <c:v>#N/A</c:v>
                </c:pt>
                <c:pt idx="34">
                  <c:v>#N/A</c:v>
                </c:pt>
                <c:pt idx="35">
                  <c:v>#N/A</c:v>
                </c:pt>
                <c:pt idx="36">
                  <c:v>#N/A</c:v>
                </c:pt>
                <c:pt idx="37">
                  <c:v>#N/A</c:v>
                </c:pt>
                <c:pt idx="38">
                  <c:v>257</c:v>
                </c:pt>
                <c:pt idx="39">
                  <c:v>#N/A</c:v>
                </c:pt>
                <c:pt idx="40">
                  <c:v>#N/A</c:v>
                </c:pt>
                <c:pt idx="41">
                  <c:v>#N/A</c:v>
                </c:pt>
                <c:pt idx="42">
                  <c:v>269</c:v>
                </c:pt>
                <c:pt idx="43">
                  <c:v>#N/A</c:v>
                </c:pt>
                <c:pt idx="44">
                  <c:v>#N/A</c:v>
                </c:pt>
                <c:pt idx="45">
                  <c:v>#N/A</c:v>
                </c:pt>
                <c:pt idx="46">
                  <c:v>279</c:v>
                </c:pt>
                <c:pt idx="47">
                  <c:v>#N/A</c:v>
                </c:pt>
                <c:pt idx="48">
                  <c:v>#N/A</c:v>
                </c:pt>
                <c:pt idx="49">
                  <c:v>#N/A</c:v>
                </c:pt>
                <c:pt idx="50">
                  <c:v>#N/A</c:v>
                </c:pt>
                <c:pt idx="51">
                  <c:v>#N/A</c:v>
                </c:pt>
                <c:pt idx="52">
                  <c:v>292</c:v>
                </c:pt>
                <c:pt idx="53">
                  <c:v>#N/A</c:v>
                </c:pt>
                <c:pt idx="54">
                  <c:v>#N/A</c:v>
                </c:pt>
                <c:pt idx="55">
                  <c:v>#N/A</c:v>
                </c:pt>
                <c:pt idx="56">
                  <c:v>#N/A</c:v>
                </c:pt>
                <c:pt idx="57">
                  <c:v>#N/A</c:v>
                </c:pt>
                <c:pt idx="58">
                  <c:v>304</c:v>
                </c:pt>
                <c:pt idx="59">
                  <c:v>#N/A</c:v>
                </c:pt>
                <c:pt idx="60">
                  <c:v>#N/A</c:v>
                </c:pt>
                <c:pt idx="61">
                  <c:v>#N/A</c:v>
                </c:pt>
                <c:pt idx="62">
                  <c:v>#N/A</c:v>
                </c:pt>
                <c:pt idx="63">
                  <c:v>#N/A</c:v>
                </c:pt>
                <c:pt idx="64">
                  <c:v>314</c:v>
                </c:pt>
                <c:pt idx="65">
                  <c:v>#N/A</c:v>
                </c:pt>
                <c:pt idx="66">
                  <c:v>#N/A</c:v>
                </c:pt>
                <c:pt idx="67">
                  <c:v>#N/A</c:v>
                </c:pt>
                <c:pt idx="68">
                  <c:v>#N/A</c:v>
                </c:pt>
                <c:pt idx="69">
                  <c:v>#N/A</c:v>
                </c:pt>
                <c:pt idx="70">
                  <c:v>318</c:v>
                </c:pt>
                <c:pt idx="71">
                  <c:v>#N/A</c:v>
                </c:pt>
                <c:pt idx="72">
                  <c:v>#N/A</c:v>
                </c:pt>
                <c:pt idx="73">
                  <c:v>#N/A</c:v>
                </c:pt>
                <c:pt idx="74">
                  <c:v>#N/A</c:v>
                </c:pt>
                <c:pt idx="75">
                  <c:v>#N/A</c:v>
                </c:pt>
                <c:pt idx="76">
                  <c:v>325</c:v>
                </c:pt>
                <c:pt idx="77">
                  <c:v>#N/A</c:v>
                </c:pt>
                <c:pt idx="78">
                  <c:v>#N/A</c:v>
                </c:pt>
                <c:pt idx="79">
                  <c:v>#N/A</c:v>
                </c:pt>
                <c:pt idx="80">
                  <c:v>#N/A</c:v>
                </c:pt>
                <c:pt idx="81">
                  <c:v>#N/A</c:v>
                </c:pt>
                <c:pt idx="82">
                  <c:v>332</c:v>
                </c:pt>
                <c:pt idx="83">
                  <c:v>#N/A</c:v>
                </c:pt>
                <c:pt idx="84">
                  <c:v>#N/A</c:v>
                </c:pt>
                <c:pt idx="85">
                  <c:v>#N/A</c:v>
                </c:pt>
                <c:pt idx="86">
                  <c:v>#N/A</c:v>
                </c:pt>
                <c:pt idx="87">
                  <c:v>#N/A</c:v>
                </c:pt>
                <c:pt idx="88">
                  <c:v>341</c:v>
                </c:pt>
                <c:pt idx="89">
                  <c:v>#N/A</c:v>
                </c:pt>
                <c:pt idx="90">
                  <c:v>#N/A</c:v>
                </c:pt>
                <c:pt idx="91">
                  <c:v>#N/A</c:v>
                </c:pt>
                <c:pt idx="92">
                  <c:v>#N/A</c:v>
                </c:pt>
                <c:pt idx="93">
                  <c:v>347</c:v>
                </c:pt>
                <c:pt idx="94">
                  <c:v>#N/A</c:v>
                </c:pt>
                <c:pt idx="95">
                  <c:v>#N/A</c:v>
                </c:pt>
                <c:pt idx="96">
                  <c:v>#N/A</c:v>
                </c:pt>
                <c:pt idx="97">
                  <c:v>#N/A</c:v>
                </c:pt>
                <c:pt idx="98">
                  <c:v>#N/A</c:v>
                </c:pt>
                <c:pt idx="99">
                  <c:v>353</c:v>
                </c:pt>
                <c:pt idx="100">
                  <c:v>#N/A</c:v>
                </c:pt>
                <c:pt idx="101">
                  <c:v>#N/A</c:v>
                </c:pt>
                <c:pt idx="102">
                  <c:v>#N/A</c:v>
                </c:pt>
                <c:pt idx="103">
                  <c:v>#N/A</c:v>
                </c:pt>
                <c:pt idx="104">
                  <c:v>#N/A</c:v>
                </c:pt>
                <c:pt idx="105">
                  <c:v>369</c:v>
                </c:pt>
                <c:pt idx="106">
                  <c:v>#N/A</c:v>
                </c:pt>
                <c:pt idx="107">
                  <c:v>#N/A</c:v>
                </c:pt>
                <c:pt idx="108">
                  <c:v>#N/A</c:v>
                </c:pt>
                <c:pt idx="109">
                  <c:v>#N/A</c:v>
                </c:pt>
                <c:pt idx="110">
                  <c:v>#N/A</c:v>
                </c:pt>
                <c:pt idx="111">
                  <c:v>388</c:v>
                </c:pt>
                <c:pt idx="112">
                  <c:v>#N/A</c:v>
                </c:pt>
                <c:pt idx="113">
                  <c:v>#N/A</c:v>
                </c:pt>
                <c:pt idx="114">
                  <c:v>#N/A</c:v>
                </c:pt>
                <c:pt idx="115">
                  <c:v>#N/A</c:v>
                </c:pt>
                <c:pt idx="116">
                  <c:v>#N/A</c:v>
                </c:pt>
                <c:pt idx="117">
                  <c:v>409</c:v>
                </c:pt>
                <c:pt idx="118">
                  <c:v>#N/A</c:v>
                </c:pt>
                <c:pt idx="119">
                  <c:v>#N/A</c:v>
                </c:pt>
                <c:pt idx="120">
                  <c:v>#N/A</c:v>
                </c:pt>
                <c:pt idx="121">
                  <c:v>#N/A</c:v>
                </c:pt>
                <c:pt idx="122">
                  <c:v>#N/A</c:v>
                </c:pt>
                <c:pt idx="123">
                  <c:v>#N/A</c:v>
                </c:pt>
                <c:pt idx="124">
                  <c:v>#N/A</c:v>
                </c:pt>
                <c:pt idx="125">
                  <c:v>#N/A</c:v>
                </c:pt>
                <c:pt idx="126">
                  <c:v>443</c:v>
                </c:pt>
                <c:pt idx="127">
                  <c:v>#N/A</c:v>
                </c:pt>
                <c:pt idx="128">
                  <c:v>#N/A</c:v>
                </c:pt>
                <c:pt idx="129">
                  <c:v>#N/A</c:v>
                </c:pt>
                <c:pt idx="130">
                  <c:v>#N/A</c:v>
                </c:pt>
                <c:pt idx="131">
                  <c:v>#N/A</c:v>
                </c:pt>
                <c:pt idx="132">
                  <c:v>445</c:v>
                </c:pt>
                <c:pt idx="133">
                  <c:v>#N/A</c:v>
                </c:pt>
                <c:pt idx="134">
                  <c:v>#N/A</c:v>
                </c:pt>
                <c:pt idx="135">
                  <c:v>#N/A</c:v>
                </c:pt>
                <c:pt idx="136">
                  <c:v>#N/A</c:v>
                </c:pt>
                <c:pt idx="137">
                  <c:v>445</c:v>
                </c:pt>
                <c:pt idx="138">
                  <c:v>#N/A</c:v>
                </c:pt>
                <c:pt idx="139">
                  <c:v>#N/A</c:v>
                </c:pt>
                <c:pt idx="140">
                  <c:v>#N/A</c:v>
                </c:pt>
                <c:pt idx="141">
                  <c:v>#N/A</c:v>
                </c:pt>
                <c:pt idx="142">
                  <c:v>#N/A</c:v>
                </c:pt>
                <c:pt idx="143">
                  <c:v>445</c:v>
                </c:pt>
                <c:pt idx="144">
                  <c:v>#N/A</c:v>
                </c:pt>
                <c:pt idx="145">
                  <c:v>#N/A</c:v>
                </c:pt>
                <c:pt idx="146">
                  <c:v>#N/A</c:v>
                </c:pt>
                <c:pt idx="147">
                  <c:v>#N/A</c:v>
                </c:pt>
                <c:pt idx="148">
                  <c:v>445</c:v>
                </c:pt>
                <c:pt idx="149">
                  <c:v>#N/A</c:v>
                </c:pt>
                <c:pt idx="150">
                  <c:v>#N/A</c:v>
                </c:pt>
                <c:pt idx="151">
                  <c:v>#N/A</c:v>
                </c:pt>
                <c:pt idx="152">
                  <c:v>#N/A</c:v>
                </c:pt>
                <c:pt idx="153">
                  <c:v>445</c:v>
                </c:pt>
                <c:pt idx="154">
                  <c:v>#N/A</c:v>
                </c:pt>
                <c:pt idx="155">
                  <c:v>#N/A</c:v>
                </c:pt>
                <c:pt idx="156">
                  <c:v>#N/A</c:v>
                </c:pt>
                <c:pt idx="157">
                  <c:v>#N/A</c:v>
                </c:pt>
                <c:pt idx="158">
                  <c:v>#N/A</c:v>
                </c:pt>
                <c:pt idx="159">
                  <c:v>445</c:v>
                </c:pt>
                <c:pt idx="160">
                  <c:v>#N/A</c:v>
                </c:pt>
                <c:pt idx="161">
                  <c:v>#N/A</c:v>
                </c:pt>
                <c:pt idx="162">
                  <c:v>#N/A</c:v>
                </c:pt>
                <c:pt idx="163">
                  <c:v>#N/A</c:v>
                </c:pt>
                <c:pt idx="164">
                  <c:v>#N/A</c:v>
                </c:pt>
                <c:pt idx="165">
                  <c:v>445</c:v>
                </c:pt>
                <c:pt idx="166">
                  <c:v>#N/A</c:v>
                </c:pt>
                <c:pt idx="167">
                  <c:v>#N/A</c:v>
                </c:pt>
                <c:pt idx="168">
                  <c:v>#N/A</c:v>
                </c:pt>
                <c:pt idx="169">
                  <c:v>445</c:v>
                </c:pt>
                <c:pt idx="170">
                  <c:v>#N/A</c:v>
                </c:pt>
                <c:pt idx="171">
                  <c:v>#N/A</c:v>
                </c:pt>
                <c:pt idx="172">
                  <c:v>#N/A</c:v>
                </c:pt>
                <c:pt idx="173">
                  <c:v>#N/A</c:v>
                </c:pt>
                <c:pt idx="174">
                  <c:v>#N/A</c:v>
                </c:pt>
                <c:pt idx="175">
                  <c:v>451</c:v>
                </c:pt>
                <c:pt idx="176">
                  <c:v>#N/A</c:v>
                </c:pt>
                <c:pt idx="177">
                  <c:v>#N/A</c:v>
                </c:pt>
                <c:pt idx="178">
                  <c:v>#N/A</c:v>
                </c:pt>
                <c:pt idx="179">
                  <c:v>#N/A</c:v>
                </c:pt>
                <c:pt idx="180">
                  <c:v>#N/A</c:v>
                </c:pt>
                <c:pt idx="181">
                  <c:v>460</c:v>
                </c:pt>
                <c:pt idx="182">
                  <c:v>#N/A</c:v>
                </c:pt>
                <c:pt idx="183">
                  <c:v>#N/A</c:v>
                </c:pt>
                <c:pt idx="184">
                  <c:v>#N/A</c:v>
                </c:pt>
                <c:pt idx="185">
                  <c:v>#N/A</c:v>
                </c:pt>
                <c:pt idx="186">
                  <c:v>#N/A</c:v>
                </c:pt>
                <c:pt idx="187">
                  <c:v>#N/A</c:v>
                </c:pt>
                <c:pt idx="188">
                  <c:v>461</c:v>
                </c:pt>
                <c:pt idx="189">
                  <c:v>#N/A</c:v>
                </c:pt>
                <c:pt idx="190">
                  <c:v>#N/A</c:v>
                </c:pt>
                <c:pt idx="191">
                  <c:v>#N/A</c:v>
                </c:pt>
                <c:pt idx="192">
                  <c:v>#N/A</c:v>
                </c:pt>
                <c:pt idx="193">
                  <c:v>#N/A</c:v>
                </c:pt>
                <c:pt idx="194">
                  <c:v>#N/A</c:v>
                </c:pt>
                <c:pt idx="195">
                  <c:v>452</c:v>
                </c:pt>
                <c:pt idx="196">
                  <c:v>#N/A</c:v>
                </c:pt>
                <c:pt idx="197">
                  <c:v>#N/A</c:v>
                </c:pt>
                <c:pt idx="198">
                  <c:v>#N/A</c:v>
                </c:pt>
                <c:pt idx="199">
                  <c:v>#N/A</c:v>
                </c:pt>
                <c:pt idx="200">
                  <c:v>#N/A</c:v>
                </c:pt>
                <c:pt idx="201">
                  <c:v>437</c:v>
                </c:pt>
                <c:pt idx="202">
                  <c:v>#N/A</c:v>
                </c:pt>
                <c:pt idx="203">
                  <c:v>#N/A</c:v>
                </c:pt>
                <c:pt idx="204">
                  <c:v>#N/A</c:v>
                </c:pt>
                <c:pt idx="205">
                  <c:v>#N/A</c:v>
                </c:pt>
                <c:pt idx="206">
                  <c:v>#N/A</c:v>
                </c:pt>
                <c:pt idx="207">
                  <c:v>418</c:v>
                </c:pt>
                <c:pt idx="208">
                  <c:v>#N/A</c:v>
                </c:pt>
                <c:pt idx="209">
                  <c:v>#N/A</c:v>
                </c:pt>
                <c:pt idx="210">
                  <c:v>#N/A</c:v>
                </c:pt>
                <c:pt idx="211">
                  <c:v>#N/A</c:v>
                </c:pt>
                <c:pt idx="212">
                  <c:v>402</c:v>
                </c:pt>
                <c:pt idx="213">
                  <c:v>#N/A</c:v>
                </c:pt>
                <c:pt idx="214">
                  <c:v>#N/A</c:v>
                </c:pt>
                <c:pt idx="215">
                  <c:v>#N/A</c:v>
                </c:pt>
                <c:pt idx="216">
                  <c:v>#N/A</c:v>
                </c:pt>
                <c:pt idx="217">
                  <c:v>384</c:v>
                </c:pt>
                <c:pt idx="218">
                  <c:v>#N/A</c:v>
                </c:pt>
                <c:pt idx="219">
                  <c:v>#N/A</c:v>
                </c:pt>
                <c:pt idx="220">
                  <c:v>#N/A</c:v>
                </c:pt>
                <c:pt idx="221">
                  <c:v>#N/A</c:v>
                </c:pt>
                <c:pt idx="222">
                  <c:v>#N/A</c:v>
                </c:pt>
                <c:pt idx="223">
                  <c:v>#N/A</c:v>
                </c:pt>
                <c:pt idx="224">
                  <c:v>#N/A</c:v>
                </c:pt>
                <c:pt idx="225">
                  <c:v>#N/A</c:v>
                </c:pt>
                <c:pt idx="226">
                  <c:v>#N/A</c:v>
                </c:pt>
                <c:pt idx="227">
                  <c:v>343</c:v>
                </c:pt>
                <c:pt idx="228">
                  <c:v>#N/A</c:v>
                </c:pt>
                <c:pt idx="229">
                  <c:v>#N/A</c:v>
                </c:pt>
                <c:pt idx="230">
                  <c:v>#N/A</c:v>
                </c:pt>
                <c:pt idx="231">
                  <c:v>#N/A</c:v>
                </c:pt>
                <c:pt idx="232">
                  <c:v>#N/A</c:v>
                </c:pt>
                <c:pt idx="233">
                  <c:v>321</c:v>
                </c:pt>
                <c:pt idx="234">
                  <c:v>#N/A</c:v>
                </c:pt>
                <c:pt idx="235">
                  <c:v>#N/A</c:v>
                </c:pt>
                <c:pt idx="236">
                  <c:v>#N/A</c:v>
                </c:pt>
                <c:pt idx="237">
                  <c:v>#N/A</c:v>
                </c:pt>
                <c:pt idx="238">
                  <c:v>#N/A</c:v>
                </c:pt>
                <c:pt idx="239">
                  <c:v>300</c:v>
                </c:pt>
                <c:pt idx="240">
                  <c:v>#N/A</c:v>
                </c:pt>
                <c:pt idx="241">
                  <c:v>#N/A</c:v>
                </c:pt>
                <c:pt idx="242">
                  <c:v>#N/A</c:v>
                </c:pt>
                <c:pt idx="243">
                  <c:v>#N/A</c:v>
                </c:pt>
                <c:pt idx="244">
                  <c:v>#N/A</c:v>
                </c:pt>
                <c:pt idx="245">
                  <c:v>276</c:v>
                </c:pt>
                <c:pt idx="246">
                  <c:v>#N/A</c:v>
                </c:pt>
                <c:pt idx="247">
                  <c:v>#N/A</c:v>
                </c:pt>
                <c:pt idx="248">
                  <c:v>#N/A</c:v>
                </c:pt>
                <c:pt idx="249">
                  <c:v>#N/A</c:v>
                </c:pt>
                <c:pt idx="250">
                  <c:v>#N/A</c:v>
                </c:pt>
                <c:pt idx="251">
                  <c:v>254</c:v>
                </c:pt>
                <c:pt idx="252">
                  <c:v>#N/A</c:v>
                </c:pt>
                <c:pt idx="253">
                  <c:v>#N/A</c:v>
                </c:pt>
              </c:numCache>
            </c:numRef>
          </c:yVal>
          <c:extLst xmlns:c16r2="http://schemas.microsoft.com/office/drawing/2015/06/chart">
            <c:ext xmlns:c16="http://schemas.microsoft.com/office/drawing/2014/chart" uri="{C3380CC4-5D6E-409C-BE32-E72D297353CC}">
              <c16:uniqueId val="{00000001-195F-4B3E-8FA3-385ABA38F825}"/>
            </c:ext>
          </c:extLst>
        </c:ser>
        <c:dLbls/>
        <c:axId val="135881088"/>
        <c:axId val="135882624"/>
      </c:scatterChart>
      <c:scatterChart>
        <c:scatterStyle val="lineMarker"/>
        <c:ser>
          <c:idx val="1"/>
          <c:order val="0"/>
          <c:tx>
            <c:strRef>
              <c:f>'Press-Temp'!$C$1</c:f>
              <c:strCache>
                <c:ptCount val="1"/>
                <c:pt idx="0">
                  <c:v>Pressure</c:v>
                </c:pt>
              </c:strCache>
            </c:strRef>
          </c:tx>
          <c:xVal>
            <c:numRef>
              <c:f>'Press-Temp'!$A$2:$A$255</c:f>
              <c:numCache>
                <c:formatCode>0.0</c:formatCode>
                <c:ptCount val="254"/>
                <c:pt idx="0">
                  <c:v>0</c:v>
                </c:pt>
                <c:pt idx="1">
                  <c:v>1</c:v>
                </c:pt>
                <c:pt idx="2">
                  <c:v>1.1000000000000001</c:v>
                </c:pt>
                <c:pt idx="3">
                  <c:v>1.2000000000000002</c:v>
                </c:pt>
                <c:pt idx="4">
                  <c:v>3</c:v>
                </c:pt>
                <c:pt idx="5">
                  <c:v>4</c:v>
                </c:pt>
                <c:pt idx="6">
                  <c:v>5</c:v>
                </c:pt>
                <c:pt idx="7">
                  <c:v>6</c:v>
                </c:pt>
                <c:pt idx="8">
                  <c:v>6.1</c:v>
                </c:pt>
                <c:pt idx="9">
                  <c:v>6.1999999999999993</c:v>
                </c:pt>
                <c:pt idx="10">
                  <c:v>8</c:v>
                </c:pt>
                <c:pt idx="11">
                  <c:v>9</c:v>
                </c:pt>
                <c:pt idx="12">
                  <c:v>10</c:v>
                </c:pt>
                <c:pt idx="13">
                  <c:v>11</c:v>
                </c:pt>
                <c:pt idx="14">
                  <c:v>11.1</c:v>
                </c:pt>
                <c:pt idx="15">
                  <c:v>11.2</c:v>
                </c:pt>
                <c:pt idx="16">
                  <c:v>13</c:v>
                </c:pt>
                <c:pt idx="17">
                  <c:v>14</c:v>
                </c:pt>
                <c:pt idx="18">
                  <c:v>15</c:v>
                </c:pt>
                <c:pt idx="19">
                  <c:v>16</c:v>
                </c:pt>
                <c:pt idx="20">
                  <c:v>16.100000000000001</c:v>
                </c:pt>
                <c:pt idx="21">
                  <c:v>16.200000000000003</c:v>
                </c:pt>
                <c:pt idx="22">
                  <c:v>18</c:v>
                </c:pt>
                <c:pt idx="23">
                  <c:v>19</c:v>
                </c:pt>
                <c:pt idx="24">
                  <c:v>20</c:v>
                </c:pt>
                <c:pt idx="25">
                  <c:v>21</c:v>
                </c:pt>
                <c:pt idx="26">
                  <c:v>21.1</c:v>
                </c:pt>
                <c:pt idx="27">
                  <c:v>21.200000000000003</c:v>
                </c:pt>
                <c:pt idx="28">
                  <c:v>23</c:v>
                </c:pt>
                <c:pt idx="29">
                  <c:v>24</c:v>
                </c:pt>
                <c:pt idx="30">
                  <c:v>25</c:v>
                </c:pt>
                <c:pt idx="31">
                  <c:v>26</c:v>
                </c:pt>
                <c:pt idx="32">
                  <c:v>26.1</c:v>
                </c:pt>
                <c:pt idx="33">
                  <c:v>26.200000000000003</c:v>
                </c:pt>
                <c:pt idx="34">
                  <c:v>28</c:v>
                </c:pt>
                <c:pt idx="35">
                  <c:v>29</c:v>
                </c:pt>
                <c:pt idx="36">
                  <c:v>30</c:v>
                </c:pt>
                <c:pt idx="37">
                  <c:v>31</c:v>
                </c:pt>
                <c:pt idx="38">
                  <c:v>31.1</c:v>
                </c:pt>
                <c:pt idx="39">
                  <c:v>31.200000000000003</c:v>
                </c:pt>
                <c:pt idx="40">
                  <c:v>35</c:v>
                </c:pt>
                <c:pt idx="41">
                  <c:v>36</c:v>
                </c:pt>
                <c:pt idx="42">
                  <c:v>36.1</c:v>
                </c:pt>
                <c:pt idx="43">
                  <c:v>39</c:v>
                </c:pt>
                <c:pt idx="44">
                  <c:v>40</c:v>
                </c:pt>
                <c:pt idx="45">
                  <c:v>41</c:v>
                </c:pt>
                <c:pt idx="46">
                  <c:v>41.1</c:v>
                </c:pt>
                <c:pt idx="47">
                  <c:v>41.2</c:v>
                </c:pt>
                <c:pt idx="48">
                  <c:v>43</c:v>
                </c:pt>
                <c:pt idx="49">
                  <c:v>44</c:v>
                </c:pt>
                <c:pt idx="50">
                  <c:v>45</c:v>
                </c:pt>
                <c:pt idx="51">
                  <c:v>46</c:v>
                </c:pt>
                <c:pt idx="52">
                  <c:v>46.1</c:v>
                </c:pt>
                <c:pt idx="53">
                  <c:v>46.2</c:v>
                </c:pt>
                <c:pt idx="54">
                  <c:v>48</c:v>
                </c:pt>
                <c:pt idx="55">
                  <c:v>49</c:v>
                </c:pt>
                <c:pt idx="56">
                  <c:v>50</c:v>
                </c:pt>
                <c:pt idx="57">
                  <c:v>51</c:v>
                </c:pt>
                <c:pt idx="58">
                  <c:v>51.1</c:v>
                </c:pt>
                <c:pt idx="59">
                  <c:v>51.2</c:v>
                </c:pt>
                <c:pt idx="60">
                  <c:v>53</c:v>
                </c:pt>
                <c:pt idx="61">
                  <c:v>54</c:v>
                </c:pt>
                <c:pt idx="62">
                  <c:v>55</c:v>
                </c:pt>
                <c:pt idx="63">
                  <c:v>56</c:v>
                </c:pt>
                <c:pt idx="64">
                  <c:v>56.1</c:v>
                </c:pt>
                <c:pt idx="65">
                  <c:v>56.2</c:v>
                </c:pt>
                <c:pt idx="66">
                  <c:v>58</c:v>
                </c:pt>
                <c:pt idx="67">
                  <c:v>59</c:v>
                </c:pt>
                <c:pt idx="68">
                  <c:v>60</c:v>
                </c:pt>
                <c:pt idx="69">
                  <c:v>61</c:v>
                </c:pt>
                <c:pt idx="70">
                  <c:v>61.1</c:v>
                </c:pt>
                <c:pt idx="71">
                  <c:v>61.2</c:v>
                </c:pt>
                <c:pt idx="72">
                  <c:v>63</c:v>
                </c:pt>
                <c:pt idx="73">
                  <c:v>64</c:v>
                </c:pt>
                <c:pt idx="74">
                  <c:v>65</c:v>
                </c:pt>
                <c:pt idx="75">
                  <c:v>66</c:v>
                </c:pt>
                <c:pt idx="76">
                  <c:v>66.099999999999994</c:v>
                </c:pt>
                <c:pt idx="77">
                  <c:v>66.199999999999989</c:v>
                </c:pt>
                <c:pt idx="78">
                  <c:v>68</c:v>
                </c:pt>
                <c:pt idx="79">
                  <c:v>69</c:v>
                </c:pt>
                <c:pt idx="80">
                  <c:v>70</c:v>
                </c:pt>
                <c:pt idx="81">
                  <c:v>71</c:v>
                </c:pt>
                <c:pt idx="82">
                  <c:v>71.099999999999994</c:v>
                </c:pt>
                <c:pt idx="83">
                  <c:v>71.199999999999989</c:v>
                </c:pt>
                <c:pt idx="84">
                  <c:v>73</c:v>
                </c:pt>
                <c:pt idx="85">
                  <c:v>74</c:v>
                </c:pt>
                <c:pt idx="86">
                  <c:v>75</c:v>
                </c:pt>
                <c:pt idx="87">
                  <c:v>76</c:v>
                </c:pt>
                <c:pt idx="88">
                  <c:v>76.099999999999994</c:v>
                </c:pt>
                <c:pt idx="89">
                  <c:v>78</c:v>
                </c:pt>
                <c:pt idx="90">
                  <c:v>79</c:v>
                </c:pt>
                <c:pt idx="91">
                  <c:v>80</c:v>
                </c:pt>
                <c:pt idx="92">
                  <c:v>81</c:v>
                </c:pt>
                <c:pt idx="93">
                  <c:v>81.099999999999994</c:v>
                </c:pt>
                <c:pt idx="94">
                  <c:v>81.199999999999989</c:v>
                </c:pt>
                <c:pt idx="95">
                  <c:v>83</c:v>
                </c:pt>
                <c:pt idx="96">
                  <c:v>84</c:v>
                </c:pt>
                <c:pt idx="97">
                  <c:v>85</c:v>
                </c:pt>
                <c:pt idx="98">
                  <c:v>86</c:v>
                </c:pt>
                <c:pt idx="99">
                  <c:v>86.1</c:v>
                </c:pt>
                <c:pt idx="100">
                  <c:v>86.199999999999989</c:v>
                </c:pt>
                <c:pt idx="101">
                  <c:v>88</c:v>
                </c:pt>
                <c:pt idx="102">
                  <c:v>89</c:v>
                </c:pt>
                <c:pt idx="103">
                  <c:v>90</c:v>
                </c:pt>
                <c:pt idx="104">
                  <c:v>91</c:v>
                </c:pt>
                <c:pt idx="105">
                  <c:v>91.1</c:v>
                </c:pt>
                <c:pt idx="106">
                  <c:v>91.199999999999989</c:v>
                </c:pt>
                <c:pt idx="107">
                  <c:v>93</c:v>
                </c:pt>
                <c:pt idx="108">
                  <c:v>94</c:v>
                </c:pt>
                <c:pt idx="109">
                  <c:v>95</c:v>
                </c:pt>
                <c:pt idx="110">
                  <c:v>96</c:v>
                </c:pt>
                <c:pt idx="111">
                  <c:v>96.1</c:v>
                </c:pt>
                <c:pt idx="112">
                  <c:v>96.199999999999989</c:v>
                </c:pt>
                <c:pt idx="113">
                  <c:v>98</c:v>
                </c:pt>
                <c:pt idx="114">
                  <c:v>99</c:v>
                </c:pt>
                <c:pt idx="115">
                  <c:v>100</c:v>
                </c:pt>
                <c:pt idx="116">
                  <c:v>101</c:v>
                </c:pt>
                <c:pt idx="117">
                  <c:v>101.1</c:v>
                </c:pt>
                <c:pt idx="118">
                  <c:v>101.19999999999999</c:v>
                </c:pt>
                <c:pt idx="119">
                  <c:v>103</c:v>
                </c:pt>
                <c:pt idx="120">
                  <c:v>104</c:v>
                </c:pt>
                <c:pt idx="121">
                  <c:v>105</c:v>
                </c:pt>
                <c:pt idx="122">
                  <c:v>106</c:v>
                </c:pt>
                <c:pt idx="123">
                  <c:v>106.1</c:v>
                </c:pt>
                <c:pt idx="124">
                  <c:v>110</c:v>
                </c:pt>
                <c:pt idx="125">
                  <c:v>111</c:v>
                </c:pt>
                <c:pt idx="126">
                  <c:v>111.1</c:v>
                </c:pt>
                <c:pt idx="127">
                  <c:v>111.19999999999999</c:v>
                </c:pt>
                <c:pt idx="128">
                  <c:v>113</c:v>
                </c:pt>
                <c:pt idx="129">
                  <c:v>114</c:v>
                </c:pt>
                <c:pt idx="130">
                  <c:v>115</c:v>
                </c:pt>
                <c:pt idx="131">
                  <c:v>116</c:v>
                </c:pt>
                <c:pt idx="132">
                  <c:v>116.1</c:v>
                </c:pt>
                <c:pt idx="133">
                  <c:v>116.19999999999999</c:v>
                </c:pt>
                <c:pt idx="134">
                  <c:v>118</c:v>
                </c:pt>
                <c:pt idx="135">
                  <c:v>120</c:v>
                </c:pt>
                <c:pt idx="136">
                  <c:v>121</c:v>
                </c:pt>
                <c:pt idx="137">
                  <c:v>121.1</c:v>
                </c:pt>
                <c:pt idx="138">
                  <c:v>121.19999999999999</c:v>
                </c:pt>
                <c:pt idx="139">
                  <c:v>123</c:v>
                </c:pt>
                <c:pt idx="140">
                  <c:v>124</c:v>
                </c:pt>
                <c:pt idx="141">
                  <c:v>125</c:v>
                </c:pt>
                <c:pt idx="142">
                  <c:v>126</c:v>
                </c:pt>
                <c:pt idx="143">
                  <c:v>126.1</c:v>
                </c:pt>
                <c:pt idx="144">
                  <c:v>128</c:v>
                </c:pt>
                <c:pt idx="145">
                  <c:v>129</c:v>
                </c:pt>
                <c:pt idx="146">
                  <c:v>130</c:v>
                </c:pt>
                <c:pt idx="147">
                  <c:v>131</c:v>
                </c:pt>
                <c:pt idx="148">
                  <c:v>131.1</c:v>
                </c:pt>
                <c:pt idx="149">
                  <c:v>133</c:v>
                </c:pt>
                <c:pt idx="150">
                  <c:v>134</c:v>
                </c:pt>
                <c:pt idx="151">
                  <c:v>135</c:v>
                </c:pt>
                <c:pt idx="152">
                  <c:v>136</c:v>
                </c:pt>
                <c:pt idx="153">
                  <c:v>136.1</c:v>
                </c:pt>
                <c:pt idx="154">
                  <c:v>136.19999999999999</c:v>
                </c:pt>
                <c:pt idx="155">
                  <c:v>138</c:v>
                </c:pt>
                <c:pt idx="156">
                  <c:v>139</c:v>
                </c:pt>
                <c:pt idx="157">
                  <c:v>140</c:v>
                </c:pt>
                <c:pt idx="158">
                  <c:v>141</c:v>
                </c:pt>
                <c:pt idx="159">
                  <c:v>141.1</c:v>
                </c:pt>
                <c:pt idx="160">
                  <c:v>141.19999999999999</c:v>
                </c:pt>
                <c:pt idx="161">
                  <c:v>143</c:v>
                </c:pt>
                <c:pt idx="162">
                  <c:v>144</c:v>
                </c:pt>
                <c:pt idx="163">
                  <c:v>145</c:v>
                </c:pt>
                <c:pt idx="164">
                  <c:v>146</c:v>
                </c:pt>
                <c:pt idx="165">
                  <c:v>146.1</c:v>
                </c:pt>
                <c:pt idx="166">
                  <c:v>146.19999999999999</c:v>
                </c:pt>
                <c:pt idx="167">
                  <c:v>150</c:v>
                </c:pt>
                <c:pt idx="168">
                  <c:v>151</c:v>
                </c:pt>
                <c:pt idx="169">
                  <c:v>151.1</c:v>
                </c:pt>
                <c:pt idx="170">
                  <c:v>151.19999999999999</c:v>
                </c:pt>
                <c:pt idx="171">
                  <c:v>153</c:v>
                </c:pt>
                <c:pt idx="172">
                  <c:v>154</c:v>
                </c:pt>
                <c:pt idx="173">
                  <c:v>155</c:v>
                </c:pt>
                <c:pt idx="174">
                  <c:v>156</c:v>
                </c:pt>
                <c:pt idx="175">
                  <c:v>156.1</c:v>
                </c:pt>
                <c:pt idx="176">
                  <c:v>156.19999999999999</c:v>
                </c:pt>
                <c:pt idx="177">
                  <c:v>158</c:v>
                </c:pt>
                <c:pt idx="178">
                  <c:v>159</c:v>
                </c:pt>
                <c:pt idx="179">
                  <c:v>160</c:v>
                </c:pt>
                <c:pt idx="180">
                  <c:v>161</c:v>
                </c:pt>
                <c:pt idx="181">
                  <c:v>161.1</c:v>
                </c:pt>
                <c:pt idx="182">
                  <c:v>161.19999999999999</c:v>
                </c:pt>
                <c:pt idx="183">
                  <c:v>163</c:v>
                </c:pt>
                <c:pt idx="184">
                  <c:v>164</c:v>
                </c:pt>
                <c:pt idx="185">
                  <c:v>165</c:v>
                </c:pt>
                <c:pt idx="186">
                  <c:v>166</c:v>
                </c:pt>
                <c:pt idx="187">
                  <c:v>166.1</c:v>
                </c:pt>
                <c:pt idx="188">
                  <c:v>166.2</c:v>
                </c:pt>
                <c:pt idx="189">
                  <c:v>166.29999999999998</c:v>
                </c:pt>
                <c:pt idx="190">
                  <c:v>166.39999999999998</c:v>
                </c:pt>
                <c:pt idx="191">
                  <c:v>168</c:v>
                </c:pt>
                <c:pt idx="192">
                  <c:v>169</c:v>
                </c:pt>
                <c:pt idx="193">
                  <c:v>170</c:v>
                </c:pt>
                <c:pt idx="194">
                  <c:v>171</c:v>
                </c:pt>
                <c:pt idx="195">
                  <c:v>171.1</c:v>
                </c:pt>
                <c:pt idx="196">
                  <c:v>171.2</c:v>
                </c:pt>
                <c:pt idx="197">
                  <c:v>173</c:v>
                </c:pt>
                <c:pt idx="198">
                  <c:v>174</c:v>
                </c:pt>
                <c:pt idx="199">
                  <c:v>175</c:v>
                </c:pt>
                <c:pt idx="200">
                  <c:v>176</c:v>
                </c:pt>
                <c:pt idx="201">
                  <c:v>176.1</c:v>
                </c:pt>
                <c:pt idx="202">
                  <c:v>176.2</c:v>
                </c:pt>
                <c:pt idx="203">
                  <c:v>178</c:v>
                </c:pt>
                <c:pt idx="204">
                  <c:v>179</c:v>
                </c:pt>
                <c:pt idx="205">
                  <c:v>180</c:v>
                </c:pt>
                <c:pt idx="206">
                  <c:v>181</c:v>
                </c:pt>
                <c:pt idx="207">
                  <c:v>181.1</c:v>
                </c:pt>
                <c:pt idx="208">
                  <c:v>181.2</c:v>
                </c:pt>
                <c:pt idx="209">
                  <c:v>183</c:v>
                </c:pt>
                <c:pt idx="210">
                  <c:v>184</c:v>
                </c:pt>
                <c:pt idx="211">
                  <c:v>185</c:v>
                </c:pt>
                <c:pt idx="212">
                  <c:v>185.1</c:v>
                </c:pt>
                <c:pt idx="213">
                  <c:v>185.2</c:v>
                </c:pt>
                <c:pt idx="214">
                  <c:v>188</c:v>
                </c:pt>
                <c:pt idx="215">
                  <c:v>189</c:v>
                </c:pt>
                <c:pt idx="216">
                  <c:v>190</c:v>
                </c:pt>
                <c:pt idx="217">
                  <c:v>190.1</c:v>
                </c:pt>
                <c:pt idx="218">
                  <c:v>190.2</c:v>
                </c:pt>
                <c:pt idx="219">
                  <c:v>193</c:v>
                </c:pt>
                <c:pt idx="220">
                  <c:v>194</c:v>
                </c:pt>
                <c:pt idx="221">
                  <c:v>195</c:v>
                </c:pt>
                <c:pt idx="222">
                  <c:v>195.1</c:v>
                </c:pt>
                <c:pt idx="223">
                  <c:v>198</c:v>
                </c:pt>
                <c:pt idx="224">
                  <c:v>199</c:v>
                </c:pt>
                <c:pt idx="225">
                  <c:v>200</c:v>
                </c:pt>
                <c:pt idx="226">
                  <c:v>201</c:v>
                </c:pt>
                <c:pt idx="227">
                  <c:v>201.1</c:v>
                </c:pt>
                <c:pt idx="228">
                  <c:v>201.2</c:v>
                </c:pt>
                <c:pt idx="229">
                  <c:v>203</c:v>
                </c:pt>
                <c:pt idx="230">
                  <c:v>204</c:v>
                </c:pt>
                <c:pt idx="231">
                  <c:v>205</c:v>
                </c:pt>
                <c:pt idx="232">
                  <c:v>206</c:v>
                </c:pt>
                <c:pt idx="233">
                  <c:v>206.1</c:v>
                </c:pt>
                <c:pt idx="234">
                  <c:v>206.2</c:v>
                </c:pt>
                <c:pt idx="235">
                  <c:v>208</c:v>
                </c:pt>
                <c:pt idx="236">
                  <c:v>209</c:v>
                </c:pt>
                <c:pt idx="237">
                  <c:v>210</c:v>
                </c:pt>
                <c:pt idx="238">
                  <c:v>211</c:v>
                </c:pt>
                <c:pt idx="239">
                  <c:v>211.1</c:v>
                </c:pt>
                <c:pt idx="240">
                  <c:v>211.2</c:v>
                </c:pt>
                <c:pt idx="241">
                  <c:v>213</c:v>
                </c:pt>
                <c:pt idx="242">
                  <c:v>214</c:v>
                </c:pt>
                <c:pt idx="243">
                  <c:v>215</c:v>
                </c:pt>
                <c:pt idx="244">
                  <c:v>216</c:v>
                </c:pt>
                <c:pt idx="245">
                  <c:v>216.1</c:v>
                </c:pt>
                <c:pt idx="246">
                  <c:v>216.2</c:v>
                </c:pt>
                <c:pt idx="247">
                  <c:v>218</c:v>
                </c:pt>
                <c:pt idx="248">
                  <c:v>219</c:v>
                </c:pt>
                <c:pt idx="249">
                  <c:v>220</c:v>
                </c:pt>
                <c:pt idx="250">
                  <c:v>221</c:v>
                </c:pt>
                <c:pt idx="251">
                  <c:v>221.1</c:v>
                </c:pt>
                <c:pt idx="252">
                  <c:v>221.2</c:v>
                </c:pt>
                <c:pt idx="253">
                  <c:v>223</c:v>
                </c:pt>
              </c:numCache>
            </c:numRef>
          </c:xVal>
          <c:yVal>
            <c:numRef>
              <c:f>'Press-Temp'!$C$2:$C$255</c:f>
              <c:numCache>
                <c:formatCode>General</c:formatCode>
                <c:ptCount val="254"/>
                <c:pt idx="0">
                  <c:v>991</c:v>
                </c:pt>
                <c:pt idx="1">
                  <c:v>990</c:v>
                </c:pt>
                <c:pt idx="2">
                  <c:v>#N/A</c:v>
                </c:pt>
                <c:pt idx="3">
                  <c:v>#N/A</c:v>
                </c:pt>
                <c:pt idx="4">
                  <c:v>990</c:v>
                </c:pt>
                <c:pt idx="5">
                  <c:v>990</c:v>
                </c:pt>
                <c:pt idx="6">
                  <c:v>990</c:v>
                </c:pt>
                <c:pt idx="7">
                  <c:v>990</c:v>
                </c:pt>
                <c:pt idx="8">
                  <c:v>#N/A</c:v>
                </c:pt>
                <c:pt idx="9">
                  <c:v>#N/A</c:v>
                </c:pt>
                <c:pt idx="10">
                  <c:v>989</c:v>
                </c:pt>
                <c:pt idx="11">
                  <c:v>989</c:v>
                </c:pt>
                <c:pt idx="12">
                  <c:v>989</c:v>
                </c:pt>
                <c:pt idx="13">
                  <c:v>988</c:v>
                </c:pt>
                <c:pt idx="14">
                  <c:v>#N/A</c:v>
                </c:pt>
                <c:pt idx="15">
                  <c:v>#N/A</c:v>
                </c:pt>
                <c:pt idx="16">
                  <c:v>987</c:v>
                </c:pt>
                <c:pt idx="17">
                  <c:v>987</c:v>
                </c:pt>
                <c:pt idx="18">
                  <c:v>987</c:v>
                </c:pt>
                <c:pt idx="19">
                  <c:v>986</c:v>
                </c:pt>
                <c:pt idx="20">
                  <c:v>#N/A</c:v>
                </c:pt>
                <c:pt idx="21">
                  <c:v>#N/A</c:v>
                </c:pt>
                <c:pt idx="22">
                  <c:v>985</c:v>
                </c:pt>
                <c:pt idx="23">
                  <c:v>985</c:v>
                </c:pt>
                <c:pt idx="24">
                  <c:v>985</c:v>
                </c:pt>
                <c:pt idx="25">
                  <c:v>984</c:v>
                </c:pt>
                <c:pt idx="26">
                  <c:v>#N/A</c:v>
                </c:pt>
                <c:pt idx="27">
                  <c:v>#N/A</c:v>
                </c:pt>
                <c:pt idx="28">
                  <c:v>983</c:v>
                </c:pt>
                <c:pt idx="29">
                  <c:v>983</c:v>
                </c:pt>
                <c:pt idx="30">
                  <c:v>983</c:v>
                </c:pt>
                <c:pt idx="31">
                  <c:v>982</c:v>
                </c:pt>
                <c:pt idx="32">
                  <c:v>#N/A</c:v>
                </c:pt>
                <c:pt idx="33">
                  <c:v>#N/A</c:v>
                </c:pt>
                <c:pt idx="34">
                  <c:v>981</c:v>
                </c:pt>
                <c:pt idx="35">
                  <c:v>981</c:v>
                </c:pt>
                <c:pt idx="36">
                  <c:v>980</c:v>
                </c:pt>
                <c:pt idx="37">
                  <c:v>979</c:v>
                </c:pt>
                <c:pt idx="38">
                  <c:v>#N/A</c:v>
                </c:pt>
                <c:pt idx="39">
                  <c:v>#N/A</c:v>
                </c:pt>
                <c:pt idx="40">
                  <c:v>977</c:v>
                </c:pt>
                <c:pt idx="41">
                  <c:v>977</c:v>
                </c:pt>
                <c:pt idx="42">
                  <c:v>#N/A</c:v>
                </c:pt>
                <c:pt idx="43">
                  <c:v>975</c:v>
                </c:pt>
                <c:pt idx="44">
                  <c:v>975</c:v>
                </c:pt>
                <c:pt idx="45">
                  <c:v>974</c:v>
                </c:pt>
                <c:pt idx="46">
                  <c:v>#N/A</c:v>
                </c:pt>
                <c:pt idx="47">
                  <c:v>#N/A</c:v>
                </c:pt>
                <c:pt idx="48">
                  <c:v>973</c:v>
                </c:pt>
                <c:pt idx="49">
                  <c:v>972</c:v>
                </c:pt>
                <c:pt idx="50">
                  <c:v>972</c:v>
                </c:pt>
                <c:pt idx="51">
                  <c:v>971</c:v>
                </c:pt>
                <c:pt idx="52">
                  <c:v>#N/A</c:v>
                </c:pt>
                <c:pt idx="53">
                  <c:v>#N/A</c:v>
                </c:pt>
                <c:pt idx="54">
                  <c:v>970</c:v>
                </c:pt>
                <c:pt idx="55">
                  <c:v>970</c:v>
                </c:pt>
                <c:pt idx="56">
                  <c:v>969</c:v>
                </c:pt>
                <c:pt idx="57">
                  <c:v>969</c:v>
                </c:pt>
                <c:pt idx="58">
                  <c:v>#N/A</c:v>
                </c:pt>
                <c:pt idx="59">
                  <c:v>#N/A</c:v>
                </c:pt>
                <c:pt idx="60">
                  <c:v>968</c:v>
                </c:pt>
                <c:pt idx="61">
                  <c:v>967</c:v>
                </c:pt>
                <c:pt idx="62">
                  <c:v>967</c:v>
                </c:pt>
                <c:pt idx="63">
                  <c:v>966</c:v>
                </c:pt>
                <c:pt idx="64">
                  <c:v>#N/A</c:v>
                </c:pt>
                <c:pt idx="65">
                  <c:v>#N/A</c:v>
                </c:pt>
                <c:pt idx="66">
                  <c:v>965</c:v>
                </c:pt>
                <c:pt idx="67">
                  <c:v>965</c:v>
                </c:pt>
                <c:pt idx="68">
                  <c:v>964</c:v>
                </c:pt>
                <c:pt idx="69">
                  <c:v>963</c:v>
                </c:pt>
                <c:pt idx="70">
                  <c:v>#N/A</c:v>
                </c:pt>
                <c:pt idx="71">
                  <c:v>#N/A</c:v>
                </c:pt>
                <c:pt idx="72">
                  <c:v>962</c:v>
                </c:pt>
                <c:pt idx="73">
                  <c:v>962</c:v>
                </c:pt>
                <c:pt idx="74">
                  <c:v>962</c:v>
                </c:pt>
                <c:pt idx="75">
                  <c:v>961</c:v>
                </c:pt>
                <c:pt idx="76">
                  <c:v>#N/A</c:v>
                </c:pt>
                <c:pt idx="77">
                  <c:v>#N/A</c:v>
                </c:pt>
                <c:pt idx="78">
                  <c:v>960</c:v>
                </c:pt>
                <c:pt idx="79">
                  <c:v>960</c:v>
                </c:pt>
                <c:pt idx="80">
                  <c:v>959</c:v>
                </c:pt>
                <c:pt idx="81">
                  <c:v>959</c:v>
                </c:pt>
                <c:pt idx="82">
                  <c:v>#N/A</c:v>
                </c:pt>
                <c:pt idx="83">
                  <c:v>#N/A</c:v>
                </c:pt>
                <c:pt idx="84">
                  <c:v>958</c:v>
                </c:pt>
                <c:pt idx="85">
                  <c:v>958</c:v>
                </c:pt>
                <c:pt idx="86">
                  <c:v>957</c:v>
                </c:pt>
                <c:pt idx="87">
                  <c:v>957</c:v>
                </c:pt>
                <c:pt idx="88">
                  <c:v>#N/A</c:v>
                </c:pt>
                <c:pt idx="89">
                  <c:v>956</c:v>
                </c:pt>
                <c:pt idx="90">
                  <c:v>956</c:v>
                </c:pt>
                <c:pt idx="91">
                  <c:v>955</c:v>
                </c:pt>
                <c:pt idx="92">
                  <c:v>955</c:v>
                </c:pt>
                <c:pt idx="93">
                  <c:v>#N/A</c:v>
                </c:pt>
                <c:pt idx="94">
                  <c:v>#N/A</c:v>
                </c:pt>
                <c:pt idx="95">
                  <c:v>954</c:v>
                </c:pt>
                <c:pt idx="96">
                  <c:v>954</c:v>
                </c:pt>
                <c:pt idx="97">
                  <c:v>953</c:v>
                </c:pt>
                <c:pt idx="98">
                  <c:v>953</c:v>
                </c:pt>
                <c:pt idx="99">
                  <c:v>#N/A</c:v>
                </c:pt>
                <c:pt idx="100">
                  <c:v>#N/A</c:v>
                </c:pt>
                <c:pt idx="101">
                  <c:v>952</c:v>
                </c:pt>
                <c:pt idx="102">
                  <c:v>952</c:v>
                </c:pt>
                <c:pt idx="103">
                  <c:v>951</c:v>
                </c:pt>
                <c:pt idx="104">
                  <c:v>951</c:v>
                </c:pt>
                <c:pt idx="105">
                  <c:v>#N/A</c:v>
                </c:pt>
                <c:pt idx="106">
                  <c:v>#N/A</c:v>
                </c:pt>
                <c:pt idx="107">
                  <c:v>950</c:v>
                </c:pt>
                <c:pt idx="108">
                  <c:v>950</c:v>
                </c:pt>
                <c:pt idx="109">
                  <c:v>949</c:v>
                </c:pt>
                <c:pt idx="110">
                  <c:v>949</c:v>
                </c:pt>
                <c:pt idx="111">
                  <c:v>#N/A</c:v>
                </c:pt>
                <c:pt idx="112">
                  <c:v>#N/A</c:v>
                </c:pt>
                <c:pt idx="113">
                  <c:v>948</c:v>
                </c:pt>
                <c:pt idx="114">
                  <c:v>947</c:v>
                </c:pt>
                <c:pt idx="115">
                  <c:v>947</c:v>
                </c:pt>
                <c:pt idx="116">
                  <c:v>947</c:v>
                </c:pt>
                <c:pt idx="117">
                  <c:v>#N/A</c:v>
                </c:pt>
                <c:pt idx="118">
                  <c:v>#N/A</c:v>
                </c:pt>
                <c:pt idx="119">
                  <c:v>946</c:v>
                </c:pt>
                <c:pt idx="120">
                  <c:v>945</c:v>
                </c:pt>
                <c:pt idx="121">
                  <c:v>945</c:v>
                </c:pt>
                <c:pt idx="122">
                  <c:v>945</c:v>
                </c:pt>
                <c:pt idx="123">
                  <c:v>#N/A</c:v>
                </c:pt>
                <c:pt idx="124">
                  <c:v>944</c:v>
                </c:pt>
                <c:pt idx="125">
                  <c:v>944</c:v>
                </c:pt>
                <c:pt idx="126">
                  <c:v>#N/A</c:v>
                </c:pt>
                <c:pt idx="127">
                  <c:v>#N/A</c:v>
                </c:pt>
                <c:pt idx="128">
                  <c:v>943</c:v>
                </c:pt>
                <c:pt idx="129">
                  <c:v>943</c:v>
                </c:pt>
                <c:pt idx="130">
                  <c:v>943</c:v>
                </c:pt>
                <c:pt idx="131">
                  <c:v>942</c:v>
                </c:pt>
                <c:pt idx="132">
                  <c:v>#N/A</c:v>
                </c:pt>
                <c:pt idx="133">
                  <c:v>#N/A</c:v>
                </c:pt>
                <c:pt idx="134">
                  <c:v>942</c:v>
                </c:pt>
                <c:pt idx="135">
                  <c:v>941</c:v>
                </c:pt>
                <c:pt idx="136">
                  <c:v>941</c:v>
                </c:pt>
                <c:pt idx="137">
                  <c:v>#N/A</c:v>
                </c:pt>
                <c:pt idx="138">
                  <c:v>#N/A</c:v>
                </c:pt>
                <c:pt idx="139">
                  <c:v>941</c:v>
                </c:pt>
                <c:pt idx="140">
                  <c:v>940</c:v>
                </c:pt>
                <c:pt idx="141">
                  <c:v>940</c:v>
                </c:pt>
                <c:pt idx="142">
                  <c:v>940</c:v>
                </c:pt>
                <c:pt idx="143">
                  <c:v>#N/A</c:v>
                </c:pt>
                <c:pt idx="144">
                  <c:v>940</c:v>
                </c:pt>
                <c:pt idx="145">
                  <c:v>939</c:v>
                </c:pt>
                <c:pt idx="146">
                  <c:v>939</c:v>
                </c:pt>
                <c:pt idx="147">
                  <c:v>939</c:v>
                </c:pt>
                <c:pt idx="148">
                  <c:v>#N/A</c:v>
                </c:pt>
                <c:pt idx="149">
                  <c:v>939</c:v>
                </c:pt>
                <c:pt idx="150">
                  <c:v>939</c:v>
                </c:pt>
                <c:pt idx="151">
                  <c:v>939</c:v>
                </c:pt>
                <c:pt idx="152">
                  <c:v>939</c:v>
                </c:pt>
                <c:pt idx="153">
                  <c:v>#N/A</c:v>
                </c:pt>
                <c:pt idx="154">
                  <c:v>#N/A</c:v>
                </c:pt>
                <c:pt idx="155">
                  <c:v>939</c:v>
                </c:pt>
                <c:pt idx="156">
                  <c:v>939</c:v>
                </c:pt>
                <c:pt idx="157">
                  <c:v>939</c:v>
                </c:pt>
                <c:pt idx="158">
                  <c:v>939</c:v>
                </c:pt>
                <c:pt idx="159">
                  <c:v>#N/A</c:v>
                </c:pt>
                <c:pt idx="160">
                  <c:v>#N/A</c:v>
                </c:pt>
                <c:pt idx="161">
                  <c:v>939</c:v>
                </c:pt>
                <c:pt idx="162">
                  <c:v>939</c:v>
                </c:pt>
                <c:pt idx="163">
                  <c:v>939</c:v>
                </c:pt>
                <c:pt idx="164">
                  <c:v>939</c:v>
                </c:pt>
                <c:pt idx="165">
                  <c:v>#N/A</c:v>
                </c:pt>
                <c:pt idx="166">
                  <c:v>#N/A</c:v>
                </c:pt>
                <c:pt idx="167">
                  <c:v>938</c:v>
                </c:pt>
                <c:pt idx="168">
                  <c:v>938</c:v>
                </c:pt>
                <c:pt idx="169">
                  <c:v>#N/A</c:v>
                </c:pt>
                <c:pt idx="170">
                  <c:v>#N/A</c:v>
                </c:pt>
                <c:pt idx="171">
                  <c:v>938</c:v>
                </c:pt>
                <c:pt idx="172">
                  <c:v>938</c:v>
                </c:pt>
                <c:pt idx="173">
                  <c:v>938</c:v>
                </c:pt>
                <c:pt idx="174">
                  <c:v>938</c:v>
                </c:pt>
                <c:pt idx="175">
                  <c:v>#N/A</c:v>
                </c:pt>
                <c:pt idx="176">
                  <c:v>#N/A</c:v>
                </c:pt>
                <c:pt idx="177">
                  <c:v>938</c:v>
                </c:pt>
                <c:pt idx="178">
                  <c:v>938</c:v>
                </c:pt>
                <c:pt idx="179">
                  <c:v>938</c:v>
                </c:pt>
                <c:pt idx="180">
                  <c:v>938</c:v>
                </c:pt>
                <c:pt idx="181">
                  <c:v>#N/A</c:v>
                </c:pt>
                <c:pt idx="182">
                  <c:v>#N/A</c:v>
                </c:pt>
                <c:pt idx="183">
                  <c:v>938</c:v>
                </c:pt>
                <c:pt idx="184">
                  <c:v>938</c:v>
                </c:pt>
                <c:pt idx="185">
                  <c:v>939</c:v>
                </c:pt>
                <c:pt idx="186">
                  <c:v>939</c:v>
                </c:pt>
                <c:pt idx="187">
                  <c:v>#N/A</c:v>
                </c:pt>
                <c:pt idx="188">
                  <c:v>#N/A</c:v>
                </c:pt>
                <c:pt idx="189">
                  <c:v>#N/A</c:v>
                </c:pt>
                <c:pt idx="190">
                  <c:v>#N/A</c:v>
                </c:pt>
                <c:pt idx="191">
                  <c:v>941</c:v>
                </c:pt>
                <c:pt idx="192">
                  <c:v>941</c:v>
                </c:pt>
                <c:pt idx="193">
                  <c:v>942</c:v>
                </c:pt>
                <c:pt idx="194">
                  <c:v>942</c:v>
                </c:pt>
                <c:pt idx="195">
                  <c:v>#N/A</c:v>
                </c:pt>
                <c:pt idx="196">
                  <c:v>#N/A</c:v>
                </c:pt>
                <c:pt idx="197">
                  <c:v>943</c:v>
                </c:pt>
                <c:pt idx="198">
                  <c:v>944</c:v>
                </c:pt>
                <c:pt idx="199">
                  <c:v>944</c:v>
                </c:pt>
                <c:pt idx="200">
                  <c:v>945</c:v>
                </c:pt>
                <c:pt idx="201">
                  <c:v>#N/A</c:v>
                </c:pt>
                <c:pt idx="202">
                  <c:v>#N/A</c:v>
                </c:pt>
                <c:pt idx="203">
                  <c:v>946</c:v>
                </c:pt>
                <c:pt idx="204">
                  <c:v>947</c:v>
                </c:pt>
                <c:pt idx="205">
                  <c:v>947</c:v>
                </c:pt>
                <c:pt idx="206">
                  <c:v>948</c:v>
                </c:pt>
                <c:pt idx="207">
                  <c:v>#N/A</c:v>
                </c:pt>
                <c:pt idx="208">
                  <c:v>#N/A</c:v>
                </c:pt>
                <c:pt idx="209">
                  <c:v>949</c:v>
                </c:pt>
                <c:pt idx="210">
                  <c:v>950</c:v>
                </c:pt>
                <c:pt idx="211">
                  <c:v>950</c:v>
                </c:pt>
                <c:pt idx="212">
                  <c:v>#N/A</c:v>
                </c:pt>
                <c:pt idx="213">
                  <c:v>#N/A</c:v>
                </c:pt>
                <c:pt idx="214">
                  <c:v>952</c:v>
                </c:pt>
                <c:pt idx="215">
                  <c:v>952</c:v>
                </c:pt>
                <c:pt idx="216">
                  <c:v>953</c:v>
                </c:pt>
                <c:pt idx="217">
                  <c:v>#N/A</c:v>
                </c:pt>
                <c:pt idx="218">
                  <c:v>#N/A</c:v>
                </c:pt>
                <c:pt idx="219">
                  <c:v>955</c:v>
                </c:pt>
                <c:pt idx="220">
                  <c:v>956</c:v>
                </c:pt>
                <c:pt idx="221">
                  <c:v>956</c:v>
                </c:pt>
                <c:pt idx="222">
                  <c:v>#N/A</c:v>
                </c:pt>
                <c:pt idx="223">
                  <c:v>958</c:v>
                </c:pt>
                <c:pt idx="224">
                  <c:v>958</c:v>
                </c:pt>
                <c:pt idx="225">
                  <c:v>959</c:v>
                </c:pt>
                <c:pt idx="226">
                  <c:v>960</c:v>
                </c:pt>
                <c:pt idx="227">
                  <c:v>#N/A</c:v>
                </c:pt>
                <c:pt idx="228">
                  <c:v>#N/A</c:v>
                </c:pt>
                <c:pt idx="229">
                  <c:v>961</c:v>
                </c:pt>
                <c:pt idx="230">
                  <c:v>961</c:v>
                </c:pt>
                <c:pt idx="231">
                  <c:v>962</c:v>
                </c:pt>
                <c:pt idx="232">
                  <c:v>963</c:v>
                </c:pt>
                <c:pt idx="233">
                  <c:v>#N/A</c:v>
                </c:pt>
                <c:pt idx="234">
                  <c:v>#N/A</c:v>
                </c:pt>
                <c:pt idx="235">
                  <c:v>964</c:v>
                </c:pt>
                <c:pt idx="236">
                  <c:v>964</c:v>
                </c:pt>
                <c:pt idx="237">
                  <c:v>965</c:v>
                </c:pt>
                <c:pt idx="238">
                  <c:v>965</c:v>
                </c:pt>
                <c:pt idx="239">
                  <c:v>#N/A</c:v>
                </c:pt>
                <c:pt idx="240">
                  <c:v>#N/A</c:v>
                </c:pt>
                <c:pt idx="241">
                  <c:v>967</c:v>
                </c:pt>
                <c:pt idx="242">
                  <c:v>967</c:v>
                </c:pt>
                <c:pt idx="243">
                  <c:v>968</c:v>
                </c:pt>
                <c:pt idx="244">
                  <c:v>969</c:v>
                </c:pt>
                <c:pt idx="245">
                  <c:v>#N/A</c:v>
                </c:pt>
                <c:pt idx="246">
                  <c:v>#N/A</c:v>
                </c:pt>
                <c:pt idx="247">
                  <c:v>970</c:v>
                </c:pt>
                <c:pt idx="248">
                  <c:v>970</c:v>
                </c:pt>
                <c:pt idx="249">
                  <c:v>971</c:v>
                </c:pt>
                <c:pt idx="250">
                  <c:v>971</c:v>
                </c:pt>
                <c:pt idx="251">
                  <c:v>#N/A</c:v>
                </c:pt>
                <c:pt idx="252">
                  <c:v>#N/A</c:v>
                </c:pt>
                <c:pt idx="253">
                  <c:v>973</c:v>
                </c:pt>
              </c:numCache>
            </c:numRef>
          </c:yVal>
          <c:extLst xmlns:c16r2="http://schemas.microsoft.com/office/drawing/2015/06/chart">
            <c:ext xmlns:c16="http://schemas.microsoft.com/office/drawing/2014/chart" uri="{C3380CC4-5D6E-409C-BE32-E72D297353CC}">
              <c16:uniqueId val="{00000002-195F-4B3E-8FA3-385ABA38F825}"/>
            </c:ext>
          </c:extLst>
        </c:ser>
        <c:dLbls/>
        <c:axId val="135894144"/>
        <c:axId val="135884160"/>
      </c:scatterChart>
      <c:valAx>
        <c:axId val="135881088"/>
        <c:scaling>
          <c:orientation val="minMax"/>
        </c:scaling>
        <c:axPos val="b"/>
        <c:numFmt formatCode="0.0" sourceLinked="1"/>
        <c:tickLblPos val="nextTo"/>
        <c:crossAx val="135882624"/>
        <c:crosses val="autoZero"/>
        <c:crossBetween val="midCat"/>
      </c:valAx>
      <c:valAx>
        <c:axId val="135882624"/>
        <c:scaling>
          <c:orientation val="minMax"/>
          <c:min val="400"/>
        </c:scaling>
        <c:axPos val="l"/>
        <c:majorGridlines/>
        <c:numFmt formatCode="General" sourceLinked="1"/>
        <c:tickLblPos val="nextTo"/>
        <c:crossAx val="135881088"/>
        <c:crosses val="autoZero"/>
        <c:crossBetween val="midCat"/>
      </c:valAx>
      <c:valAx>
        <c:axId val="135884160"/>
        <c:scaling>
          <c:orientation val="minMax"/>
        </c:scaling>
        <c:axPos val="r"/>
        <c:numFmt formatCode="General" sourceLinked="1"/>
        <c:tickLblPos val="nextTo"/>
        <c:crossAx val="135894144"/>
        <c:crosses val="max"/>
        <c:crossBetween val="midCat"/>
      </c:valAx>
      <c:valAx>
        <c:axId val="135894144"/>
        <c:scaling>
          <c:orientation val="minMax"/>
        </c:scaling>
        <c:delete val="1"/>
        <c:axPos val="b"/>
        <c:numFmt formatCode="0.0" sourceLinked="1"/>
        <c:tickLblPos val="nextTo"/>
        <c:crossAx val="135884160"/>
        <c:crosses val="autoZero"/>
        <c:crossBetween val="midCat"/>
      </c:valAx>
    </c:plotArea>
    <c:legend>
      <c:legendPos val="r"/>
      <c:layout/>
    </c:legend>
    <c:plotVisOnly val="1"/>
    <c:dispBlanksAs val="gap"/>
  </c:chart>
  <c:printSettings>
    <c:headerFooter/>
    <c:pageMargins b="0.75000000000000377" l="0.70000000000000062" r="0.70000000000000062" t="0.75000000000000377"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l-GR"/>
  <c:chart>
    <c:title>
      <c:tx>
        <c:rich>
          <a:bodyPr/>
          <a:lstStyle/>
          <a:p>
            <a:pPr>
              <a:defRPr/>
            </a:pPr>
            <a:r>
              <a:rPr lang="en-US"/>
              <a:t>Humidity - Altitude - Temperature</a:t>
            </a:r>
            <a:endParaRPr lang="el-GR"/>
          </a:p>
        </c:rich>
      </c:tx>
      <c:layout>
        <c:manualLayout>
          <c:xMode val="edge"/>
          <c:yMode val="edge"/>
          <c:x val="0.33621596440677048"/>
          <c:y val="4.0236688890132905E-2"/>
        </c:manualLayout>
      </c:layout>
      <c:overlay val="1"/>
    </c:title>
    <c:plotArea>
      <c:layout/>
      <c:scatterChart>
        <c:scatterStyle val="lineMarker"/>
        <c:ser>
          <c:idx val="2"/>
          <c:order val="0"/>
          <c:tx>
            <c:strRef>
              <c:f>'Press-Temp'!$B$1</c:f>
              <c:strCache>
                <c:ptCount val="1"/>
                <c:pt idx="0">
                  <c:v>Temp1 -BME</c:v>
                </c:pt>
              </c:strCache>
            </c:strRef>
          </c:tx>
          <c:spPr>
            <a:ln w="28575">
              <a:solidFill>
                <a:schemeClr val="accent3">
                  <a:lumMod val="75000"/>
                </a:schemeClr>
              </a:solidFill>
            </a:ln>
          </c:spPr>
          <c:yVal>
            <c:numRef>
              <c:f>'Press-Temp'!$B$2:$B$255</c:f>
              <c:numCache>
                <c:formatCode>General</c:formatCode>
                <c:ptCount val="254"/>
                <c:pt idx="0">
                  <c:v>30</c:v>
                </c:pt>
                <c:pt idx="1">
                  <c:v>30</c:v>
                </c:pt>
                <c:pt idx="2">
                  <c:v>#N/A</c:v>
                </c:pt>
                <c:pt idx="3">
                  <c:v>#N/A</c:v>
                </c:pt>
                <c:pt idx="4">
                  <c:v>30</c:v>
                </c:pt>
                <c:pt idx="5">
                  <c:v>30</c:v>
                </c:pt>
                <c:pt idx="6">
                  <c:v>30</c:v>
                </c:pt>
                <c:pt idx="7">
                  <c:v>30</c:v>
                </c:pt>
                <c:pt idx="8">
                  <c:v>#N/A</c:v>
                </c:pt>
                <c:pt idx="9">
                  <c:v>#N/A</c:v>
                </c:pt>
                <c:pt idx="10">
                  <c:v>30</c:v>
                </c:pt>
                <c:pt idx="11">
                  <c:v>30</c:v>
                </c:pt>
                <c:pt idx="12">
                  <c:v>30</c:v>
                </c:pt>
                <c:pt idx="13">
                  <c:v>30</c:v>
                </c:pt>
                <c:pt idx="14">
                  <c:v>#N/A</c:v>
                </c:pt>
                <c:pt idx="15">
                  <c:v>#N/A</c:v>
                </c:pt>
                <c:pt idx="16">
                  <c:v>30</c:v>
                </c:pt>
                <c:pt idx="17">
                  <c:v>30</c:v>
                </c:pt>
                <c:pt idx="18">
                  <c:v>30</c:v>
                </c:pt>
                <c:pt idx="19">
                  <c:v>30</c:v>
                </c:pt>
                <c:pt idx="20">
                  <c:v>#N/A</c:v>
                </c:pt>
                <c:pt idx="21">
                  <c:v>#N/A</c:v>
                </c:pt>
                <c:pt idx="22">
                  <c:v>30</c:v>
                </c:pt>
                <c:pt idx="23">
                  <c:v>30</c:v>
                </c:pt>
                <c:pt idx="24">
                  <c:v>30</c:v>
                </c:pt>
                <c:pt idx="25">
                  <c:v>30</c:v>
                </c:pt>
                <c:pt idx="26">
                  <c:v>#N/A</c:v>
                </c:pt>
                <c:pt idx="27">
                  <c:v>#N/A</c:v>
                </c:pt>
                <c:pt idx="28">
                  <c:v>30</c:v>
                </c:pt>
                <c:pt idx="29">
                  <c:v>30</c:v>
                </c:pt>
                <c:pt idx="30">
                  <c:v>30</c:v>
                </c:pt>
                <c:pt idx="31">
                  <c:v>30</c:v>
                </c:pt>
                <c:pt idx="32">
                  <c:v>#N/A</c:v>
                </c:pt>
                <c:pt idx="33">
                  <c:v>#N/A</c:v>
                </c:pt>
                <c:pt idx="34">
                  <c:v>30</c:v>
                </c:pt>
                <c:pt idx="35">
                  <c:v>30</c:v>
                </c:pt>
                <c:pt idx="36">
                  <c:v>30</c:v>
                </c:pt>
                <c:pt idx="37">
                  <c:v>30</c:v>
                </c:pt>
                <c:pt idx="38">
                  <c:v>#N/A</c:v>
                </c:pt>
                <c:pt idx="39">
                  <c:v>#N/A</c:v>
                </c:pt>
                <c:pt idx="40">
                  <c:v>30</c:v>
                </c:pt>
                <c:pt idx="41">
                  <c:v>30</c:v>
                </c:pt>
                <c:pt idx="42">
                  <c:v>#N/A</c:v>
                </c:pt>
                <c:pt idx="43">
                  <c:v>30</c:v>
                </c:pt>
                <c:pt idx="44">
                  <c:v>30</c:v>
                </c:pt>
                <c:pt idx="45">
                  <c:v>30</c:v>
                </c:pt>
                <c:pt idx="46">
                  <c:v>#N/A</c:v>
                </c:pt>
                <c:pt idx="47">
                  <c:v>#N/A</c:v>
                </c:pt>
                <c:pt idx="48">
                  <c:v>30</c:v>
                </c:pt>
                <c:pt idx="49">
                  <c:v>30</c:v>
                </c:pt>
                <c:pt idx="50">
                  <c:v>30</c:v>
                </c:pt>
                <c:pt idx="51">
                  <c:v>30</c:v>
                </c:pt>
                <c:pt idx="52">
                  <c:v>#N/A</c:v>
                </c:pt>
                <c:pt idx="53">
                  <c:v>#N/A</c:v>
                </c:pt>
                <c:pt idx="54">
                  <c:v>30</c:v>
                </c:pt>
                <c:pt idx="55">
                  <c:v>30</c:v>
                </c:pt>
                <c:pt idx="56">
                  <c:v>30</c:v>
                </c:pt>
                <c:pt idx="57">
                  <c:v>30</c:v>
                </c:pt>
                <c:pt idx="58">
                  <c:v>#N/A</c:v>
                </c:pt>
                <c:pt idx="59">
                  <c:v>#N/A</c:v>
                </c:pt>
                <c:pt idx="60">
                  <c:v>30</c:v>
                </c:pt>
                <c:pt idx="61">
                  <c:v>30</c:v>
                </c:pt>
                <c:pt idx="62">
                  <c:v>30</c:v>
                </c:pt>
                <c:pt idx="63">
                  <c:v>30</c:v>
                </c:pt>
                <c:pt idx="64">
                  <c:v>#N/A</c:v>
                </c:pt>
                <c:pt idx="65">
                  <c:v>#N/A</c:v>
                </c:pt>
                <c:pt idx="66">
                  <c:v>30</c:v>
                </c:pt>
                <c:pt idx="67">
                  <c:v>30</c:v>
                </c:pt>
                <c:pt idx="68">
                  <c:v>30</c:v>
                </c:pt>
                <c:pt idx="69">
                  <c:v>30</c:v>
                </c:pt>
                <c:pt idx="70">
                  <c:v>#N/A</c:v>
                </c:pt>
                <c:pt idx="71">
                  <c:v>#N/A</c:v>
                </c:pt>
                <c:pt idx="72">
                  <c:v>30</c:v>
                </c:pt>
                <c:pt idx="73">
                  <c:v>30</c:v>
                </c:pt>
                <c:pt idx="74">
                  <c:v>30</c:v>
                </c:pt>
                <c:pt idx="75">
                  <c:v>30</c:v>
                </c:pt>
                <c:pt idx="76">
                  <c:v>#N/A</c:v>
                </c:pt>
                <c:pt idx="77">
                  <c:v>#N/A</c:v>
                </c:pt>
                <c:pt idx="78">
                  <c:v>30</c:v>
                </c:pt>
                <c:pt idx="79">
                  <c:v>30</c:v>
                </c:pt>
                <c:pt idx="80">
                  <c:v>30</c:v>
                </c:pt>
                <c:pt idx="81">
                  <c:v>30</c:v>
                </c:pt>
                <c:pt idx="82">
                  <c:v>#N/A</c:v>
                </c:pt>
                <c:pt idx="83">
                  <c:v>#N/A</c:v>
                </c:pt>
                <c:pt idx="84">
                  <c:v>30</c:v>
                </c:pt>
                <c:pt idx="85">
                  <c:v>30</c:v>
                </c:pt>
                <c:pt idx="86">
                  <c:v>30</c:v>
                </c:pt>
                <c:pt idx="87">
                  <c:v>30</c:v>
                </c:pt>
                <c:pt idx="88">
                  <c:v>#N/A</c:v>
                </c:pt>
                <c:pt idx="89">
                  <c:v>30</c:v>
                </c:pt>
                <c:pt idx="90">
                  <c:v>30</c:v>
                </c:pt>
                <c:pt idx="91">
                  <c:v>30</c:v>
                </c:pt>
                <c:pt idx="92">
                  <c:v>30</c:v>
                </c:pt>
                <c:pt idx="93">
                  <c:v>#N/A</c:v>
                </c:pt>
                <c:pt idx="94">
                  <c:v>#N/A</c:v>
                </c:pt>
                <c:pt idx="95">
                  <c:v>30</c:v>
                </c:pt>
                <c:pt idx="96">
                  <c:v>30</c:v>
                </c:pt>
                <c:pt idx="97">
                  <c:v>30</c:v>
                </c:pt>
                <c:pt idx="98">
                  <c:v>30</c:v>
                </c:pt>
                <c:pt idx="99">
                  <c:v>#N/A</c:v>
                </c:pt>
                <c:pt idx="100">
                  <c:v>#N/A</c:v>
                </c:pt>
                <c:pt idx="101">
                  <c:v>30</c:v>
                </c:pt>
                <c:pt idx="102">
                  <c:v>30</c:v>
                </c:pt>
                <c:pt idx="103">
                  <c:v>30</c:v>
                </c:pt>
                <c:pt idx="104">
                  <c:v>30</c:v>
                </c:pt>
                <c:pt idx="105">
                  <c:v>#N/A</c:v>
                </c:pt>
                <c:pt idx="106">
                  <c:v>#N/A</c:v>
                </c:pt>
                <c:pt idx="107">
                  <c:v>30</c:v>
                </c:pt>
                <c:pt idx="108">
                  <c:v>30</c:v>
                </c:pt>
                <c:pt idx="109">
                  <c:v>30</c:v>
                </c:pt>
                <c:pt idx="110">
                  <c:v>30</c:v>
                </c:pt>
                <c:pt idx="111">
                  <c:v>#N/A</c:v>
                </c:pt>
                <c:pt idx="112">
                  <c:v>#N/A</c:v>
                </c:pt>
                <c:pt idx="113">
                  <c:v>29</c:v>
                </c:pt>
                <c:pt idx="114">
                  <c:v>29</c:v>
                </c:pt>
                <c:pt idx="115">
                  <c:v>29</c:v>
                </c:pt>
                <c:pt idx="116">
                  <c:v>29</c:v>
                </c:pt>
                <c:pt idx="117">
                  <c:v>#N/A</c:v>
                </c:pt>
                <c:pt idx="118">
                  <c:v>#N/A</c:v>
                </c:pt>
                <c:pt idx="119">
                  <c:v>29</c:v>
                </c:pt>
                <c:pt idx="120">
                  <c:v>29</c:v>
                </c:pt>
                <c:pt idx="121">
                  <c:v>29</c:v>
                </c:pt>
                <c:pt idx="122">
                  <c:v>29</c:v>
                </c:pt>
                <c:pt idx="123">
                  <c:v>#N/A</c:v>
                </c:pt>
                <c:pt idx="124">
                  <c:v>29</c:v>
                </c:pt>
                <c:pt idx="125">
                  <c:v>29</c:v>
                </c:pt>
                <c:pt idx="126">
                  <c:v>#N/A</c:v>
                </c:pt>
                <c:pt idx="127">
                  <c:v>#N/A</c:v>
                </c:pt>
                <c:pt idx="128">
                  <c:v>29</c:v>
                </c:pt>
                <c:pt idx="129">
                  <c:v>29</c:v>
                </c:pt>
                <c:pt idx="130">
                  <c:v>29</c:v>
                </c:pt>
                <c:pt idx="131">
                  <c:v>29</c:v>
                </c:pt>
                <c:pt idx="132">
                  <c:v>#N/A</c:v>
                </c:pt>
                <c:pt idx="133">
                  <c:v>#N/A</c:v>
                </c:pt>
                <c:pt idx="134">
                  <c:v>29</c:v>
                </c:pt>
                <c:pt idx="135">
                  <c:v>29</c:v>
                </c:pt>
                <c:pt idx="136">
                  <c:v>29</c:v>
                </c:pt>
                <c:pt idx="137">
                  <c:v>#N/A</c:v>
                </c:pt>
                <c:pt idx="138">
                  <c:v>#N/A</c:v>
                </c:pt>
                <c:pt idx="139">
                  <c:v>29</c:v>
                </c:pt>
                <c:pt idx="140">
                  <c:v>29</c:v>
                </c:pt>
                <c:pt idx="141">
                  <c:v>29</c:v>
                </c:pt>
                <c:pt idx="142">
                  <c:v>29</c:v>
                </c:pt>
                <c:pt idx="143">
                  <c:v>#N/A</c:v>
                </c:pt>
                <c:pt idx="144">
                  <c:v>29</c:v>
                </c:pt>
                <c:pt idx="145">
                  <c:v>29</c:v>
                </c:pt>
                <c:pt idx="146">
                  <c:v>29</c:v>
                </c:pt>
                <c:pt idx="147">
                  <c:v>29</c:v>
                </c:pt>
                <c:pt idx="148">
                  <c:v>#N/A</c:v>
                </c:pt>
                <c:pt idx="149">
                  <c:v>29</c:v>
                </c:pt>
                <c:pt idx="150">
                  <c:v>29</c:v>
                </c:pt>
                <c:pt idx="151">
                  <c:v>29</c:v>
                </c:pt>
                <c:pt idx="152">
                  <c:v>29</c:v>
                </c:pt>
                <c:pt idx="153">
                  <c:v>#N/A</c:v>
                </c:pt>
                <c:pt idx="154">
                  <c:v>#N/A</c:v>
                </c:pt>
                <c:pt idx="155">
                  <c:v>29</c:v>
                </c:pt>
                <c:pt idx="156">
                  <c:v>29</c:v>
                </c:pt>
                <c:pt idx="157">
                  <c:v>29</c:v>
                </c:pt>
                <c:pt idx="158">
                  <c:v>29</c:v>
                </c:pt>
                <c:pt idx="159">
                  <c:v>#N/A</c:v>
                </c:pt>
                <c:pt idx="160">
                  <c:v>#N/A</c:v>
                </c:pt>
                <c:pt idx="161">
                  <c:v>29</c:v>
                </c:pt>
                <c:pt idx="162">
                  <c:v>29</c:v>
                </c:pt>
                <c:pt idx="163">
                  <c:v>29</c:v>
                </c:pt>
                <c:pt idx="164">
                  <c:v>29</c:v>
                </c:pt>
                <c:pt idx="165">
                  <c:v>#N/A</c:v>
                </c:pt>
                <c:pt idx="166">
                  <c:v>#N/A</c:v>
                </c:pt>
                <c:pt idx="167">
                  <c:v>29</c:v>
                </c:pt>
                <c:pt idx="168">
                  <c:v>29</c:v>
                </c:pt>
                <c:pt idx="169">
                  <c:v>#N/A</c:v>
                </c:pt>
                <c:pt idx="170">
                  <c:v>#N/A</c:v>
                </c:pt>
                <c:pt idx="171">
                  <c:v>29</c:v>
                </c:pt>
                <c:pt idx="172">
                  <c:v>29</c:v>
                </c:pt>
                <c:pt idx="173">
                  <c:v>29</c:v>
                </c:pt>
                <c:pt idx="174">
                  <c:v>29</c:v>
                </c:pt>
                <c:pt idx="175">
                  <c:v>#N/A</c:v>
                </c:pt>
                <c:pt idx="176">
                  <c:v>#N/A</c:v>
                </c:pt>
                <c:pt idx="177">
                  <c:v>29</c:v>
                </c:pt>
                <c:pt idx="178">
                  <c:v>28</c:v>
                </c:pt>
                <c:pt idx="179">
                  <c:v>28</c:v>
                </c:pt>
                <c:pt idx="180">
                  <c:v>28</c:v>
                </c:pt>
                <c:pt idx="181">
                  <c:v>#N/A</c:v>
                </c:pt>
                <c:pt idx="182">
                  <c:v>#N/A</c:v>
                </c:pt>
                <c:pt idx="183">
                  <c:v>28</c:v>
                </c:pt>
                <c:pt idx="184">
                  <c:v>28</c:v>
                </c:pt>
                <c:pt idx="185">
                  <c:v>28</c:v>
                </c:pt>
                <c:pt idx="186">
                  <c:v>28</c:v>
                </c:pt>
                <c:pt idx="187">
                  <c:v>#N/A</c:v>
                </c:pt>
                <c:pt idx="188">
                  <c:v>#N/A</c:v>
                </c:pt>
                <c:pt idx="189">
                  <c:v>#N/A</c:v>
                </c:pt>
                <c:pt idx="190">
                  <c:v>#N/A</c:v>
                </c:pt>
                <c:pt idx="191">
                  <c:v>28</c:v>
                </c:pt>
                <c:pt idx="192">
                  <c:v>28</c:v>
                </c:pt>
                <c:pt idx="193">
                  <c:v>28</c:v>
                </c:pt>
                <c:pt idx="194">
                  <c:v>28</c:v>
                </c:pt>
                <c:pt idx="195">
                  <c:v>#N/A</c:v>
                </c:pt>
                <c:pt idx="196">
                  <c:v>#N/A</c:v>
                </c:pt>
                <c:pt idx="197">
                  <c:v>28</c:v>
                </c:pt>
                <c:pt idx="198">
                  <c:v>28</c:v>
                </c:pt>
                <c:pt idx="199">
                  <c:v>28</c:v>
                </c:pt>
                <c:pt idx="200">
                  <c:v>28</c:v>
                </c:pt>
                <c:pt idx="201">
                  <c:v>#N/A</c:v>
                </c:pt>
                <c:pt idx="202">
                  <c:v>#N/A</c:v>
                </c:pt>
                <c:pt idx="203">
                  <c:v>28</c:v>
                </c:pt>
                <c:pt idx="204">
                  <c:v>29</c:v>
                </c:pt>
                <c:pt idx="205">
                  <c:v>29</c:v>
                </c:pt>
                <c:pt idx="206">
                  <c:v>29</c:v>
                </c:pt>
                <c:pt idx="207">
                  <c:v>#N/A</c:v>
                </c:pt>
                <c:pt idx="208">
                  <c:v>#N/A</c:v>
                </c:pt>
                <c:pt idx="209">
                  <c:v>29</c:v>
                </c:pt>
                <c:pt idx="210">
                  <c:v>29</c:v>
                </c:pt>
                <c:pt idx="211">
                  <c:v>29</c:v>
                </c:pt>
                <c:pt idx="212">
                  <c:v>#N/A</c:v>
                </c:pt>
                <c:pt idx="213">
                  <c:v>#N/A</c:v>
                </c:pt>
                <c:pt idx="214">
                  <c:v>29</c:v>
                </c:pt>
                <c:pt idx="215">
                  <c:v>29</c:v>
                </c:pt>
                <c:pt idx="216">
                  <c:v>29</c:v>
                </c:pt>
                <c:pt idx="217">
                  <c:v>#N/A</c:v>
                </c:pt>
                <c:pt idx="218">
                  <c:v>#N/A</c:v>
                </c:pt>
                <c:pt idx="219">
                  <c:v>29</c:v>
                </c:pt>
                <c:pt idx="220">
                  <c:v>29</c:v>
                </c:pt>
                <c:pt idx="221">
                  <c:v>29</c:v>
                </c:pt>
                <c:pt idx="222">
                  <c:v>#N/A</c:v>
                </c:pt>
                <c:pt idx="223">
                  <c:v>29</c:v>
                </c:pt>
                <c:pt idx="224">
                  <c:v>29</c:v>
                </c:pt>
                <c:pt idx="225">
                  <c:v>29</c:v>
                </c:pt>
                <c:pt idx="226">
                  <c:v>29</c:v>
                </c:pt>
                <c:pt idx="227">
                  <c:v>#N/A</c:v>
                </c:pt>
                <c:pt idx="228">
                  <c:v>#N/A</c:v>
                </c:pt>
                <c:pt idx="229">
                  <c:v>29</c:v>
                </c:pt>
                <c:pt idx="230">
                  <c:v>29</c:v>
                </c:pt>
                <c:pt idx="231">
                  <c:v>29</c:v>
                </c:pt>
                <c:pt idx="232">
                  <c:v>29</c:v>
                </c:pt>
                <c:pt idx="233">
                  <c:v>#N/A</c:v>
                </c:pt>
                <c:pt idx="234">
                  <c:v>#N/A</c:v>
                </c:pt>
                <c:pt idx="235">
                  <c:v>29</c:v>
                </c:pt>
                <c:pt idx="236">
                  <c:v>29</c:v>
                </c:pt>
                <c:pt idx="237">
                  <c:v>29</c:v>
                </c:pt>
                <c:pt idx="238">
                  <c:v>29</c:v>
                </c:pt>
                <c:pt idx="239">
                  <c:v>#N/A</c:v>
                </c:pt>
                <c:pt idx="240">
                  <c:v>#N/A</c:v>
                </c:pt>
                <c:pt idx="241">
                  <c:v>29</c:v>
                </c:pt>
                <c:pt idx="242">
                  <c:v>29</c:v>
                </c:pt>
                <c:pt idx="243">
                  <c:v>29</c:v>
                </c:pt>
                <c:pt idx="244">
                  <c:v>29</c:v>
                </c:pt>
                <c:pt idx="245">
                  <c:v>#N/A</c:v>
                </c:pt>
                <c:pt idx="246">
                  <c:v>#N/A</c:v>
                </c:pt>
                <c:pt idx="247">
                  <c:v>29</c:v>
                </c:pt>
                <c:pt idx="248">
                  <c:v>29</c:v>
                </c:pt>
                <c:pt idx="249">
                  <c:v>29</c:v>
                </c:pt>
                <c:pt idx="250">
                  <c:v>29</c:v>
                </c:pt>
                <c:pt idx="251">
                  <c:v>#N/A</c:v>
                </c:pt>
                <c:pt idx="252">
                  <c:v>#N/A</c:v>
                </c:pt>
                <c:pt idx="253">
                  <c:v>29</c:v>
                </c:pt>
              </c:numCache>
            </c:numRef>
          </c:yVal>
          <c:extLst xmlns:c16r2="http://schemas.microsoft.com/office/drawing/2015/06/chart">
            <c:ext xmlns:c16="http://schemas.microsoft.com/office/drawing/2014/chart" uri="{C3380CC4-5D6E-409C-BE32-E72D297353CC}">
              <c16:uniqueId val="{00000002-0442-4630-99C1-D70168E67C5C}"/>
            </c:ext>
          </c:extLst>
        </c:ser>
        <c:ser>
          <c:idx val="3"/>
          <c:order val="1"/>
          <c:tx>
            <c:strRef>
              <c:f>'Press-Temp'!$D$1</c:f>
              <c:strCache>
                <c:ptCount val="1"/>
                <c:pt idx="0">
                  <c:v>Humidity</c:v>
                </c:pt>
              </c:strCache>
            </c:strRef>
          </c:tx>
          <c:spPr>
            <a:ln w="28575">
              <a:solidFill>
                <a:srgbClr val="0070C0"/>
              </a:solidFill>
            </a:ln>
          </c:spPr>
          <c:yVal>
            <c:numRef>
              <c:f>'Press-Temp'!$D$2:$D$299</c:f>
              <c:numCache>
                <c:formatCode>General</c:formatCode>
                <c:ptCount val="298"/>
                <c:pt idx="0">
                  <c:v>30</c:v>
                </c:pt>
                <c:pt idx="1">
                  <c:v>30</c:v>
                </c:pt>
                <c:pt idx="2">
                  <c:v>#N/A</c:v>
                </c:pt>
                <c:pt idx="3">
                  <c:v>#N/A</c:v>
                </c:pt>
                <c:pt idx="4">
                  <c:v>29</c:v>
                </c:pt>
                <c:pt idx="5">
                  <c:v>29</c:v>
                </c:pt>
                <c:pt idx="6">
                  <c:v>29</c:v>
                </c:pt>
                <c:pt idx="7">
                  <c:v>28</c:v>
                </c:pt>
                <c:pt idx="8">
                  <c:v>#N/A</c:v>
                </c:pt>
                <c:pt idx="9">
                  <c:v>#N/A</c:v>
                </c:pt>
                <c:pt idx="10">
                  <c:v>28</c:v>
                </c:pt>
                <c:pt idx="11">
                  <c:v>27</c:v>
                </c:pt>
                <c:pt idx="12">
                  <c:v>27</c:v>
                </c:pt>
                <c:pt idx="13">
                  <c:v>27</c:v>
                </c:pt>
                <c:pt idx="14">
                  <c:v>#N/A</c:v>
                </c:pt>
                <c:pt idx="15">
                  <c:v>#N/A</c:v>
                </c:pt>
                <c:pt idx="16">
                  <c:v>27</c:v>
                </c:pt>
                <c:pt idx="17">
                  <c:v>27</c:v>
                </c:pt>
                <c:pt idx="18">
                  <c:v>27</c:v>
                </c:pt>
                <c:pt idx="19">
                  <c:v>27</c:v>
                </c:pt>
                <c:pt idx="20">
                  <c:v>#N/A</c:v>
                </c:pt>
                <c:pt idx="21">
                  <c:v>#N/A</c:v>
                </c:pt>
                <c:pt idx="22">
                  <c:v>27</c:v>
                </c:pt>
                <c:pt idx="23">
                  <c:v>27</c:v>
                </c:pt>
                <c:pt idx="24">
                  <c:v>27</c:v>
                </c:pt>
                <c:pt idx="25">
                  <c:v>27</c:v>
                </c:pt>
                <c:pt idx="26">
                  <c:v>#N/A</c:v>
                </c:pt>
                <c:pt idx="27">
                  <c:v>#N/A</c:v>
                </c:pt>
                <c:pt idx="28">
                  <c:v>28</c:v>
                </c:pt>
                <c:pt idx="29">
                  <c:v>28</c:v>
                </c:pt>
                <c:pt idx="30">
                  <c:v>28</c:v>
                </c:pt>
                <c:pt idx="31">
                  <c:v>28</c:v>
                </c:pt>
                <c:pt idx="32">
                  <c:v>#N/A</c:v>
                </c:pt>
                <c:pt idx="33">
                  <c:v>#N/A</c:v>
                </c:pt>
                <c:pt idx="34">
                  <c:v>28</c:v>
                </c:pt>
                <c:pt idx="35">
                  <c:v>28</c:v>
                </c:pt>
                <c:pt idx="36">
                  <c:v>28</c:v>
                </c:pt>
                <c:pt idx="37">
                  <c:v>28</c:v>
                </c:pt>
                <c:pt idx="38">
                  <c:v>#N/A</c:v>
                </c:pt>
                <c:pt idx="39">
                  <c:v>#N/A</c:v>
                </c:pt>
                <c:pt idx="40">
                  <c:v>28</c:v>
                </c:pt>
                <c:pt idx="41">
                  <c:v>29</c:v>
                </c:pt>
                <c:pt idx="42">
                  <c:v>#N/A</c:v>
                </c:pt>
                <c:pt idx="43">
                  <c:v>29</c:v>
                </c:pt>
                <c:pt idx="44">
                  <c:v>28</c:v>
                </c:pt>
                <c:pt idx="45">
                  <c:v>29</c:v>
                </c:pt>
                <c:pt idx="46">
                  <c:v>#N/A</c:v>
                </c:pt>
                <c:pt idx="47">
                  <c:v>#N/A</c:v>
                </c:pt>
                <c:pt idx="48">
                  <c:v>29</c:v>
                </c:pt>
                <c:pt idx="49">
                  <c:v>29</c:v>
                </c:pt>
                <c:pt idx="50">
                  <c:v>29</c:v>
                </c:pt>
                <c:pt idx="51">
                  <c:v>29</c:v>
                </c:pt>
                <c:pt idx="52">
                  <c:v>#N/A</c:v>
                </c:pt>
                <c:pt idx="53">
                  <c:v>#N/A</c:v>
                </c:pt>
                <c:pt idx="54">
                  <c:v>29</c:v>
                </c:pt>
                <c:pt idx="55">
                  <c:v>29</c:v>
                </c:pt>
                <c:pt idx="56">
                  <c:v>29</c:v>
                </c:pt>
                <c:pt idx="57">
                  <c:v>29</c:v>
                </c:pt>
                <c:pt idx="58">
                  <c:v>#N/A</c:v>
                </c:pt>
                <c:pt idx="59">
                  <c:v>#N/A</c:v>
                </c:pt>
                <c:pt idx="60">
                  <c:v>29</c:v>
                </c:pt>
                <c:pt idx="61">
                  <c:v>29</c:v>
                </c:pt>
                <c:pt idx="62">
                  <c:v>28</c:v>
                </c:pt>
                <c:pt idx="63">
                  <c:v>28</c:v>
                </c:pt>
                <c:pt idx="64">
                  <c:v>#N/A</c:v>
                </c:pt>
                <c:pt idx="65">
                  <c:v>#N/A</c:v>
                </c:pt>
                <c:pt idx="66">
                  <c:v>28</c:v>
                </c:pt>
                <c:pt idx="67">
                  <c:v>28</c:v>
                </c:pt>
                <c:pt idx="68">
                  <c:v>28</c:v>
                </c:pt>
                <c:pt idx="69">
                  <c:v>28</c:v>
                </c:pt>
                <c:pt idx="70">
                  <c:v>#N/A</c:v>
                </c:pt>
                <c:pt idx="71">
                  <c:v>#N/A</c:v>
                </c:pt>
                <c:pt idx="72">
                  <c:v>28</c:v>
                </c:pt>
                <c:pt idx="73">
                  <c:v>28</c:v>
                </c:pt>
                <c:pt idx="74">
                  <c:v>28</c:v>
                </c:pt>
                <c:pt idx="75">
                  <c:v>28</c:v>
                </c:pt>
                <c:pt idx="76">
                  <c:v>#N/A</c:v>
                </c:pt>
                <c:pt idx="77">
                  <c:v>#N/A</c:v>
                </c:pt>
                <c:pt idx="78">
                  <c:v>28</c:v>
                </c:pt>
                <c:pt idx="79">
                  <c:v>28</c:v>
                </c:pt>
                <c:pt idx="80">
                  <c:v>27</c:v>
                </c:pt>
                <c:pt idx="81">
                  <c:v>27</c:v>
                </c:pt>
                <c:pt idx="82">
                  <c:v>#N/A</c:v>
                </c:pt>
                <c:pt idx="83">
                  <c:v>#N/A</c:v>
                </c:pt>
                <c:pt idx="84">
                  <c:v>27</c:v>
                </c:pt>
                <c:pt idx="85">
                  <c:v>27</c:v>
                </c:pt>
                <c:pt idx="86">
                  <c:v>27</c:v>
                </c:pt>
                <c:pt idx="87">
                  <c:v>27</c:v>
                </c:pt>
                <c:pt idx="88">
                  <c:v>#N/A</c:v>
                </c:pt>
                <c:pt idx="89">
                  <c:v>27</c:v>
                </c:pt>
                <c:pt idx="90">
                  <c:v>27</c:v>
                </c:pt>
                <c:pt idx="91">
                  <c:v>27</c:v>
                </c:pt>
                <c:pt idx="92">
                  <c:v>27</c:v>
                </c:pt>
                <c:pt idx="93">
                  <c:v>#N/A</c:v>
                </c:pt>
                <c:pt idx="94">
                  <c:v>#N/A</c:v>
                </c:pt>
                <c:pt idx="95">
                  <c:v>27</c:v>
                </c:pt>
                <c:pt idx="96">
                  <c:v>27</c:v>
                </c:pt>
                <c:pt idx="97">
                  <c:v>27</c:v>
                </c:pt>
                <c:pt idx="98">
                  <c:v>27</c:v>
                </c:pt>
                <c:pt idx="99">
                  <c:v>#N/A</c:v>
                </c:pt>
                <c:pt idx="100">
                  <c:v>#N/A</c:v>
                </c:pt>
                <c:pt idx="101">
                  <c:v>27</c:v>
                </c:pt>
                <c:pt idx="102">
                  <c:v>27</c:v>
                </c:pt>
                <c:pt idx="103">
                  <c:v>27</c:v>
                </c:pt>
                <c:pt idx="104">
                  <c:v>27</c:v>
                </c:pt>
                <c:pt idx="105">
                  <c:v>#N/A</c:v>
                </c:pt>
                <c:pt idx="106">
                  <c:v>#N/A</c:v>
                </c:pt>
                <c:pt idx="107">
                  <c:v>26</c:v>
                </c:pt>
                <c:pt idx="108">
                  <c:v>26</c:v>
                </c:pt>
                <c:pt idx="109">
                  <c:v>26</c:v>
                </c:pt>
                <c:pt idx="110">
                  <c:v>26</c:v>
                </c:pt>
                <c:pt idx="111">
                  <c:v>#N/A</c:v>
                </c:pt>
                <c:pt idx="112">
                  <c:v>#N/A</c:v>
                </c:pt>
                <c:pt idx="113">
                  <c:v>26</c:v>
                </c:pt>
                <c:pt idx="114">
                  <c:v>26</c:v>
                </c:pt>
                <c:pt idx="115">
                  <c:v>26</c:v>
                </c:pt>
                <c:pt idx="116">
                  <c:v>26</c:v>
                </c:pt>
                <c:pt idx="117">
                  <c:v>#N/A</c:v>
                </c:pt>
                <c:pt idx="118">
                  <c:v>#N/A</c:v>
                </c:pt>
                <c:pt idx="119">
                  <c:v>26</c:v>
                </c:pt>
                <c:pt idx="120">
                  <c:v>26</c:v>
                </c:pt>
                <c:pt idx="121">
                  <c:v>26</c:v>
                </c:pt>
                <c:pt idx="122">
                  <c:v>26</c:v>
                </c:pt>
                <c:pt idx="123">
                  <c:v>#N/A</c:v>
                </c:pt>
                <c:pt idx="124">
                  <c:v>25</c:v>
                </c:pt>
                <c:pt idx="125">
                  <c:v>25</c:v>
                </c:pt>
                <c:pt idx="126">
                  <c:v>#N/A</c:v>
                </c:pt>
                <c:pt idx="127">
                  <c:v>#N/A</c:v>
                </c:pt>
                <c:pt idx="128">
                  <c:v>26</c:v>
                </c:pt>
                <c:pt idx="129">
                  <c:v>26</c:v>
                </c:pt>
                <c:pt idx="130">
                  <c:v>26</c:v>
                </c:pt>
                <c:pt idx="131">
                  <c:v>25</c:v>
                </c:pt>
                <c:pt idx="132">
                  <c:v>#N/A</c:v>
                </c:pt>
                <c:pt idx="133">
                  <c:v>#N/A</c:v>
                </c:pt>
                <c:pt idx="134">
                  <c:v>25</c:v>
                </c:pt>
                <c:pt idx="135">
                  <c:v>25</c:v>
                </c:pt>
                <c:pt idx="136">
                  <c:v>25</c:v>
                </c:pt>
                <c:pt idx="137">
                  <c:v>#N/A</c:v>
                </c:pt>
                <c:pt idx="138">
                  <c:v>#N/A</c:v>
                </c:pt>
                <c:pt idx="139">
                  <c:v>25</c:v>
                </c:pt>
                <c:pt idx="140">
                  <c:v>25</c:v>
                </c:pt>
                <c:pt idx="141">
                  <c:v>25</c:v>
                </c:pt>
                <c:pt idx="142">
                  <c:v>25</c:v>
                </c:pt>
                <c:pt idx="143">
                  <c:v>#N/A</c:v>
                </c:pt>
                <c:pt idx="144">
                  <c:v>25</c:v>
                </c:pt>
                <c:pt idx="145">
                  <c:v>25</c:v>
                </c:pt>
                <c:pt idx="146">
                  <c:v>25</c:v>
                </c:pt>
                <c:pt idx="147">
                  <c:v>25</c:v>
                </c:pt>
                <c:pt idx="148">
                  <c:v>#N/A</c:v>
                </c:pt>
                <c:pt idx="149">
                  <c:v>25</c:v>
                </c:pt>
                <c:pt idx="150">
                  <c:v>25</c:v>
                </c:pt>
                <c:pt idx="151">
                  <c:v>25</c:v>
                </c:pt>
                <c:pt idx="152">
                  <c:v>25</c:v>
                </c:pt>
                <c:pt idx="153">
                  <c:v>#N/A</c:v>
                </c:pt>
                <c:pt idx="154">
                  <c:v>#N/A</c:v>
                </c:pt>
                <c:pt idx="155">
                  <c:v>25</c:v>
                </c:pt>
                <c:pt idx="156">
                  <c:v>25</c:v>
                </c:pt>
                <c:pt idx="157">
                  <c:v>25</c:v>
                </c:pt>
                <c:pt idx="158">
                  <c:v>25</c:v>
                </c:pt>
                <c:pt idx="159">
                  <c:v>#N/A</c:v>
                </c:pt>
                <c:pt idx="160">
                  <c:v>#N/A</c:v>
                </c:pt>
                <c:pt idx="161">
                  <c:v>25</c:v>
                </c:pt>
                <c:pt idx="162">
                  <c:v>25</c:v>
                </c:pt>
                <c:pt idx="163">
                  <c:v>25</c:v>
                </c:pt>
                <c:pt idx="164">
                  <c:v>25</c:v>
                </c:pt>
                <c:pt idx="165">
                  <c:v>#N/A</c:v>
                </c:pt>
                <c:pt idx="166">
                  <c:v>#N/A</c:v>
                </c:pt>
                <c:pt idx="167">
                  <c:v>25</c:v>
                </c:pt>
                <c:pt idx="168">
                  <c:v>25</c:v>
                </c:pt>
                <c:pt idx="169">
                  <c:v>#N/A</c:v>
                </c:pt>
                <c:pt idx="170">
                  <c:v>#N/A</c:v>
                </c:pt>
                <c:pt idx="171">
                  <c:v>25</c:v>
                </c:pt>
                <c:pt idx="172">
                  <c:v>25</c:v>
                </c:pt>
                <c:pt idx="173">
                  <c:v>25</c:v>
                </c:pt>
                <c:pt idx="174">
                  <c:v>25</c:v>
                </c:pt>
                <c:pt idx="175">
                  <c:v>#N/A</c:v>
                </c:pt>
                <c:pt idx="176">
                  <c:v>#N/A</c:v>
                </c:pt>
                <c:pt idx="177">
                  <c:v>25</c:v>
                </c:pt>
                <c:pt idx="178">
                  <c:v>25</c:v>
                </c:pt>
                <c:pt idx="179">
                  <c:v>25</c:v>
                </c:pt>
                <c:pt idx="180">
                  <c:v>25</c:v>
                </c:pt>
                <c:pt idx="181">
                  <c:v>#N/A</c:v>
                </c:pt>
                <c:pt idx="182">
                  <c:v>#N/A</c:v>
                </c:pt>
                <c:pt idx="183">
                  <c:v>25</c:v>
                </c:pt>
                <c:pt idx="184">
                  <c:v>25</c:v>
                </c:pt>
                <c:pt idx="185">
                  <c:v>25</c:v>
                </c:pt>
                <c:pt idx="186">
                  <c:v>26</c:v>
                </c:pt>
                <c:pt idx="187">
                  <c:v>#N/A</c:v>
                </c:pt>
                <c:pt idx="188">
                  <c:v>#N/A</c:v>
                </c:pt>
                <c:pt idx="189">
                  <c:v>#N/A</c:v>
                </c:pt>
                <c:pt idx="190">
                  <c:v>#N/A</c:v>
                </c:pt>
                <c:pt idx="191">
                  <c:v>25</c:v>
                </c:pt>
                <c:pt idx="192">
                  <c:v>26</c:v>
                </c:pt>
                <c:pt idx="193">
                  <c:v>26</c:v>
                </c:pt>
                <c:pt idx="194">
                  <c:v>25</c:v>
                </c:pt>
                <c:pt idx="195">
                  <c:v>#N/A</c:v>
                </c:pt>
                <c:pt idx="196">
                  <c:v>#N/A</c:v>
                </c:pt>
                <c:pt idx="197">
                  <c:v>25</c:v>
                </c:pt>
                <c:pt idx="198">
                  <c:v>25</c:v>
                </c:pt>
                <c:pt idx="199">
                  <c:v>25</c:v>
                </c:pt>
                <c:pt idx="200">
                  <c:v>25</c:v>
                </c:pt>
                <c:pt idx="201">
                  <c:v>#N/A</c:v>
                </c:pt>
                <c:pt idx="202">
                  <c:v>#N/A</c:v>
                </c:pt>
                <c:pt idx="203">
                  <c:v>25</c:v>
                </c:pt>
                <c:pt idx="204">
                  <c:v>25</c:v>
                </c:pt>
                <c:pt idx="205">
                  <c:v>25</c:v>
                </c:pt>
                <c:pt idx="206">
                  <c:v>25</c:v>
                </c:pt>
                <c:pt idx="207">
                  <c:v>#N/A</c:v>
                </c:pt>
                <c:pt idx="208">
                  <c:v>#N/A</c:v>
                </c:pt>
                <c:pt idx="209">
                  <c:v>25</c:v>
                </c:pt>
                <c:pt idx="210">
                  <c:v>25</c:v>
                </c:pt>
                <c:pt idx="211">
                  <c:v>26</c:v>
                </c:pt>
                <c:pt idx="212">
                  <c:v>#N/A</c:v>
                </c:pt>
                <c:pt idx="213">
                  <c:v>#N/A</c:v>
                </c:pt>
                <c:pt idx="214">
                  <c:v>26</c:v>
                </c:pt>
                <c:pt idx="215">
                  <c:v>26</c:v>
                </c:pt>
                <c:pt idx="216">
                  <c:v>26</c:v>
                </c:pt>
                <c:pt idx="217">
                  <c:v>#N/A</c:v>
                </c:pt>
                <c:pt idx="218">
                  <c:v>#N/A</c:v>
                </c:pt>
                <c:pt idx="219">
                  <c:v>26</c:v>
                </c:pt>
                <c:pt idx="220">
                  <c:v>26</c:v>
                </c:pt>
                <c:pt idx="221">
                  <c:v>26</c:v>
                </c:pt>
                <c:pt idx="222">
                  <c:v>#N/A</c:v>
                </c:pt>
                <c:pt idx="223">
                  <c:v>26</c:v>
                </c:pt>
                <c:pt idx="224">
                  <c:v>26</c:v>
                </c:pt>
                <c:pt idx="225">
                  <c:v>26</c:v>
                </c:pt>
                <c:pt idx="226">
                  <c:v>26</c:v>
                </c:pt>
                <c:pt idx="227">
                  <c:v>#N/A</c:v>
                </c:pt>
                <c:pt idx="228">
                  <c:v>#N/A</c:v>
                </c:pt>
                <c:pt idx="229">
                  <c:v>26</c:v>
                </c:pt>
                <c:pt idx="230">
                  <c:v>26</c:v>
                </c:pt>
                <c:pt idx="231">
                  <c:v>26</c:v>
                </c:pt>
                <c:pt idx="232">
                  <c:v>26</c:v>
                </c:pt>
                <c:pt idx="233">
                  <c:v>#N/A</c:v>
                </c:pt>
                <c:pt idx="234">
                  <c:v>#N/A</c:v>
                </c:pt>
                <c:pt idx="235">
                  <c:v>27</c:v>
                </c:pt>
                <c:pt idx="236">
                  <c:v>27</c:v>
                </c:pt>
                <c:pt idx="237">
                  <c:v>27</c:v>
                </c:pt>
                <c:pt idx="238">
                  <c:v>27</c:v>
                </c:pt>
                <c:pt idx="239">
                  <c:v>#N/A</c:v>
                </c:pt>
                <c:pt idx="240">
                  <c:v>#N/A</c:v>
                </c:pt>
                <c:pt idx="241">
                  <c:v>27</c:v>
                </c:pt>
                <c:pt idx="242">
                  <c:v>27</c:v>
                </c:pt>
                <c:pt idx="243">
                  <c:v>28</c:v>
                </c:pt>
                <c:pt idx="244">
                  <c:v>28</c:v>
                </c:pt>
                <c:pt idx="245">
                  <c:v>#N/A</c:v>
                </c:pt>
                <c:pt idx="246">
                  <c:v>#N/A</c:v>
                </c:pt>
                <c:pt idx="247">
                  <c:v>28</c:v>
                </c:pt>
                <c:pt idx="248">
                  <c:v>28</c:v>
                </c:pt>
                <c:pt idx="249">
                  <c:v>28</c:v>
                </c:pt>
                <c:pt idx="250">
                  <c:v>28</c:v>
                </c:pt>
                <c:pt idx="251">
                  <c:v>#N/A</c:v>
                </c:pt>
                <c:pt idx="252">
                  <c:v>#N/A</c:v>
                </c:pt>
                <c:pt idx="253">
                  <c:v>28</c:v>
                </c:pt>
                <c:pt idx="254">
                  <c:v>28</c:v>
                </c:pt>
                <c:pt idx="255">
                  <c:v>28</c:v>
                </c:pt>
                <c:pt idx="256">
                  <c:v>28</c:v>
                </c:pt>
                <c:pt idx="257">
                  <c:v>#N/A</c:v>
                </c:pt>
                <c:pt idx="258">
                  <c:v>#N/A</c:v>
                </c:pt>
                <c:pt idx="259">
                  <c:v>28</c:v>
                </c:pt>
                <c:pt idx="260">
                  <c:v>28</c:v>
                </c:pt>
                <c:pt idx="261">
                  <c:v>28</c:v>
                </c:pt>
                <c:pt idx="262">
                  <c:v>28</c:v>
                </c:pt>
                <c:pt idx="263">
                  <c:v>#N/A</c:v>
                </c:pt>
                <c:pt idx="264">
                  <c:v>#N/A</c:v>
                </c:pt>
                <c:pt idx="265">
                  <c:v>28</c:v>
                </c:pt>
                <c:pt idx="266">
                  <c:v>28</c:v>
                </c:pt>
                <c:pt idx="267">
                  <c:v>28</c:v>
                </c:pt>
                <c:pt idx="268">
                  <c:v>28</c:v>
                </c:pt>
                <c:pt idx="269">
                  <c:v>#N/A</c:v>
                </c:pt>
                <c:pt idx="270">
                  <c:v>#N/A</c:v>
                </c:pt>
                <c:pt idx="271">
                  <c:v>28</c:v>
                </c:pt>
                <c:pt idx="272">
                  <c:v>28</c:v>
                </c:pt>
                <c:pt idx="273">
                  <c:v>28</c:v>
                </c:pt>
                <c:pt idx="274">
                  <c:v>28</c:v>
                </c:pt>
                <c:pt idx="275">
                  <c:v>#N/A</c:v>
                </c:pt>
                <c:pt idx="276">
                  <c:v>#N/A</c:v>
                </c:pt>
                <c:pt idx="277">
                  <c:v>28</c:v>
                </c:pt>
                <c:pt idx="278">
                  <c:v>28</c:v>
                </c:pt>
                <c:pt idx="279">
                  <c:v>28</c:v>
                </c:pt>
                <c:pt idx="280">
                  <c:v>28</c:v>
                </c:pt>
                <c:pt idx="281">
                  <c:v>#N/A</c:v>
                </c:pt>
                <c:pt idx="282">
                  <c:v>#N/A</c:v>
                </c:pt>
                <c:pt idx="283">
                  <c:v>28</c:v>
                </c:pt>
                <c:pt idx="284">
                  <c:v>28</c:v>
                </c:pt>
                <c:pt idx="285">
                  <c:v>28</c:v>
                </c:pt>
                <c:pt idx="286">
                  <c:v>28</c:v>
                </c:pt>
                <c:pt idx="287">
                  <c:v>#N/A</c:v>
                </c:pt>
                <c:pt idx="288">
                  <c:v>#N/A</c:v>
                </c:pt>
                <c:pt idx="289">
                  <c:v>28</c:v>
                </c:pt>
                <c:pt idx="290">
                  <c:v>28</c:v>
                </c:pt>
                <c:pt idx="291">
                  <c:v>29</c:v>
                </c:pt>
                <c:pt idx="292">
                  <c:v>29</c:v>
                </c:pt>
                <c:pt idx="293">
                  <c:v>#N/A</c:v>
                </c:pt>
                <c:pt idx="294">
                  <c:v>30</c:v>
                </c:pt>
                <c:pt idx="295">
                  <c:v>30</c:v>
                </c:pt>
                <c:pt idx="296">
                  <c:v>#N/A</c:v>
                </c:pt>
                <c:pt idx="297">
                  <c:v>30</c:v>
                </c:pt>
              </c:numCache>
            </c:numRef>
          </c:yVal>
          <c:extLst xmlns:c16r2="http://schemas.microsoft.com/office/drawing/2015/06/chart">
            <c:ext xmlns:c16="http://schemas.microsoft.com/office/drawing/2014/chart" uri="{C3380CC4-5D6E-409C-BE32-E72D297353CC}">
              <c16:uniqueId val="{00000001-0442-4630-99C1-D70168E67C5C}"/>
            </c:ext>
          </c:extLst>
        </c:ser>
        <c:dLbls/>
        <c:axId val="136061696"/>
        <c:axId val="136063232"/>
      </c:scatterChart>
      <c:scatterChart>
        <c:scatterStyle val="lineMarker"/>
        <c:ser>
          <c:idx val="1"/>
          <c:order val="2"/>
          <c:tx>
            <c:strRef>
              <c:f>'Press-Temp'!$E$1</c:f>
              <c:strCache>
                <c:ptCount val="1"/>
                <c:pt idx="0">
                  <c:v>Altitude (Pressure)</c:v>
                </c:pt>
              </c:strCache>
            </c:strRef>
          </c:tx>
          <c:spPr>
            <a:ln w="28575">
              <a:noFill/>
            </a:ln>
          </c:spPr>
          <c:yVal>
            <c:numRef>
              <c:f>'Press-Temp'!$E$2:$E$299</c:f>
              <c:numCache>
                <c:formatCode>General</c:formatCode>
                <c:ptCount val="298"/>
                <c:pt idx="0">
                  <c:v>183</c:v>
                </c:pt>
                <c:pt idx="1">
                  <c:v>189</c:v>
                </c:pt>
                <c:pt idx="2">
                  <c:v>#N/A</c:v>
                </c:pt>
                <c:pt idx="3">
                  <c:v>#N/A</c:v>
                </c:pt>
                <c:pt idx="4">
                  <c:v>190</c:v>
                </c:pt>
                <c:pt idx="5">
                  <c:v>191</c:v>
                </c:pt>
                <c:pt idx="6">
                  <c:v>192</c:v>
                </c:pt>
                <c:pt idx="7">
                  <c:v>194</c:v>
                </c:pt>
                <c:pt idx="8">
                  <c:v>#N/A</c:v>
                </c:pt>
                <c:pt idx="9">
                  <c:v>#N/A</c:v>
                </c:pt>
                <c:pt idx="10">
                  <c:v>198</c:v>
                </c:pt>
                <c:pt idx="11">
                  <c:v>200</c:v>
                </c:pt>
                <c:pt idx="12">
                  <c:v>204</c:v>
                </c:pt>
                <c:pt idx="13">
                  <c:v>206</c:v>
                </c:pt>
                <c:pt idx="14">
                  <c:v>#N/A</c:v>
                </c:pt>
                <c:pt idx="15">
                  <c:v>#N/A</c:v>
                </c:pt>
                <c:pt idx="16">
                  <c:v>212</c:v>
                </c:pt>
                <c:pt idx="17">
                  <c:v>215</c:v>
                </c:pt>
                <c:pt idx="18">
                  <c:v>219</c:v>
                </c:pt>
                <c:pt idx="19">
                  <c:v>223</c:v>
                </c:pt>
                <c:pt idx="20">
                  <c:v>#N/A</c:v>
                </c:pt>
                <c:pt idx="21">
                  <c:v>#N/A</c:v>
                </c:pt>
                <c:pt idx="22">
                  <c:v>229</c:v>
                </c:pt>
                <c:pt idx="23">
                  <c:v>232</c:v>
                </c:pt>
                <c:pt idx="24">
                  <c:v>236</c:v>
                </c:pt>
                <c:pt idx="25">
                  <c:v>240</c:v>
                </c:pt>
                <c:pt idx="26">
                  <c:v>#N/A</c:v>
                </c:pt>
                <c:pt idx="27">
                  <c:v>#N/A</c:v>
                </c:pt>
                <c:pt idx="28">
                  <c:v>249</c:v>
                </c:pt>
                <c:pt idx="29">
                  <c:v>251</c:v>
                </c:pt>
                <c:pt idx="30">
                  <c:v>254</c:v>
                </c:pt>
                <c:pt idx="31">
                  <c:v>258</c:v>
                </c:pt>
                <c:pt idx="32">
                  <c:v>#N/A</c:v>
                </c:pt>
                <c:pt idx="33">
                  <c:v>#N/A</c:v>
                </c:pt>
                <c:pt idx="34">
                  <c:v>268</c:v>
                </c:pt>
                <c:pt idx="35">
                  <c:v>271</c:v>
                </c:pt>
                <c:pt idx="36">
                  <c:v>276</c:v>
                </c:pt>
                <c:pt idx="37">
                  <c:v>280</c:v>
                </c:pt>
                <c:pt idx="38">
                  <c:v>#N/A</c:v>
                </c:pt>
                <c:pt idx="39">
                  <c:v>#N/A</c:v>
                </c:pt>
                <c:pt idx="40">
                  <c:v>298</c:v>
                </c:pt>
                <c:pt idx="41">
                  <c:v>303</c:v>
                </c:pt>
                <c:pt idx="42">
                  <c:v>#N/A</c:v>
                </c:pt>
                <c:pt idx="43">
                  <c:v>316</c:v>
                </c:pt>
                <c:pt idx="44">
                  <c:v>321</c:v>
                </c:pt>
                <c:pt idx="45">
                  <c:v>326</c:v>
                </c:pt>
                <c:pt idx="46">
                  <c:v>#N/A</c:v>
                </c:pt>
                <c:pt idx="47">
                  <c:v>#N/A</c:v>
                </c:pt>
                <c:pt idx="48">
                  <c:v>335</c:v>
                </c:pt>
                <c:pt idx="49">
                  <c:v>340</c:v>
                </c:pt>
                <c:pt idx="50">
                  <c:v>345</c:v>
                </c:pt>
                <c:pt idx="51">
                  <c:v>350</c:v>
                </c:pt>
                <c:pt idx="52">
                  <c:v>#N/A</c:v>
                </c:pt>
                <c:pt idx="53">
                  <c:v>#N/A</c:v>
                </c:pt>
                <c:pt idx="54">
                  <c:v>360</c:v>
                </c:pt>
                <c:pt idx="55">
                  <c:v>364</c:v>
                </c:pt>
                <c:pt idx="56">
                  <c:v>369</c:v>
                </c:pt>
                <c:pt idx="57">
                  <c:v>374</c:v>
                </c:pt>
                <c:pt idx="58">
                  <c:v>#N/A</c:v>
                </c:pt>
                <c:pt idx="59">
                  <c:v>#N/A</c:v>
                </c:pt>
                <c:pt idx="60">
                  <c:v>383</c:v>
                </c:pt>
                <c:pt idx="61">
                  <c:v>386</c:v>
                </c:pt>
                <c:pt idx="62">
                  <c:v>392</c:v>
                </c:pt>
                <c:pt idx="63">
                  <c:v>396</c:v>
                </c:pt>
                <c:pt idx="64">
                  <c:v>#N/A</c:v>
                </c:pt>
                <c:pt idx="65">
                  <c:v>#N/A</c:v>
                </c:pt>
                <c:pt idx="66">
                  <c:v>405</c:v>
                </c:pt>
                <c:pt idx="67">
                  <c:v>408</c:v>
                </c:pt>
                <c:pt idx="68">
                  <c:v>414</c:v>
                </c:pt>
                <c:pt idx="69">
                  <c:v>419</c:v>
                </c:pt>
                <c:pt idx="70">
                  <c:v>#N/A</c:v>
                </c:pt>
                <c:pt idx="71">
                  <c:v>#N/A</c:v>
                </c:pt>
                <c:pt idx="72">
                  <c:v>427</c:v>
                </c:pt>
                <c:pt idx="73">
                  <c:v>432</c:v>
                </c:pt>
                <c:pt idx="74">
                  <c:v>435</c:v>
                </c:pt>
                <c:pt idx="75">
                  <c:v>439</c:v>
                </c:pt>
                <c:pt idx="76">
                  <c:v>#N/A</c:v>
                </c:pt>
                <c:pt idx="77">
                  <c:v>#N/A</c:v>
                </c:pt>
                <c:pt idx="78">
                  <c:v>447</c:v>
                </c:pt>
                <c:pt idx="79">
                  <c:v>451</c:v>
                </c:pt>
                <c:pt idx="80">
                  <c:v>454</c:v>
                </c:pt>
                <c:pt idx="81">
                  <c:v>457</c:v>
                </c:pt>
                <c:pt idx="82">
                  <c:v>#N/A</c:v>
                </c:pt>
                <c:pt idx="83">
                  <c:v>#N/A</c:v>
                </c:pt>
                <c:pt idx="84">
                  <c:v>464</c:v>
                </c:pt>
                <c:pt idx="85">
                  <c:v>468</c:v>
                </c:pt>
                <c:pt idx="86">
                  <c:v>471</c:v>
                </c:pt>
                <c:pt idx="87">
                  <c:v>475</c:v>
                </c:pt>
                <c:pt idx="88">
                  <c:v>#N/A</c:v>
                </c:pt>
                <c:pt idx="89">
                  <c:v>483</c:v>
                </c:pt>
                <c:pt idx="90">
                  <c:v>485</c:v>
                </c:pt>
                <c:pt idx="91">
                  <c:v>489</c:v>
                </c:pt>
                <c:pt idx="92">
                  <c:v>493</c:v>
                </c:pt>
                <c:pt idx="93">
                  <c:v>#N/A</c:v>
                </c:pt>
                <c:pt idx="94">
                  <c:v>#N/A</c:v>
                </c:pt>
                <c:pt idx="95">
                  <c:v>499</c:v>
                </c:pt>
                <c:pt idx="96">
                  <c:v>502</c:v>
                </c:pt>
                <c:pt idx="97">
                  <c:v>507</c:v>
                </c:pt>
                <c:pt idx="98">
                  <c:v>510</c:v>
                </c:pt>
                <c:pt idx="99">
                  <c:v>#N/A</c:v>
                </c:pt>
                <c:pt idx="100">
                  <c:v>#N/A</c:v>
                </c:pt>
                <c:pt idx="101">
                  <c:v>518</c:v>
                </c:pt>
                <c:pt idx="102">
                  <c:v>521</c:v>
                </c:pt>
                <c:pt idx="103">
                  <c:v>525</c:v>
                </c:pt>
                <c:pt idx="104">
                  <c:v>528</c:v>
                </c:pt>
                <c:pt idx="105">
                  <c:v>#N/A</c:v>
                </c:pt>
                <c:pt idx="106">
                  <c:v>#N/A</c:v>
                </c:pt>
                <c:pt idx="107">
                  <c:v>536</c:v>
                </c:pt>
                <c:pt idx="108">
                  <c:v>539</c:v>
                </c:pt>
                <c:pt idx="109">
                  <c:v>543</c:v>
                </c:pt>
                <c:pt idx="110">
                  <c:v>547</c:v>
                </c:pt>
                <c:pt idx="111">
                  <c:v>#N/A</c:v>
                </c:pt>
                <c:pt idx="112">
                  <c:v>#N/A</c:v>
                </c:pt>
                <c:pt idx="113">
                  <c:v>555</c:v>
                </c:pt>
                <c:pt idx="114">
                  <c:v>558</c:v>
                </c:pt>
                <c:pt idx="115">
                  <c:v>562</c:v>
                </c:pt>
                <c:pt idx="116">
                  <c:v>566</c:v>
                </c:pt>
                <c:pt idx="117">
                  <c:v>#N/A</c:v>
                </c:pt>
                <c:pt idx="118">
                  <c:v>#N/A</c:v>
                </c:pt>
                <c:pt idx="119">
                  <c:v>573</c:v>
                </c:pt>
                <c:pt idx="120">
                  <c:v>576</c:v>
                </c:pt>
                <c:pt idx="121">
                  <c:v>578</c:v>
                </c:pt>
                <c:pt idx="122">
                  <c:v>581</c:v>
                </c:pt>
                <c:pt idx="123">
                  <c:v>#N/A</c:v>
                </c:pt>
                <c:pt idx="124">
                  <c:v>590</c:v>
                </c:pt>
                <c:pt idx="125">
                  <c:v>592</c:v>
                </c:pt>
                <c:pt idx="126">
                  <c:v>#N/A</c:v>
                </c:pt>
                <c:pt idx="127">
                  <c:v>#N/A</c:v>
                </c:pt>
                <c:pt idx="128">
                  <c:v>597</c:v>
                </c:pt>
                <c:pt idx="129">
                  <c:v>599</c:v>
                </c:pt>
                <c:pt idx="130">
                  <c:v>601</c:v>
                </c:pt>
                <c:pt idx="131">
                  <c:v>603</c:v>
                </c:pt>
                <c:pt idx="132">
                  <c:v>#N/A</c:v>
                </c:pt>
                <c:pt idx="133">
                  <c:v>#N/A</c:v>
                </c:pt>
                <c:pt idx="134">
                  <c:v>608</c:v>
                </c:pt>
                <c:pt idx="135">
                  <c:v>612</c:v>
                </c:pt>
                <c:pt idx="136">
                  <c:v>614</c:v>
                </c:pt>
                <c:pt idx="137">
                  <c:v>#N/A</c:v>
                </c:pt>
                <c:pt idx="138">
                  <c:v>#N/A</c:v>
                </c:pt>
                <c:pt idx="139">
                  <c:v>617</c:v>
                </c:pt>
                <c:pt idx="140">
                  <c:v>621</c:v>
                </c:pt>
                <c:pt idx="141">
                  <c:v>623</c:v>
                </c:pt>
                <c:pt idx="142">
                  <c:v>624</c:v>
                </c:pt>
                <c:pt idx="143">
                  <c:v>#N/A</c:v>
                </c:pt>
                <c:pt idx="144">
                  <c:v>627</c:v>
                </c:pt>
                <c:pt idx="145">
                  <c:v>628</c:v>
                </c:pt>
                <c:pt idx="146">
                  <c:v>630</c:v>
                </c:pt>
                <c:pt idx="147">
                  <c:v>631</c:v>
                </c:pt>
                <c:pt idx="148">
                  <c:v>#N/A</c:v>
                </c:pt>
                <c:pt idx="149">
                  <c:v>634</c:v>
                </c:pt>
                <c:pt idx="150">
                  <c:v>634</c:v>
                </c:pt>
                <c:pt idx="151">
                  <c:v>636</c:v>
                </c:pt>
                <c:pt idx="152">
                  <c:v>636</c:v>
                </c:pt>
                <c:pt idx="153">
                  <c:v>#N/A</c:v>
                </c:pt>
                <c:pt idx="154">
                  <c:v>#N/A</c:v>
                </c:pt>
                <c:pt idx="155">
                  <c:v>636</c:v>
                </c:pt>
                <c:pt idx="156">
                  <c:v>636</c:v>
                </c:pt>
                <c:pt idx="157">
                  <c:v>635</c:v>
                </c:pt>
                <c:pt idx="158">
                  <c:v>635</c:v>
                </c:pt>
                <c:pt idx="159">
                  <c:v>#N/A</c:v>
                </c:pt>
                <c:pt idx="160">
                  <c:v>#N/A</c:v>
                </c:pt>
                <c:pt idx="161">
                  <c:v>636</c:v>
                </c:pt>
                <c:pt idx="162">
                  <c:v>635</c:v>
                </c:pt>
                <c:pt idx="163">
                  <c:v>635</c:v>
                </c:pt>
                <c:pt idx="164">
                  <c:v>634</c:v>
                </c:pt>
                <c:pt idx="165">
                  <c:v>#N/A</c:v>
                </c:pt>
                <c:pt idx="166">
                  <c:v>#N/A</c:v>
                </c:pt>
                <c:pt idx="167">
                  <c:v>637</c:v>
                </c:pt>
                <c:pt idx="168">
                  <c:v>637</c:v>
                </c:pt>
                <c:pt idx="169">
                  <c:v>#N/A</c:v>
                </c:pt>
                <c:pt idx="170">
                  <c:v>#N/A</c:v>
                </c:pt>
                <c:pt idx="171">
                  <c:v>640</c:v>
                </c:pt>
                <c:pt idx="172">
                  <c:v>638</c:v>
                </c:pt>
                <c:pt idx="173">
                  <c:v>639</c:v>
                </c:pt>
                <c:pt idx="174">
                  <c:v>639</c:v>
                </c:pt>
                <c:pt idx="175">
                  <c:v>#N/A</c:v>
                </c:pt>
                <c:pt idx="176">
                  <c:v>#N/A</c:v>
                </c:pt>
                <c:pt idx="177">
                  <c:v>638</c:v>
                </c:pt>
                <c:pt idx="178">
                  <c:v>638</c:v>
                </c:pt>
                <c:pt idx="179">
                  <c:v>639</c:v>
                </c:pt>
                <c:pt idx="180">
                  <c:v>639</c:v>
                </c:pt>
                <c:pt idx="181">
                  <c:v>#N/A</c:v>
                </c:pt>
                <c:pt idx="182">
                  <c:v>#N/A</c:v>
                </c:pt>
                <c:pt idx="183">
                  <c:v>641</c:v>
                </c:pt>
                <c:pt idx="184">
                  <c:v>642</c:v>
                </c:pt>
                <c:pt idx="185">
                  <c:v>635</c:v>
                </c:pt>
                <c:pt idx="186">
                  <c:v>629</c:v>
                </c:pt>
                <c:pt idx="187">
                  <c:v>#N/A</c:v>
                </c:pt>
                <c:pt idx="188">
                  <c:v>#N/A</c:v>
                </c:pt>
                <c:pt idx="189">
                  <c:v>#N/A</c:v>
                </c:pt>
                <c:pt idx="190">
                  <c:v>#N/A</c:v>
                </c:pt>
                <c:pt idx="191">
                  <c:v>619</c:v>
                </c:pt>
                <c:pt idx="192">
                  <c:v>614</c:v>
                </c:pt>
                <c:pt idx="193">
                  <c:v>610</c:v>
                </c:pt>
                <c:pt idx="194">
                  <c:v>604</c:v>
                </c:pt>
                <c:pt idx="195">
                  <c:v>#N/A</c:v>
                </c:pt>
                <c:pt idx="196">
                  <c:v>#N/A</c:v>
                </c:pt>
                <c:pt idx="197">
                  <c:v>594</c:v>
                </c:pt>
                <c:pt idx="198">
                  <c:v>589</c:v>
                </c:pt>
                <c:pt idx="199">
                  <c:v>584</c:v>
                </c:pt>
                <c:pt idx="200">
                  <c:v>579</c:v>
                </c:pt>
                <c:pt idx="201">
                  <c:v>#N/A</c:v>
                </c:pt>
                <c:pt idx="202">
                  <c:v>#N/A</c:v>
                </c:pt>
                <c:pt idx="203">
                  <c:v>569</c:v>
                </c:pt>
                <c:pt idx="204">
                  <c:v>563</c:v>
                </c:pt>
                <c:pt idx="205">
                  <c:v>558</c:v>
                </c:pt>
                <c:pt idx="206">
                  <c:v>552</c:v>
                </c:pt>
                <c:pt idx="207">
                  <c:v>#N/A</c:v>
                </c:pt>
                <c:pt idx="208">
                  <c:v>#N/A</c:v>
                </c:pt>
                <c:pt idx="209">
                  <c:v>542</c:v>
                </c:pt>
                <c:pt idx="210">
                  <c:v>537</c:v>
                </c:pt>
                <c:pt idx="211">
                  <c:v>533</c:v>
                </c:pt>
                <c:pt idx="212">
                  <c:v>#N/A</c:v>
                </c:pt>
                <c:pt idx="213">
                  <c:v>#N/A</c:v>
                </c:pt>
                <c:pt idx="214">
                  <c:v>518</c:v>
                </c:pt>
                <c:pt idx="215">
                  <c:v>515</c:v>
                </c:pt>
                <c:pt idx="216">
                  <c:v>510</c:v>
                </c:pt>
                <c:pt idx="217">
                  <c:v>#N/A</c:v>
                </c:pt>
                <c:pt idx="218">
                  <c:v>#N/A</c:v>
                </c:pt>
                <c:pt idx="219">
                  <c:v>492</c:v>
                </c:pt>
                <c:pt idx="220">
                  <c:v>487</c:v>
                </c:pt>
                <c:pt idx="221">
                  <c:v>483</c:v>
                </c:pt>
                <c:pt idx="222">
                  <c:v>#N/A</c:v>
                </c:pt>
                <c:pt idx="223">
                  <c:v>468</c:v>
                </c:pt>
                <c:pt idx="224">
                  <c:v>463</c:v>
                </c:pt>
                <c:pt idx="225">
                  <c:v>457</c:v>
                </c:pt>
                <c:pt idx="226">
                  <c:v>453</c:v>
                </c:pt>
                <c:pt idx="227">
                  <c:v>#N/A</c:v>
                </c:pt>
                <c:pt idx="228">
                  <c:v>#N/A</c:v>
                </c:pt>
                <c:pt idx="229">
                  <c:v>442</c:v>
                </c:pt>
                <c:pt idx="230">
                  <c:v>437</c:v>
                </c:pt>
                <c:pt idx="231">
                  <c:v>431</c:v>
                </c:pt>
                <c:pt idx="232">
                  <c:v>426</c:v>
                </c:pt>
                <c:pt idx="233">
                  <c:v>#N/A</c:v>
                </c:pt>
                <c:pt idx="234">
                  <c:v>#N/A</c:v>
                </c:pt>
                <c:pt idx="235">
                  <c:v>415</c:v>
                </c:pt>
                <c:pt idx="236">
                  <c:v>411</c:v>
                </c:pt>
                <c:pt idx="237">
                  <c:v>406</c:v>
                </c:pt>
                <c:pt idx="238">
                  <c:v>401</c:v>
                </c:pt>
                <c:pt idx="239">
                  <c:v>#N/A</c:v>
                </c:pt>
                <c:pt idx="240">
                  <c:v>#N/A</c:v>
                </c:pt>
                <c:pt idx="241">
                  <c:v>390</c:v>
                </c:pt>
                <c:pt idx="242">
                  <c:v>384</c:v>
                </c:pt>
                <c:pt idx="243">
                  <c:v>379</c:v>
                </c:pt>
                <c:pt idx="244">
                  <c:v>374</c:v>
                </c:pt>
                <c:pt idx="245">
                  <c:v>#N/A</c:v>
                </c:pt>
                <c:pt idx="246">
                  <c:v>#N/A</c:v>
                </c:pt>
                <c:pt idx="247">
                  <c:v>364</c:v>
                </c:pt>
                <c:pt idx="248">
                  <c:v>359</c:v>
                </c:pt>
                <c:pt idx="249">
                  <c:v>354</c:v>
                </c:pt>
                <c:pt idx="250">
                  <c:v>349</c:v>
                </c:pt>
                <c:pt idx="251">
                  <c:v>#N/A</c:v>
                </c:pt>
                <c:pt idx="252">
                  <c:v>#N/A</c:v>
                </c:pt>
                <c:pt idx="253">
                  <c:v>338</c:v>
                </c:pt>
                <c:pt idx="254">
                  <c:v>333</c:v>
                </c:pt>
                <c:pt idx="255">
                  <c:v>327</c:v>
                </c:pt>
                <c:pt idx="256">
                  <c:v>323</c:v>
                </c:pt>
                <c:pt idx="257">
                  <c:v>#N/A</c:v>
                </c:pt>
                <c:pt idx="258">
                  <c:v>#N/A</c:v>
                </c:pt>
                <c:pt idx="259">
                  <c:v>313</c:v>
                </c:pt>
                <c:pt idx="260">
                  <c:v>308</c:v>
                </c:pt>
                <c:pt idx="261">
                  <c:v>304</c:v>
                </c:pt>
                <c:pt idx="262">
                  <c:v>298</c:v>
                </c:pt>
                <c:pt idx="263">
                  <c:v>#N/A</c:v>
                </c:pt>
                <c:pt idx="264">
                  <c:v>#N/A</c:v>
                </c:pt>
                <c:pt idx="265">
                  <c:v>289</c:v>
                </c:pt>
                <c:pt idx="266">
                  <c:v>285</c:v>
                </c:pt>
                <c:pt idx="267">
                  <c:v>280</c:v>
                </c:pt>
                <c:pt idx="268">
                  <c:v>276</c:v>
                </c:pt>
                <c:pt idx="269">
                  <c:v>#N/A</c:v>
                </c:pt>
                <c:pt idx="270">
                  <c:v>#N/A</c:v>
                </c:pt>
                <c:pt idx="271">
                  <c:v>268</c:v>
                </c:pt>
                <c:pt idx="272">
                  <c:v>263</c:v>
                </c:pt>
                <c:pt idx="273">
                  <c:v>260</c:v>
                </c:pt>
                <c:pt idx="274">
                  <c:v>254</c:v>
                </c:pt>
                <c:pt idx="275">
                  <c:v>#N/A</c:v>
                </c:pt>
                <c:pt idx="276">
                  <c:v>#N/A</c:v>
                </c:pt>
                <c:pt idx="277">
                  <c:v>242</c:v>
                </c:pt>
                <c:pt idx="278">
                  <c:v>237</c:v>
                </c:pt>
                <c:pt idx="279">
                  <c:v>232</c:v>
                </c:pt>
                <c:pt idx="280">
                  <c:v>227</c:v>
                </c:pt>
                <c:pt idx="281">
                  <c:v>#N/A</c:v>
                </c:pt>
                <c:pt idx="282">
                  <c:v>#N/A</c:v>
                </c:pt>
                <c:pt idx="283">
                  <c:v>218</c:v>
                </c:pt>
                <c:pt idx="284">
                  <c:v>213</c:v>
                </c:pt>
                <c:pt idx="285">
                  <c:v>210</c:v>
                </c:pt>
                <c:pt idx="286">
                  <c:v>204</c:v>
                </c:pt>
                <c:pt idx="287">
                  <c:v>#N/A</c:v>
                </c:pt>
                <c:pt idx="288">
                  <c:v>#N/A</c:v>
                </c:pt>
                <c:pt idx="289">
                  <c:v>195</c:v>
                </c:pt>
                <c:pt idx="290">
                  <c:v>190</c:v>
                </c:pt>
                <c:pt idx="291">
                  <c:v>188</c:v>
                </c:pt>
                <c:pt idx="292">
                  <c:v>189</c:v>
                </c:pt>
                <c:pt idx="293">
                  <c:v>#N/A</c:v>
                </c:pt>
                <c:pt idx="294">
                  <c:v>188</c:v>
                </c:pt>
                <c:pt idx="295">
                  <c:v>189</c:v>
                </c:pt>
                <c:pt idx="296">
                  <c:v>#N/A</c:v>
                </c:pt>
                <c:pt idx="297">
                  <c:v>188</c:v>
                </c:pt>
              </c:numCache>
            </c:numRef>
          </c:yVal>
          <c:extLst xmlns:c16r2="http://schemas.microsoft.com/office/drawing/2015/06/chart">
            <c:ext xmlns:c16="http://schemas.microsoft.com/office/drawing/2014/chart" uri="{C3380CC4-5D6E-409C-BE32-E72D297353CC}">
              <c16:uniqueId val="{00000003-0442-4630-99C1-D70168E67C5C}"/>
            </c:ext>
          </c:extLst>
        </c:ser>
        <c:dLbls/>
        <c:axId val="136082944"/>
        <c:axId val="136081408"/>
        <c:extLst xmlns:c16r2="http://schemas.microsoft.com/office/drawing/2015/06/chart">
          <c:ext xmlns:c15="http://schemas.microsoft.com/office/drawing/2012/chart" uri="{02D57815-91ED-43cb-92C2-25804820EDAC}">
            <c15:filteredScatterSeries>
              <c15:ser>
                <c:idx val="0"/>
                <c:order val="0"/>
                <c:tx>
                  <c:strRef>
                    <c:extLst xmlns:c16r2="http://schemas.microsoft.com/office/drawing/2015/06/chart">
                      <c:ext uri="{02D57815-91ED-43cb-92C2-25804820EDAC}">
                        <c15:formulaRef>
                          <c15:sqref>'Press-Temp'!$A$1</c15:sqref>
                        </c15:formulaRef>
                      </c:ext>
                    </c:extLst>
                    <c:strCache>
                      <c:ptCount val="1"/>
                      <c:pt idx="0">
                        <c:v>Seconds</c:v>
                      </c:pt>
                    </c:strCache>
                  </c:strRef>
                </c:tx>
                <c:spPr>
                  <a:ln w="28575">
                    <a:noFill/>
                  </a:ln>
                </c:spPr>
                <c:yVal>
                  <c:numRef>
                    <c:extLst xmlns:c16r2="http://schemas.microsoft.com/office/drawing/2015/06/chart">
                      <c:ext uri="{02D57815-91ED-43cb-92C2-25804820EDAC}">
                        <c15:formulaRef>
                          <c15:sqref>'Press-Temp'!$A$2:$A$255</c15:sqref>
                        </c15:formulaRef>
                      </c:ext>
                    </c:extLst>
                    <c:numCache>
                      <c:formatCode>0.0</c:formatCode>
                      <c:ptCount val="254"/>
                      <c:pt idx="0">
                        <c:v>0</c:v>
                      </c:pt>
                      <c:pt idx="1">
                        <c:v>1</c:v>
                      </c:pt>
                      <c:pt idx="2">
                        <c:v>1.1000000000000001</c:v>
                      </c:pt>
                      <c:pt idx="3">
                        <c:v>1.2000000000000002</c:v>
                      </c:pt>
                      <c:pt idx="4">
                        <c:v>3</c:v>
                      </c:pt>
                      <c:pt idx="5">
                        <c:v>4</c:v>
                      </c:pt>
                      <c:pt idx="6">
                        <c:v>5</c:v>
                      </c:pt>
                      <c:pt idx="7">
                        <c:v>6</c:v>
                      </c:pt>
                      <c:pt idx="8">
                        <c:v>6.1</c:v>
                      </c:pt>
                      <c:pt idx="9">
                        <c:v>6.1999999999999993</c:v>
                      </c:pt>
                      <c:pt idx="10">
                        <c:v>8</c:v>
                      </c:pt>
                      <c:pt idx="11">
                        <c:v>9</c:v>
                      </c:pt>
                      <c:pt idx="12">
                        <c:v>10</c:v>
                      </c:pt>
                      <c:pt idx="13">
                        <c:v>11</c:v>
                      </c:pt>
                      <c:pt idx="14">
                        <c:v>11.1</c:v>
                      </c:pt>
                      <c:pt idx="15">
                        <c:v>11.2</c:v>
                      </c:pt>
                      <c:pt idx="16">
                        <c:v>13</c:v>
                      </c:pt>
                      <c:pt idx="17">
                        <c:v>14</c:v>
                      </c:pt>
                      <c:pt idx="18">
                        <c:v>15</c:v>
                      </c:pt>
                      <c:pt idx="19">
                        <c:v>16</c:v>
                      </c:pt>
                      <c:pt idx="20">
                        <c:v>16.100000000000001</c:v>
                      </c:pt>
                      <c:pt idx="21">
                        <c:v>16.200000000000003</c:v>
                      </c:pt>
                      <c:pt idx="22">
                        <c:v>18</c:v>
                      </c:pt>
                      <c:pt idx="23">
                        <c:v>19</c:v>
                      </c:pt>
                      <c:pt idx="24">
                        <c:v>20</c:v>
                      </c:pt>
                      <c:pt idx="25">
                        <c:v>21</c:v>
                      </c:pt>
                      <c:pt idx="26">
                        <c:v>21.1</c:v>
                      </c:pt>
                      <c:pt idx="27">
                        <c:v>21.200000000000003</c:v>
                      </c:pt>
                      <c:pt idx="28">
                        <c:v>23</c:v>
                      </c:pt>
                      <c:pt idx="29">
                        <c:v>24</c:v>
                      </c:pt>
                      <c:pt idx="30">
                        <c:v>25</c:v>
                      </c:pt>
                      <c:pt idx="31">
                        <c:v>26</c:v>
                      </c:pt>
                      <c:pt idx="32">
                        <c:v>26.1</c:v>
                      </c:pt>
                      <c:pt idx="33">
                        <c:v>26.200000000000003</c:v>
                      </c:pt>
                      <c:pt idx="34">
                        <c:v>28</c:v>
                      </c:pt>
                      <c:pt idx="35">
                        <c:v>29</c:v>
                      </c:pt>
                      <c:pt idx="36">
                        <c:v>30</c:v>
                      </c:pt>
                      <c:pt idx="37">
                        <c:v>31</c:v>
                      </c:pt>
                      <c:pt idx="38">
                        <c:v>31.1</c:v>
                      </c:pt>
                      <c:pt idx="39">
                        <c:v>31.200000000000003</c:v>
                      </c:pt>
                      <c:pt idx="40">
                        <c:v>35</c:v>
                      </c:pt>
                      <c:pt idx="41">
                        <c:v>36</c:v>
                      </c:pt>
                      <c:pt idx="42">
                        <c:v>36.1</c:v>
                      </c:pt>
                      <c:pt idx="43">
                        <c:v>39</c:v>
                      </c:pt>
                      <c:pt idx="44">
                        <c:v>40</c:v>
                      </c:pt>
                      <c:pt idx="45">
                        <c:v>41</c:v>
                      </c:pt>
                      <c:pt idx="46">
                        <c:v>41.1</c:v>
                      </c:pt>
                      <c:pt idx="47">
                        <c:v>41.2</c:v>
                      </c:pt>
                      <c:pt idx="48">
                        <c:v>43</c:v>
                      </c:pt>
                      <c:pt idx="49">
                        <c:v>44</c:v>
                      </c:pt>
                      <c:pt idx="50">
                        <c:v>45</c:v>
                      </c:pt>
                      <c:pt idx="51">
                        <c:v>46</c:v>
                      </c:pt>
                      <c:pt idx="52">
                        <c:v>46.1</c:v>
                      </c:pt>
                      <c:pt idx="53">
                        <c:v>46.2</c:v>
                      </c:pt>
                      <c:pt idx="54">
                        <c:v>48</c:v>
                      </c:pt>
                      <c:pt idx="55">
                        <c:v>49</c:v>
                      </c:pt>
                      <c:pt idx="56">
                        <c:v>50</c:v>
                      </c:pt>
                      <c:pt idx="57">
                        <c:v>51</c:v>
                      </c:pt>
                      <c:pt idx="58">
                        <c:v>51.1</c:v>
                      </c:pt>
                      <c:pt idx="59">
                        <c:v>51.2</c:v>
                      </c:pt>
                      <c:pt idx="60">
                        <c:v>53</c:v>
                      </c:pt>
                      <c:pt idx="61">
                        <c:v>54</c:v>
                      </c:pt>
                      <c:pt idx="62">
                        <c:v>55</c:v>
                      </c:pt>
                      <c:pt idx="63">
                        <c:v>56</c:v>
                      </c:pt>
                      <c:pt idx="64">
                        <c:v>56.1</c:v>
                      </c:pt>
                      <c:pt idx="65">
                        <c:v>56.2</c:v>
                      </c:pt>
                      <c:pt idx="66">
                        <c:v>58</c:v>
                      </c:pt>
                      <c:pt idx="67">
                        <c:v>59</c:v>
                      </c:pt>
                      <c:pt idx="68">
                        <c:v>60</c:v>
                      </c:pt>
                      <c:pt idx="69">
                        <c:v>61</c:v>
                      </c:pt>
                      <c:pt idx="70">
                        <c:v>61.1</c:v>
                      </c:pt>
                      <c:pt idx="71">
                        <c:v>61.2</c:v>
                      </c:pt>
                      <c:pt idx="72">
                        <c:v>63</c:v>
                      </c:pt>
                      <c:pt idx="73">
                        <c:v>64</c:v>
                      </c:pt>
                      <c:pt idx="74">
                        <c:v>65</c:v>
                      </c:pt>
                      <c:pt idx="75">
                        <c:v>66</c:v>
                      </c:pt>
                      <c:pt idx="76">
                        <c:v>66.099999999999994</c:v>
                      </c:pt>
                      <c:pt idx="77">
                        <c:v>66.199999999999989</c:v>
                      </c:pt>
                      <c:pt idx="78">
                        <c:v>68</c:v>
                      </c:pt>
                      <c:pt idx="79">
                        <c:v>69</c:v>
                      </c:pt>
                      <c:pt idx="80">
                        <c:v>70</c:v>
                      </c:pt>
                      <c:pt idx="81">
                        <c:v>71</c:v>
                      </c:pt>
                      <c:pt idx="82">
                        <c:v>71.099999999999994</c:v>
                      </c:pt>
                      <c:pt idx="83">
                        <c:v>71.199999999999989</c:v>
                      </c:pt>
                      <c:pt idx="84">
                        <c:v>73</c:v>
                      </c:pt>
                      <c:pt idx="85">
                        <c:v>74</c:v>
                      </c:pt>
                      <c:pt idx="86">
                        <c:v>75</c:v>
                      </c:pt>
                      <c:pt idx="87">
                        <c:v>76</c:v>
                      </c:pt>
                      <c:pt idx="88">
                        <c:v>76.099999999999994</c:v>
                      </c:pt>
                      <c:pt idx="89">
                        <c:v>78</c:v>
                      </c:pt>
                      <c:pt idx="90">
                        <c:v>79</c:v>
                      </c:pt>
                      <c:pt idx="91">
                        <c:v>80</c:v>
                      </c:pt>
                      <c:pt idx="92">
                        <c:v>81</c:v>
                      </c:pt>
                      <c:pt idx="93">
                        <c:v>81.099999999999994</c:v>
                      </c:pt>
                      <c:pt idx="94">
                        <c:v>81.199999999999989</c:v>
                      </c:pt>
                      <c:pt idx="95">
                        <c:v>83</c:v>
                      </c:pt>
                      <c:pt idx="96">
                        <c:v>84</c:v>
                      </c:pt>
                      <c:pt idx="97">
                        <c:v>85</c:v>
                      </c:pt>
                      <c:pt idx="98">
                        <c:v>86</c:v>
                      </c:pt>
                      <c:pt idx="99">
                        <c:v>86.1</c:v>
                      </c:pt>
                      <c:pt idx="100">
                        <c:v>86.199999999999989</c:v>
                      </c:pt>
                      <c:pt idx="101">
                        <c:v>88</c:v>
                      </c:pt>
                      <c:pt idx="102">
                        <c:v>89</c:v>
                      </c:pt>
                      <c:pt idx="103">
                        <c:v>90</c:v>
                      </c:pt>
                      <c:pt idx="104">
                        <c:v>91</c:v>
                      </c:pt>
                      <c:pt idx="105">
                        <c:v>91.1</c:v>
                      </c:pt>
                      <c:pt idx="106">
                        <c:v>91.199999999999989</c:v>
                      </c:pt>
                      <c:pt idx="107">
                        <c:v>93</c:v>
                      </c:pt>
                      <c:pt idx="108">
                        <c:v>94</c:v>
                      </c:pt>
                      <c:pt idx="109">
                        <c:v>95</c:v>
                      </c:pt>
                      <c:pt idx="110">
                        <c:v>96</c:v>
                      </c:pt>
                      <c:pt idx="111">
                        <c:v>96.1</c:v>
                      </c:pt>
                      <c:pt idx="112">
                        <c:v>96.199999999999989</c:v>
                      </c:pt>
                      <c:pt idx="113">
                        <c:v>98</c:v>
                      </c:pt>
                      <c:pt idx="114">
                        <c:v>99</c:v>
                      </c:pt>
                      <c:pt idx="115">
                        <c:v>100</c:v>
                      </c:pt>
                      <c:pt idx="116">
                        <c:v>101</c:v>
                      </c:pt>
                      <c:pt idx="117">
                        <c:v>101.1</c:v>
                      </c:pt>
                      <c:pt idx="118">
                        <c:v>101.19999999999999</c:v>
                      </c:pt>
                      <c:pt idx="119">
                        <c:v>103</c:v>
                      </c:pt>
                      <c:pt idx="120">
                        <c:v>104</c:v>
                      </c:pt>
                      <c:pt idx="121">
                        <c:v>105</c:v>
                      </c:pt>
                      <c:pt idx="122">
                        <c:v>106</c:v>
                      </c:pt>
                      <c:pt idx="123">
                        <c:v>106.1</c:v>
                      </c:pt>
                      <c:pt idx="124">
                        <c:v>110</c:v>
                      </c:pt>
                      <c:pt idx="125">
                        <c:v>111</c:v>
                      </c:pt>
                      <c:pt idx="126">
                        <c:v>111.1</c:v>
                      </c:pt>
                      <c:pt idx="127">
                        <c:v>111.19999999999999</c:v>
                      </c:pt>
                      <c:pt idx="128">
                        <c:v>113</c:v>
                      </c:pt>
                      <c:pt idx="129">
                        <c:v>114</c:v>
                      </c:pt>
                      <c:pt idx="130">
                        <c:v>115</c:v>
                      </c:pt>
                      <c:pt idx="131">
                        <c:v>116</c:v>
                      </c:pt>
                      <c:pt idx="132">
                        <c:v>116.1</c:v>
                      </c:pt>
                      <c:pt idx="133">
                        <c:v>116.19999999999999</c:v>
                      </c:pt>
                      <c:pt idx="134">
                        <c:v>118</c:v>
                      </c:pt>
                      <c:pt idx="135">
                        <c:v>120</c:v>
                      </c:pt>
                      <c:pt idx="136">
                        <c:v>121</c:v>
                      </c:pt>
                      <c:pt idx="137">
                        <c:v>121.1</c:v>
                      </c:pt>
                      <c:pt idx="138">
                        <c:v>121.19999999999999</c:v>
                      </c:pt>
                      <c:pt idx="139">
                        <c:v>123</c:v>
                      </c:pt>
                      <c:pt idx="140">
                        <c:v>124</c:v>
                      </c:pt>
                      <c:pt idx="141">
                        <c:v>125</c:v>
                      </c:pt>
                      <c:pt idx="142">
                        <c:v>126</c:v>
                      </c:pt>
                      <c:pt idx="143">
                        <c:v>126.1</c:v>
                      </c:pt>
                      <c:pt idx="144">
                        <c:v>128</c:v>
                      </c:pt>
                      <c:pt idx="145">
                        <c:v>129</c:v>
                      </c:pt>
                      <c:pt idx="146">
                        <c:v>130</c:v>
                      </c:pt>
                      <c:pt idx="147">
                        <c:v>131</c:v>
                      </c:pt>
                      <c:pt idx="148">
                        <c:v>131.1</c:v>
                      </c:pt>
                      <c:pt idx="149">
                        <c:v>133</c:v>
                      </c:pt>
                      <c:pt idx="150">
                        <c:v>134</c:v>
                      </c:pt>
                      <c:pt idx="151">
                        <c:v>135</c:v>
                      </c:pt>
                      <c:pt idx="152">
                        <c:v>136</c:v>
                      </c:pt>
                      <c:pt idx="153">
                        <c:v>136.1</c:v>
                      </c:pt>
                      <c:pt idx="154">
                        <c:v>136.19999999999999</c:v>
                      </c:pt>
                      <c:pt idx="155">
                        <c:v>138</c:v>
                      </c:pt>
                      <c:pt idx="156">
                        <c:v>139</c:v>
                      </c:pt>
                      <c:pt idx="157">
                        <c:v>140</c:v>
                      </c:pt>
                      <c:pt idx="158">
                        <c:v>141</c:v>
                      </c:pt>
                      <c:pt idx="159">
                        <c:v>141.1</c:v>
                      </c:pt>
                      <c:pt idx="160">
                        <c:v>141.19999999999999</c:v>
                      </c:pt>
                      <c:pt idx="161">
                        <c:v>143</c:v>
                      </c:pt>
                      <c:pt idx="162">
                        <c:v>144</c:v>
                      </c:pt>
                      <c:pt idx="163">
                        <c:v>145</c:v>
                      </c:pt>
                      <c:pt idx="164">
                        <c:v>146</c:v>
                      </c:pt>
                      <c:pt idx="165">
                        <c:v>146.1</c:v>
                      </c:pt>
                      <c:pt idx="166">
                        <c:v>146.19999999999999</c:v>
                      </c:pt>
                      <c:pt idx="167">
                        <c:v>150</c:v>
                      </c:pt>
                      <c:pt idx="168">
                        <c:v>151</c:v>
                      </c:pt>
                      <c:pt idx="169">
                        <c:v>151.1</c:v>
                      </c:pt>
                      <c:pt idx="170">
                        <c:v>151.19999999999999</c:v>
                      </c:pt>
                      <c:pt idx="171">
                        <c:v>153</c:v>
                      </c:pt>
                      <c:pt idx="172">
                        <c:v>154</c:v>
                      </c:pt>
                      <c:pt idx="173">
                        <c:v>155</c:v>
                      </c:pt>
                      <c:pt idx="174">
                        <c:v>156</c:v>
                      </c:pt>
                      <c:pt idx="175">
                        <c:v>156.1</c:v>
                      </c:pt>
                      <c:pt idx="176">
                        <c:v>156.19999999999999</c:v>
                      </c:pt>
                      <c:pt idx="177">
                        <c:v>158</c:v>
                      </c:pt>
                      <c:pt idx="178">
                        <c:v>159</c:v>
                      </c:pt>
                      <c:pt idx="179">
                        <c:v>160</c:v>
                      </c:pt>
                      <c:pt idx="180">
                        <c:v>161</c:v>
                      </c:pt>
                      <c:pt idx="181">
                        <c:v>161.1</c:v>
                      </c:pt>
                      <c:pt idx="182">
                        <c:v>161.19999999999999</c:v>
                      </c:pt>
                      <c:pt idx="183">
                        <c:v>163</c:v>
                      </c:pt>
                      <c:pt idx="184">
                        <c:v>164</c:v>
                      </c:pt>
                      <c:pt idx="185">
                        <c:v>165</c:v>
                      </c:pt>
                      <c:pt idx="186">
                        <c:v>166</c:v>
                      </c:pt>
                      <c:pt idx="187">
                        <c:v>166.1</c:v>
                      </c:pt>
                      <c:pt idx="188">
                        <c:v>166.2</c:v>
                      </c:pt>
                      <c:pt idx="189">
                        <c:v>166.29999999999998</c:v>
                      </c:pt>
                      <c:pt idx="190">
                        <c:v>166.39999999999998</c:v>
                      </c:pt>
                      <c:pt idx="191">
                        <c:v>168</c:v>
                      </c:pt>
                      <c:pt idx="192">
                        <c:v>169</c:v>
                      </c:pt>
                      <c:pt idx="193">
                        <c:v>170</c:v>
                      </c:pt>
                      <c:pt idx="194">
                        <c:v>171</c:v>
                      </c:pt>
                      <c:pt idx="195">
                        <c:v>171.1</c:v>
                      </c:pt>
                      <c:pt idx="196">
                        <c:v>171.2</c:v>
                      </c:pt>
                      <c:pt idx="197">
                        <c:v>173</c:v>
                      </c:pt>
                      <c:pt idx="198">
                        <c:v>174</c:v>
                      </c:pt>
                      <c:pt idx="199">
                        <c:v>175</c:v>
                      </c:pt>
                      <c:pt idx="200">
                        <c:v>176</c:v>
                      </c:pt>
                      <c:pt idx="201">
                        <c:v>176.1</c:v>
                      </c:pt>
                      <c:pt idx="202">
                        <c:v>176.2</c:v>
                      </c:pt>
                      <c:pt idx="203">
                        <c:v>178</c:v>
                      </c:pt>
                      <c:pt idx="204">
                        <c:v>179</c:v>
                      </c:pt>
                      <c:pt idx="205">
                        <c:v>180</c:v>
                      </c:pt>
                      <c:pt idx="206">
                        <c:v>181</c:v>
                      </c:pt>
                      <c:pt idx="207">
                        <c:v>181.1</c:v>
                      </c:pt>
                      <c:pt idx="208">
                        <c:v>181.2</c:v>
                      </c:pt>
                      <c:pt idx="209">
                        <c:v>183</c:v>
                      </c:pt>
                      <c:pt idx="210">
                        <c:v>184</c:v>
                      </c:pt>
                      <c:pt idx="211">
                        <c:v>185</c:v>
                      </c:pt>
                      <c:pt idx="212">
                        <c:v>185.1</c:v>
                      </c:pt>
                      <c:pt idx="213">
                        <c:v>185.2</c:v>
                      </c:pt>
                      <c:pt idx="214">
                        <c:v>188</c:v>
                      </c:pt>
                      <c:pt idx="215">
                        <c:v>189</c:v>
                      </c:pt>
                      <c:pt idx="216">
                        <c:v>190</c:v>
                      </c:pt>
                      <c:pt idx="217">
                        <c:v>190.1</c:v>
                      </c:pt>
                      <c:pt idx="218">
                        <c:v>190.2</c:v>
                      </c:pt>
                      <c:pt idx="219">
                        <c:v>193</c:v>
                      </c:pt>
                      <c:pt idx="220">
                        <c:v>194</c:v>
                      </c:pt>
                      <c:pt idx="221">
                        <c:v>195</c:v>
                      </c:pt>
                      <c:pt idx="222">
                        <c:v>195.1</c:v>
                      </c:pt>
                      <c:pt idx="223">
                        <c:v>198</c:v>
                      </c:pt>
                      <c:pt idx="224">
                        <c:v>199</c:v>
                      </c:pt>
                      <c:pt idx="225">
                        <c:v>200</c:v>
                      </c:pt>
                      <c:pt idx="226">
                        <c:v>201</c:v>
                      </c:pt>
                      <c:pt idx="227">
                        <c:v>201.1</c:v>
                      </c:pt>
                      <c:pt idx="228">
                        <c:v>201.2</c:v>
                      </c:pt>
                      <c:pt idx="229">
                        <c:v>203</c:v>
                      </c:pt>
                      <c:pt idx="230">
                        <c:v>204</c:v>
                      </c:pt>
                      <c:pt idx="231">
                        <c:v>205</c:v>
                      </c:pt>
                      <c:pt idx="232">
                        <c:v>206</c:v>
                      </c:pt>
                      <c:pt idx="233">
                        <c:v>206.1</c:v>
                      </c:pt>
                      <c:pt idx="234">
                        <c:v>206.2</c:v>
                      </c:pt>
                      <c:pt idx="235">
                        <c:v>208</c:v>
                      </c:pt>
                      <c:pt idx="236">
                        <c:v>209</c:v>
                      </c:pt>
                      <c:pt idx="237">
                        <c:v>210</c:v>
                      </c:pt>
                      <c:pt idx="238">
                        <c:v>211</c:v>
                      </c:pt>
                      <c:pt idx="239">
                        <c:v>211.1</c:v>
                      </c:pt>
                      <c:pt idx="240">
                        <c:v>211.2</c:v>
                      </c:pt>
                      <c:pt idx="241">
                        <c:v>213</c:v>
                      </c:pt>
                      <c:pt idx="242">
                        <c:v>214</c:v>
                      </c:pt>
                      <c:pt idx="243">
                        <c:v>215</c:v>
                      </c:pt>
                      <c:pt idx="244">
                        <c:v>216</c:v>
                      </c:pt>
                      <c:pt idx="245">
                        <c:v>216.1</c:v>
                      </c:pt>
                      <c:pt idx="246">
                        <c:v>216.2</c:v>
                      </c:pt>
                      <c:pt idx="247">
                        <c:v>218</c:v>
                      </c:pt>
                      <c:pt idx="248">
                        <c:v>219</c:v>
                      </c:pt>
                      <c:pt idx="249">
                        <c:v>220</c:v>
                      </c:pt>
                      <c:pt idx="250">
                        <c:v>221</c:v>
                      </c:pt>
                      <c:pt idx="251">
                        <c:v>221.1</c:v>
                      </c:pt>
                      <c:pt idx="252">
                        <c:v>221.2</c:v>
                      </c:pt>
                      <c:pt idx="253">
                        <c:v>223</c:v>
                      </c:pt>
                    </c:numCache>
                  </c:numRef>
                </c:yVal>
                <c:smooth val="0"/>
                <c:extLst xmlns:c16r2="http://schemas.microsoft.com/office/drawing/2015/06/chart">
                  <c:ext xmlns:c16="http://schemas.microsoft.com/office/drawing/2014/chart" uri="{C3380CC4-5D6E-409C-BE32-E72D297353CC}">
                    <c16:uniqueId val="{00000000-0442-4630-99C1-D70168E67C5C}"/>
                  </c:ext>
                </c:extLst>
              </c15:ser>
            </c15:filteredScatterSeries>
          </c:ext>
        </c:extLst>
      </c:scatterChart>
      <c:valAx>
        <c:axId val="136061696"/>
        <c:scaling>
          <c:orientation val="minMax"/>
        </c:scaling>
        <c:axPos val="b"/>
        <c:numFmt formatCode="0.0" sourceLinked="1"/>
        <c:tickLblPos val="nextTo"/>
        <c:crossAx val="136063232"/>
        <c:crosses val="autoZero"/>
        <c:crossBetween val="midCat"/>
      </c:valAx>
      <c:valAx>
        <c:axId val="136063232"/>
        <c:scaling>
          <c:orientation val="minMax"/>
        </c:scaling>
        <c:axPos val="l"/>
        <c:majorGridlines/>
        <c:numFmt formatCode="General" sourceLinked="1"/>
        <c:tickLblPos val="nextTo"/>
        <c:crossAx val="136061696"/>
        <c:crosses val="autoZero"/>
        <c:crossBetween val="midCat"/>
      </c:valAx>
      <c:valAx>
        <c:axId val="136081408"/>
        <c:scaling>
          <c:orientation val="minMax"/>
        </c:scaling>
        <c:axPos val="r"/>
        <c:numFmt formatCode="General" sourceLinked="1"/>
        <c:tickLblPos val="nextTo"/>
        <c:crossAx val="136082944"/>
        <c:crosses val="max"/>
        <c:crossBetween val="midCat"/>
      </c:valAx>
      <c:valAx>
        <c:axId val="136082944"/>
        <c:scaling>
          <c:orientation val="minMax"/>
        </c:scaling>
        <c:delete val="1"/>
        <c:axPos val="b"/>
        <c:numFmt formatCode="0.0" sourceLinked="1"/>
        <c:tickLblPos val="nextTo"/>
        <c:crossAx val="136081408"/>
        <c:crosses val="autoZero"/>
        <c:crossBetween val="midCat"/>
      </c:valAx>
    </c:plotArea>
    <c:legend>
      <c:legendPos val="r"/>
      <c:layout/>
    </c:legend>
    <c:plotVisOnly val="1"/>
    <c:dispBlanksAs val="gap"/>
  </c:chart>
  <c:printSettings>
    <c:headerFooter/>
    <c:pageMargins b="0.750000000000002" l="0.70000000000000062" r="0.70000000000000062" t="0.750000000000002"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l-GR"/>
  <c:chart>
    <c:plotArea>
      <c:layout>
        <c:manualLayout>
          <c:layoutTarget val="inner"/>
          <c:xMode val="edge"/>
          <c:yMode val="edge"/>
          <c:x val="5.9351155179676623E-2"/>
          <c:y val="2.0617492451326616E-2"/>
          <c:w val="0.7879768592400338"/>
          <c:h val="0.89804842279832564"/>
        </c:manualLayout>
      </c:layout>
      <c:scatterChart>
        <c:scatterStyle val="lineMarker"/>
        <c:ser>
          <c:idx val="0"/>
          <c:order val="0"/>
          <c:tx>
            <c:strRef>
              <c:f>'Light - Altitude'!$B$1</c:f>
              <c:strCache>
                <c:ptCount val="1"/>
                <c:pt idx="0">
                  <c:v>Altitude (Pressure)</c:v>
                </c:pt>
              </c:strCache>
            </c:strRef>
          </c:tx>
          <c:xVal>
            <c:numRef>
              <c:f>'Light - Altitude'!$A$2:$A$255</c:f>
              <c:numCache>
                <c:formatCode>General</c:formatCode>
                <c:ptCount val="254"/>
                <c:pt idx="0">
                  <c:v>0</c:v>
                </c:pt>
                <c:pt idx="1">
                  <c:v>1</c:v>
                </c:pt>
                <c:pt idx="2">
                  <c:v>1.1000000000000001</c:v>
                </c:pt>
                <c:pt idx="3">
                  <c:v>1.2000000000000002</c:v>
                </c:pt>
                <c:pt idx="4">
                  <c:v>3</c:v>
                </c:pt>
                <c:pt idx="5">
                  <c:v>4</c:v>
                </c:pt>
                <c:pt idx="6">
                  <c:v>5</c:v>
                </c:pt>
                <c:pt idx="7">
                  <c:v>6</c:v>
                </c:pt>
                <c:pt idx="8">
                  <c:v>6.1</c:v>
                </c:pt>
                <c:pt idx="9">
                  <c:v>6.1999999999999993</c:v>
                </c:pt>
                <c:pt idx="10">
                  <c:v>8</c:v>
                </c:pt>
                <c:pt idx="11">
                  <c:v>9</c:v>
                </c:pt>
                <c:pt idx="12">
                  <c:v>10</c:v>
                </c:pt>
                <c:pt idx="13">
                  <c:v>11</c:v>
                </c:pt>
                <c:pt idx="14">
                  <c:v>11.1</c:v>
                </c:pt>
                <c:pt idx="15">
                  <c:v>11.2</c:v>
                </c:pt>
                <c:pt idx="16">
                  <c:v>13</c:v>
                </c:pt>
                <c:pt idx="17">
                  <c:v>14</c:v>
                </c:pt>
                <c:pt idx="18">
                  <c:v>15</c:v>
                </c:pt>
                <c:pt idx="19">
                  <c:v>16</c:v>
                </c:pt>
                <c:pt idx="20">
                  <c:v>16.100000000000001</c:v>
                </c:pt>
                <c:pt idx="21">
                  <c:v>16.200000000000003</c:v>
                </c:pt>
                <c:pt idx="22">
                  <c:v>18</c:v>
                </c:pt>
                <c:pt idx="23">
                  <c:v>19</c:v>
                </c:pt>
                <c:pt idx="24">
                  <c:v>20</c:v>
                </c:pt>
                <c:pt idx="25">
                  <c:v>21</c:v>
                </c:pt>
                <c:pt idx="26">
                  <c:v>21.1</c:v>
                </c:pt>
                <c:pt idx="27">
                  <c:v>21.200000000000003</c:v>
                </c:pt>
                <c:pt idx="28">
                  <c:v>23</c:v>
                </c:pt>
                <c:pt idx="29">
                  <c:v>24</c:v>
                </c:pt>
                <c:pt idx="30">
                  <c:v>25</c:v>
                </c:pt>
                <c:pt idx="31">
                  <c:v>26</c:v>
                </c:pt>
                <c:pt idx="32">
                  <c:v>26.1</c:v>
                </c:pt>
                <c:pt idx="33">
                  <c:v>26.200000000000003</c:v>
                </c:pt>
                <c:pt idx="34">
                  <c:v>28</c:v>
                </c:pt>
                <c:pt idx="35">
                  <c:v>29</c:v>
                </c:pt>
                <c:pt idx="36">
                  <c:v>30</c:v>
                </c:pt>
                <c:pt idx="37">
                  <c:v>31</c:v>
                </c:pt>
                <c:pt idx="38">
                  <c:v>31.1</c:v>
                </c:pt>
                <c:pt idx="39">
                  <c:v>31.200000000000003</c:v>
                </c:pt>
                <c:pt idx="40">
                  <c:v>35</c:v>
                </c:pt>
                <c:pt idx="41">
                  <c:v>36</c:v>
                </c:pt>
                <c:pt idx="42">
                  <c:v>36.1</c:v>
                </c:pt>
                <c:pt idx="43">
                  <c:v>39</c:v>
                </c:pt>
                <c:pt idx="44">
                  <c:v>40</c:v>
                </c:pt>
                <c:pt idx="45">
                  <c:v>41</c:v>
                </c:pt>
                <c:pt idx="46">
                  <c:v>41.1</c:v>
                </c:pt>
                <c:pt idx="47">
                  <c:v>41.2</c:v>
                </c:pt>
                <c:pt idx="48">
                  <c:v>43</c:v>
                </c:pt>
                <c:pt idx="49">
                  <c:v>44</c:v>
                </c:pt>
                <c:pt idx="50">
                  <c:v>45</c:v>
                </c:pt>
                <c:pt idx="51">
                  <c:v>46</c:v>
                </c:pt>
                <c:pt idx="52">
                  <c:v>46.1</c:v>
                </c:pt>
                <c:pt idx="53">
                  <c:v>46.2</c:v>
                </c:pt>
                <c:pt idx="54">
                  <c:v>48</c:v>
                </c:pt>
                <c:pt idx="55">
                  <c:v>49</c:v>
                </c:pt>
                <c:pt idx="56">
                  <c:v>50</c:v>
                </c:pt>
                <c:pt idx="57">
                  <c:v>51</c:v>
                </c:pt>
                <c:pt idx="58">
                  <c:v>51.1</c:v>
                </c:pt>
                <c:pt idx="59">
                  <c:v>51.2</c:v>
                </c:pt>
                <c:pt idx="60">
                  <c:v>53</c:v>
                </c:pt>
                <c:pt idx="61">
                  <c:v>54</c:v>
                </c:pt>
                <c:pt idx="62">
                  <c:v>55</c:v>
                </c:pt>
                <c:pt idx="63">
                  <c:v>56</c:v>
                </c:pt>
                <c:pt idx="64">
                  <c:v>56.1</c:v>
                </c:pt>
                <c:pt idx="65">
                  <c:v>56.2</c:v>
                </c:pt>
                <c:pt idx="66">
                  <c:v>58</c:v>
                </c:pt>
                <c:pt idx="67">
                  <c:v>59</c:v>
                </c:pt>
                <c:pt idx="68">
                  <c:v>60</c:v>
                </c:pt>
                <c:pt idx="69">
                  <c:v>61</c:v>
                </c:pt>
                <c:pt idx="70">
                  <c:v>61.1</c:v>
                </c:pt>
                <c:pt idx="71">
                  <c:v>61.2</c:v>
                </c:pt>
                <c:pt idx="72">
                  <c:v>63</c:v>
                </c:pt>
                <c:pt idx="73">
                  <c:v>64</c:v>
                </c:pt>
                <c:pt idx="74">
                  <c:v>65</c:v>
                </c:pt>
                <c:pt idx="75">
                  <c:v>66</c:v>
                </c:pt>
                <c:pt idx="76">
                  <c:v>66.099999999999994</c:v>
                </c:pt>
                <c:pt idx="77">
                  <c:v>66.199999999999989</c:v>
                </c:pt>
                <c:pt idx="78">
                  <c:v>68</c:v>
                </c:pt>
                <c:pt idx="79">
                  <c:v>69</c:v>
                </c:pt>
                <c:pt idx="80">
                  <c:v>70</c:v>
                </c:pt>
                <c:pt idx="81">
                  <c:v>71</c:v>
                </c:pt>
                <c:pt idx="82">
                  <c:v>71.099999999999994</c:v>
                </c:pt>
                <c:pt idx="83">
                  <c:v>71.199999999999989</c:v>
                </c:pt>
                <c:pt idx="84">
                  <c:v>73</c:v>
                </c:pt>
                <c:pt idx="85">
                  <c:v>74</c:v>
                </c:pt>
                <c:pt idx="86">
                  <c:v>75</c:v>
                </c:pt>
                <c:pt idx="87">
                  <c:v>76</c:v>
                </c:pt>
                <c:pt idx="88">
                  <c:v>76.099999999999994</c:v>
                </c:pt>
                <c:pt idx="89">
                  <c:v>78</c:v>
                </c:pt>
                <c:pt idx="90">
                  <c:v>79</c:v>
                </c:pt>
                <c:pt idx="91">
                  <c:v>80</c:v>
                </c:pt>
                <c:pt idx="92">
                  <c:v>81</c:v>
                </c:pt>
                <c:pt idx="93">
                  <c:v>81.099999999999994</c:v>
                </c:pt>
                <c:pt idx="94">
                  <c:v>81.199999999999989</c:v>
                </c:pt>
                <c:pt idx="95">
                  <c:v>83</c:v>
                </c:pt>
                <c:pt idx="96">
                  <c:v>84</c:v>
                </c:pt>
                <c:pt idx="97">
                  <c:v>85</c:v>
                </c:pt>
                <c:pt idx="98">
                  <c:v>86</c:v>
                </c:pt>
                <c:pt idx="99">
                  <c:v>86.1</c:v>
                </c:pt>
                <c:pt idx="100">
                  <c:v>86.199999999999989</c:v>
                </c:pt>
                <c:pt idx="101">
                  <c:v>88</c:v>
                </c:pt>
                <c:pt idx="102">
                  <c:v>89</c:v>
                </c:pt>
                <c:pt idx="103">
                  <c:v>90</c:v>
                </c:pt>
                <c:pt idx="104">
                  <c:v>91</c:v>
                </c:pt>
                <c:pt idx="105">
                  <c:v>91.1</c:v>
                </c:pt>
                <c:pt idx="106">
                  <c:v>91.199999999999989</c:v>
                </c:pt>
                <c:pt idx="107">
                  <c:v>93</c:v>
                </c:pt>
                <c:pt idx="108">
                  <c:v>94</c:v>
                </c:pt>
                <c:pt idx="109">
                  <c:v>95</c:v>
                </c:pt>
                <c:pt idx="110">
                  <c:v>96</c:v>
                </c:pt>
                <c:pt idx="111">
                  <c:v>96.1</c:v>
                </c:pt>
                <c:pt idx="112">
                  <c:v>96.199999999999989</c:v>
                </c:pt>
                <c:pt idx="113">
                  <c:v>98</c:v>
                </c:pt>
                <c:pt idx="114">
                  <c:v>99</c:v>
                </c:pt>
                <c:pt idx="115">
                  <c:v>100</c:v>
                </c:pt>
                <c:pt idx="116">
                  <c:v>101</c:v>
                </c:pt>
                <c:pt idx="117">
                  <c:v>101.1</c:v>
                </c:pt>
                <c:pt idx="118">
                  <c:v>101.19999999999999</c:v>
                </c:pt>
                <c:pt idx="119">
                  <c:v>103</c:v>
                </c:pt>
                <c:pt idx="120">
                  <c:v>104</c:v>
                </c:pt>
                <c:pt idx="121">
                  <c:v>105</c:v>
                </c:pt>
                <c:pt idx="122">
                  <c:v>106</c:v>
                </c:pt>
                <c:pt idx="123">
                  <c:v>106.1</c:v>
                </c:pt>
                <c:pt idx="124">
                  <c:v>110</c:v>
                </c:pt>
                <c:pt idx="125">
                  <c:v>111</c:v>
                </c:pt>
                <c:pt idx="126">
                  <c:v>111.1</c:v>
                </c:pt>
                <c:pt idx="127">
                  <c:v>111.19999999999999</c:v>
                </c:pt>
                <c:pt idx="128">
                  <c:v>113</c:v>
                </c:pt>
                <c:pt idx="129">
                  <c:v>114</c:v>
                </c:pt>
                <c:pt idx="130">
                  <c:v>115</c:v>
                </c:pt>
                <c:pt idx="131">
                  <c:v>116</c:v>
                </c:pt>
                <c:pt idx="132">
                  <c:v>116.1</c:v>
                </c:pt>
                <c:pt idx="133">
                  <c:v>116.19999999999999</c:v>
                </c:pt>
                <c:pt idx="134">
                  <c:v>118</c:v>
                </c:pt>
                <c:pt idx="135">
                  <c:v>120</c:v>
                </c:pt>
                <c:pt idx="136">
                  <c:v>121</c:v>
                </c:pt>
                <c:pt idx="137">
                  <c:v>121.1</c:v>
                </c:pt>
                <c:pt idx="138">
                  <c:v>121.19999999999999</c:v>
                </c:pt>
                <c:pt idx="139">
                  <c:v>123</c:v>
                </c:pt>
                <c:pt idx="140">
                  <c:v>124</c:v>
                </c:pt>
                <c:pt idx="141">
                  <c:v>125</c:v>
                </c:pt>
                <c:pt idx="142">
                  <c:v>126</c:v>
                </c:pt>
                <c:pt idx="143">
                  <c:v>126.1</c:v>
                </c:pt>
                <c:pt idx="144">
                  <c:v>128</c:v>
                </c:pt>
                <c:pt idx="145">
                  <c:v>129</c:v>
                </c:pt>
                <c:pt idx="146">
                  <c:v>130</c:v>
                </c:pt>
                <c:pt idx="147">
                  <c:v>131</c:v>
                </c:pt>
                <c:pt idx="148">
                  <c:v>131.1</c:v>
                </c:pt>
                <c:pt idx="149">
                  <c:v>133</c:v>
                </c:pt>
                <c:pt idx="150">
                  <c:v>134</c:v>
                </c:pt>
                <c:pt idx="151">
                  <c:v>135</c:v>
                </c:pt>
                <c:pt idx="152">
                  <c:v>136</c:v>
                </c:pt>
                <c:pt idx="153">
                  <c:v>136.1</c:v>
                </c:pt>
                <c:pt idx="154">
                  <c:v>136.19999999999999</c:v>
                </c:pt>
                <c:pt idx="155">
                  <c:v>138</c:v>
                </c:pt>
                <c:pt idx="156">
                  <c:v>139</c:v>
                </c:pt>
                <c:pt idx="157">
                  <c:v>140</c:v>
                </c:pt>
                <c:pt idx="158">
                  <c:v>141</c:v>
                </c:pt>
                <c:pt idx="159">
                  <c:v>141.1</c:v>
                </c:pt>
                <c:pt idx="160">
                  <c:v>141.19999999999999</c:v>
                </c:pt>
                <c:pt idx="161">
                  <c:v>143</c:v>
                </c:pt>
                <c:pt idx="162">
                  <c:v>144</c:v>
                </c:pt>
                <c:pt idx="163">
                  <c:v>145</c:v>
                </c:pt>
                <c:pt idx="164">
                  <c:v>146</c:v>
                </c:pt>
                <c:pt idx="165">
                  <c:v>146.1</c:v>
                </c:pt>
                <c:pt idx="166">
                  <c:v>146.19999999999999</c:v>
                </c:pt>
                <c:pt idx="167">
                  <c:v>150</c:v>
                </c:pt>
                <c:pt idx="168">
                  <c:v>151</c:v>
                </c:pt>
                <c:pt idx="169">
                  <c:v>151.1</c:v>
                </c:pt>
                <c:pt idx="170">
                  <c:v>151.19999999999999</c:v>
                </c:pt>
                <c:pt idx="171">
                  <c:v>153</c:v>
                </c:pt>
                <c:pt idx="172">
                  <c:v>154</c:v>
                </c:pt>
                <c:pt idx="173">
                  <c:v>155</c:v>
                </c:pt>
                <c:pt idx="174">
                  <c:v>156</c:v>
                </c:pt>
                <c:pt idx="175">
                  <c:v>156.1</c:v>
                </c:pt>
                <c:pt idx="176">
                  <c:v>156.19999999999999</c:v>
                </c:pt>
                <c:pt idx="177">
                  <c:v>158</c:v>
                </c:pt>
                <c:pt idx="178">
                  <c:v>159</c:v>
                </c:pt>
                <c:pt idx="179">
                  <c:v>160</c:v>
                </c:pt>
                <c:pt idx="180">
                  <c:v>161</c:v>
                </c:pt>
                <c:pt idx="181">
                  <c:v>161.1</c:v>
                </c:pt>
                <c:pt idx="182">
                  <c:v>161.19999999999999</c:v>
                </c:pt>
                <c:pt idx="183">
                  <c:v>163</c:v>
                </c:pt>
                <c:pt idx="184">
                  <c:v>164</c:v>
                </c:pt>
                <c:pt idx="185">
                  <c:v>165</c:v>
                </c:pt>
                <c:pt idx="186">
                  <c:v>166</c:v>
                </c:pt>
                <c:pt idx="187">
                  <c:v>166.1</c:v>
                </c:pt>
                <c:pt idx="188">
                  <c:v>166.2</c:v>
                </c:pt>
                <c:pt idx="189">
                  <c:v>166.29999999999998</c:v>
                </c:pt>
                <c:pt idx="190">
                  <c:v>166.39999999999998</c:v>
                </c:pt>
                <c:pt idx="191">
                  <c:v>168</c:v>
                </c:pt>
                <c:pt idx="192">
                  <c:v>169</c:v>
                </c:pt>
                <c:pt idx="193">
                  <c:v>170</c:v>
                </c:pt>
                <c:pt idx="194">
                  <c:v>171</c:v>
                </c:pt>
                <c:pt idx="195">
                  <c:v>171.1</c:v>
                </c:pt>
                <c:pt idx="196">
                  <c:v>171.2</c:v>
                </c:pt>
                <c:pt idx="197">
                  <c:v>173</c:v>
                </c:pt>
                <c:pt idx="198">
                  <c:v>174</c:v>
                </c:pt>
                <c:pt idx="199">
                  <c:v>175</c:v>
                </c:pt>
                <c:pt idx="200">
                  <c:v>176</c:v>
                </c:pt>
                <c:pt idx="201">
                  <c:v>176.1</c:v>
                </c:pt>
                <c:pt idx="202">
                  <c:v>176.2</c:v>
                </c:pt>
                <c:pt idx="203">
                  <c:v>178</c:v>
                </c:pt>
                <c:pt idx="204">
                  <c:v>179</c:v>
                </c:pt>
                <c:pt idx="205">
                  <c:v>180</c:v>
                </c:pt>
                <c:pt idx="206">
                  <c:v>181</c:v>
                </c:pt>
                <c:pt idx="207">
                  <c:v>181.1</c:v>
                </c:pt>
                <c:pt idx="208">
                  <c:v>181.2</c:v>
                </c:pt>
                <c:pt idx="209">
                  <c:v>183</c:v>
                </c:pt>
                <c:pt idx="210">
                  <c:v>184</c:v>
                </c:pt>
                <c:pt idx="211">
                  <c:v>185</c:v>
                </c:pt>
                <c:pt idx="212">
                  <c:v>185.1</c:v>
                </c:pt>
                <c:pt idx="213">
                  <c:v>185.2</c:v>
                </c:pt>
                <c:pt idx="214">
                  <c:v>188</c:v>
                </c:pt>
                <c:pt idx="215">
                  <c:v>189</c:v>
                </c:pt>
                <c:pt idx="216">
                  <c:v>190</c:v>
                </c:pt>
                <c:pt idx="217">
                  <c:v>190.1</c:v>
                </c:pt>
                <c:pt idx="218">
                  <c:v>190.2</c:v>
                </c:pt>
                <c:pt idx="219">
                  <c:v>193</c:v>
                </c:pt>
                <c:pt idx="220">
                  <c:v>194</c:v>
                </c:pt>
                <c:pt idx="221">
                  <c:v>195</c:v>
                </c:pt>
                <c:pt idx="222">
                  <c:v>195.1</c:v>
                </c:pt>
                <c:pt idx="223">
                  <c:v>198</c:v>
                </c:pt>
                <c:pt idx="224">
                  <c:v>199</c:v>
                </c:pt>
                <c:pt idx="225">
                  <c:v>200</c:v>
                </c:pt>
                <c:pt idx="226">
                  <c:v>201</c:v>
                </c:pt>
                <c:pt idx="227">
                  <c:v>201.1</c:v>
                </c:pt>
                <c:pt idx="228">
                  <c:v>201.2</c:v>
                </c:pt>
                <c:pt idx="229">
                  <c:v>203</c:v>
                </c:pt>
                <c:pt idx="230">
                  <c:v>204</c:v>
                </c:pt>
                <c:pt idx="231">
                  <c:v>205</c:v>
                </c:pt>
                <c:pt idx="232">
                  <c:v>206</c:v>
                </c:pt>
                <c:pt idx="233">
                  <c:v>206.1</c:v>
                </c:pt>
                <c:pt idx="234">
                  <c:v>206.2</c:v>
                </c:pt>
                <c:pt idx="235">
                  <c:v>208</c:v>
                </c:pt>
                <c:pt idx="236">
                  <c:v>209</c:v>
                </c:pt>
                <c:pt idx="237">
                  <c:v>210</c:v>
                </c:pt>
                <c:pt idx="238">
                  <c:v>211</c:v>
                </c:pt>
                <c:pt idx="239">
                  <c:v>211.1</c:v>
                </c:pt>
                <c:pt idx="240">
                  <c:v>211.2</c:v>
                </c:pt>
                <c:pt idx="241">
                  <c:v>213</c:v>
                </c:pt>
                <c:pt idx="242">
                  <c:v>214</c:v>
                </c:pt>
                <c:pt idx="243">
                  <c:v>215</c:v>
                </c:pt>
                <c:pt idx="244">
                  <c:v>216</c:v>
                </c:pt>
                <c:pt idx="245">
                  <c:v>216.1</c:v>
                </c:pt>
                <c:pt idx="246">
                  <c:v>216.2</c:v>
                </c:pt>
                <c:pt idx="247">
                  <c:v>218</c:v>
                </c:pt>
                <c:pt idx="248">
                  <c:v>219</c:v>
                </c:pt>
                <c:pt idx="249">
                  <c:v>220</c:v>
                </c:pt>
                <c:pt idx="250">
                  <c:v>221</c:v>
                </c:pt>
                <c:pt idx="251">
                  <c:v>221.1</c:v>
                </c:pt>
                <c:pt idx="252">
                  <c:v>221.2</c:v>
                </c:pt>
                <c:pt idx="253">
                  <c:v>223</c:v>
                </c:pt>
              </c:numCache>
            </c:numRef>
          </c:xVal>
          <c:yVal>
            <c:numRef>
              <c:f>'Light - Altitude'!$B$2:$B$255</c:f>
              <c:numCache>
                <c:formatCode>General</c:formatCode>
                <c:ptCount val="254"/>
                <c:pt idx="0">
                  <c:v>183</c:v>
                </c:pt>
                <c:pt idx="1">
                  <c:v>189</c:v>
                </c:pt>
                <c:pt idx="2">
                  <c:v>#N/A</c:v>
                </c:pt>
                <c:pt idx="3">
                  <c:v>#N/A</c:v>
                </c:pt>
                <c:pt idx="4">
                  <c:v>190</c:v>
                </c:pt>
                <c:pt idx="5">
                  <c:v>191</c:v>
                </c:pt>
                <c:pt idx="6">
                  <c:v>192</c:v>
                </c:pt>
                <c:pt idx="7">
                  <c:v>194</c:v>
                </c:pt>
                <c:pt idx="8">
                  <c:v>#N/A</c:v>
                </c:pt>
                <c:pt idx="9">
                  <c:v>#N/A</c:v>
                </c:pt>
                <c:pt idx="10">
                  <c:v>198</c:v>
                </c:pt>
                <c:pt idx="11">
                  <c:v>200</c:v>
                </c:pt>
                <c:pt idx="12">
                  <c:v>204</c:v>
                </c:pt>
                <c:pt idx="13">
                  <c:v>206</c:v>
                </c:pt>
                <c:pt idx="14">
                  <c:v>#N/A</c:v>
                </c:pt>
                <c:pt idx="15">
                  <c:v>#N/A</c:v>
                </c:pt>
                <c:pt idx="16">
                  <c:v>212</c:v>
                </c:pt>
                <c:pt idx="17">
                  <c:v>215</c:v>
                </c:pt>
                <c:pt idx="18">
                  <c:v>219</c:v>
                </c:pt>
                <c:pt idx="19">
                  <c:v>223</c:v>
                </c:pt>
                <c:pt idx="20">
                  <c:v>#N/A</c:v>
                </c:pt>
                <c:pt idx="21">
                  <c:v>#N/A</c:v>
                </c:pt>
                <c:pt idx="22">
                  <c:v>229</c:v>
                </c:pt>
                <c:pt idx="23">
                  <c:v>232</c:v>
                </c:pt>
                <c:pt idx="24">
                  <c:v>236</c:v>
                </c:pt>
                <c:pt idx="25">
                  <c:v>240</c:v>
                </c:pt>
                <c:pt idx="26">
                  <c:v>#N/A</c:v>
                </c:pt>
                <c:pt idx="27">
                  <c:v>#N/A</c:v>
                </c:pt>
                <c:pt idx="28">
                  <c:v>249</c:v>
                </c:pt>
                <c:pt idx="29">
                  <c:v>251</c:v>
                </c:pt>
                <c:pt idx="30">
                  <c:v>254</c:v>
                </c:pt>
                <c:pt idx="31">
                  <c:v>258</c:v>
                </c:pt>
                <c:pt idx="32">
                  <c:v>#N/A</c:v>
                </c:pt>
                <c:pt idx="33">
                  <c:v>#N/A</c:v>
                </c:pt>
                <c:pt idx="34">
                  <c:v>268</c:v>
                </c:pt>
                <c:pt idx="35">
                  <c:v>271</c:v>
                </c:pt>
                <c:pt idx="36">
                  <c:v>276</c:v>
                </c:pt>
                <c:pt idx="37">
                  <c:v>280</c:v>
                </c:pt>
                <c:pt idx="38">
                  <c:v>#N/A</c:v>
                </c:pt>
                <c:pt idx="39">
                  <c:v>#N/A</c:v>
                </c:pt>
                <c:pt idx="40">
                  <c:v>298</c:v>
                </c:pt>
                <c:pt idx="41">
                  <c:v>303</c:v>
                </c:pt>
                <c:pt idx="42">
                  <c:v>#N/A</c:v>
                </c:pt>
                <c:pt idx="43">
                  <c:v>316</c:v>
                </c:pt>
                <c:pt idx="44">
                  <c:v>321</c:v>
                </c:pt>
                <c:pt idx="45">
                  <c:v>326</c:v>
                </c:pt>
                <c:pt idx="46">
                  <c:v>#N/A</c:v>
                </c:pt>
                <c:pt idx="47">
                  <c:v>#N/A</c:v>
                </c:pt>
                <c:pt idx="48">
                  <c:v>335</c:v>
                </c:pt>
                <c:pt idx="49">
                  <c:v>340</c:v>
                </c:pt>
                <c:pt idx="50">
                  <c:v>345</c:v>
                </c:pt>
                <c:pt idx="51">
                  <c:v>350</c:v>
                </c:pt>
                <c:pt idx="52">
                  <c:v>#N/A</c:v>
                </c:pt>
                <c:pt idx="53">
                  <c:v>#N/A</c:v>
                </c:pt>
                <c:pt idx="54">
                  <c:v>360</c:v>
                </c:pt>
                <c:pt idx="55">
                  <c:v>364</c:v>
                </c:pt>
                <c:pt idx="56">
                  <c:v>369</c:v>
                </c:pt>
                <c:pt idx="57">
                  <c:v>374</c:v>
                </c:pt>
                <c:pt idx="58">
                  <c:v>#N/A</c:v>
                </c:pt>
                <c:pt idx="59">
                  <c:v>#N/A</c:v>
                </c:pt>
                <c:pt idx="60">
                  <c:v>383</c:v>
                </c:pt>
                <c:pt idx="61">
                  <c:v>386</c:v>
                </c:pt>
                <c:pt idx="62">
                  <c:v>392</c:v>
                </c:pt>
                <c:pt idx="63">
                  <c:v>396</c:v>
                </c:pt>
                <c:pt idx="64">
                  <c:v>#N/A</c:v>
                </c:pt>
                <c:pt idx="65">
                  <c:v>#N/A</c:v>
                </c:pt>
                <c:pt idx="66">
                  <c:v>405</c:v>
                </c:pt>
                <c:pt idx="67">
                  <c:v>408</c:v>
                </c:pt>
                <c:pt idx="68">
                  <c:v>414</c:v>
                </c:pt>
                <c:pt idx="69">
                  <c:v>419</c:v>
                </c:pt>
                <c:pt idx="70">
                  <c:v>#N/A</c:v>
                </c:pt>
                <c:pt idx="71">
                  <c:v>#N/A</c:v>
                </c:pt>
                <c:pt idx="72">
                  <c:v>427</c:v>
                </c:pt>
                <c:pt idx="73">
                  <c:v>432</c:v>
                </c:pt>
                <c:pt idx="74">
                  <c:v>435</c:v>
                </c:pt>
                <c:pt idx="75">
                  <c:v>439</c:v>
                </c:pt>
                <c:pt idx="76">
                  <c:v>#N/A</c:v>
                </c:pt>
                <c:pt idx="77">
                  <c:v>#N/A</c:v>
                </c:pt>
                <c:pt idx="78">
                  <c:v>447</c:v>
                </c:pt>
                <c:pt idx="79">
                  <c:v>451</c:v>
                </c:pt>
                <c:pt idx="80">
                  <c:v>454</c:v>
                </c:pt>
                <c:pt idx="81">
                  <c:v>457</c:v>
                </c:pt>
                <c:pt idx="82">
                  <c:v>#N/A</c:v>
                </c:pt>
                <c:pt idx="83">
                  <c:v>#N/A</c:v>
                </c:pt>
                <c:pt idx="84">
                  <c:v>464</c:v>
                </c:pt>
                <c:pt idx="85">
                  <c:v>468</c:v>
                </c:pt>
                <c:pt idx="86">
                  <c:v>471</c:v>
                </c:pt>
                <c:pt idx="87">
                  <c:v>475</c:v>
                </c:pt>
                <c:pt idx="88">
                  <c:v>#N/A</c:v>
                </c:pt>
                <c:pt idx="89">
                  <c:v>483</c:v>
                </c:pt>
                <c:pt idx="90">
                  <c:v>485</c:v>
                </c:pt>
                <c:pt idx="91">
                  <c:v>489</c:v>
                </c:pt>
                <c:pt idx="92">
                  <c:v>493</c:v>
                </c:pt>
                <c:pt idx="93">
                  <c:v>#N/A</c:v>
                </c:pt>
                <c:pt idx="94">
                  <c:v>#N/A</c:v>
                </c:pt>
                <c:pt idx="95">
                  <c:v>499</c:v>
                </c:pt>
                <c:pt idx="96">
                  <c:v>502</c:v>
                </c:pt>
                <c:pt idx="97">
                  <c:v>507</c:v>
                </c:pt>
                <c:pt idx="98">
                  <c:v>510</c:v>
                </c:pt>
                <c:pt idx="99">
                  <c:v>#N/A</c:v>
                </c:pt>
                <c:pt idx="100">
                  <c:v>#N/A</c:v>
                </c:pt>
                <c:pt idx="101">
                  <c:v>518</c:v>
                </c:pt>
                <c:pt idx="102">
                  <c:v>521</c:v>
                </c:pt>
                <c:pt idx="103">
                  <c:v>525</c:v>
                </c:pt>
                <c:pt idx="104">
                  <c:v>528</c:v>
                </c:pt>
                <c:pt idx="105">
                  <c:v>#N/A</c:v>
                </c:pt>
                <c:pt idx="106">
                  <c:v>#N/A</c:v>
                </c:pt>
                <c:pt idx="107">
                  <c:v>536</c:v>
                </c:pt>
                <c:pt idx="108">
                  <c:v>539</c:v>
                </c:pt>
                <c:pt idx="109">
                  <c:v>543</c:v>
                </c:pt>
                <c:pt idx="110">
                  <c:v>547</c:v>
                </c:pt>
                <c:pt idx="111">
                  <c:v>#N/A</c:v>
                </c:pt>
                <c:pt idx="112">
                  <c:v>#N/A</c:v>
                </c:pt>
                <c:pt idx="113">
                  <c:v>555</c:v>
                </c:pt>
                <c:pt idx="114">
                  <c:v>558</c:v>
                </c:pt>
                <c:pt idx="115">
                  <c:v>562</c:v>
                </c:pt>
                <c:pt idx="116">
                  <c:v>566</c:v>
                </c:pt>
                <c:pt idx="117">
                  <c:v>#N/A</c:v>
                </c:pt>
                <c:pt idx="118">
                  <c:v>#N/A</c:v>
                </c:pt>
                <c:pt idx="119">
                  <c:v>573</c:v>
                </c:pt>
                <c:pt idx="120">
                  <c:v>576</c:v>
                </c:pt>
                <c:pt idx="121">
                  <c:v>578</c:v>
                </c:pt>
                <c:pt idx="122">
                  <c:v>581</c:v>
                </c:pt>
                <c:pt idx="123">
                  <c:v>#N/A</c:v>
                </c:pt>
                <c:pt idx="124">
                  <c:v>590</c:v>
                </c:pt>
                <c:pt idx="125">
                  <c:v>592</c:v>
                </c:pt>
                <c:pt idx="126">
                  <c:v>#N/A</c:v>
                </c:pt>
                <c:pt idx="127">
                  <c:v>#N/A</c:v>
                </c:pt>
                <c:pt idx="128">
                  <c:v>597</c:v>
                </c:pt>
                <c:pt idx="129">
                  <c:v>599</c:v>
                </c:pt>
                <c:pt idx="130">
                  <c:v>601</c:v>
                </c:pt>
                <c:pt idx="131">
                  <c:v>603</c:v>
                </c:pt>
                <c:pt idx="132">
                  <c:v>#N/A</c:v>
                </c:pt>
                <c:pt idx="133">
                  <c:v>#N/A</c:v>
                </c:pt>
                <c:pt idx="134">
                  <c:v>608</c:v>
                </c:pt>
                <c:pt idx="135">
                  <c:v>612</c:v>
                </c:pt>
                <c:pt idx="136">
                  <c:v>614</c:v>
                </c:pt>
                <c:pt idx="137">
                  <c:v>#N/A</c:v>
                </c:pt>
                <c:pt idx="138">
                  <c:v>#N/A</c:v>
                </c:pt>
                <c:pt idx="139">
                  <c:v>617</c:v>
                </c:pt>
                <c:pt idx="140">
                  <c:v>621</c:v>
                </c:pt>
                <c:pt idx="141">
                  <c:v>623</c:v>
                </c:pt>
                <c:pt idx="142">
                  <c:v>624</c:v>
                </c:pt>
                <c:pt idx="143">
                  <c:v>#N/A</c:v>
                </c:pt>
                <c:pt idx="144">
                  <c:v>627</c:v>
                </c:pt>
                <c:pt idx="145">
                  <c:v>628</c:v>
                </c:pt>
                <c:pt idx="146">
                  <c:v>630</c:v>
                </c:pt>
                <c:pt idx="147">
                  <c:v>631</c:v>
                </c:pt>
                <c:pt idx="148">
                  <c:v>#N/A</c:v>
                </c:pt>
                <c:pt idx="149">
                  <c:v>634</c:v>
                </c:pt>
                <c:pt idx="150">
                  <c:v>634</c:v>
                </c:pt>
                <c:pt idx="151">
                  <c:v>636</c:v>
                </c:pt>
                <c:pt idx="152">
                  <c:v>636</c:v>
                </c:pt>
                <c:pt idx="153">
                  <c:v>#N/A</c:v>
                </c:pt>
                <c:pt idx="154">
                  <c:v>#N/A</c:v>
                </c:pt>
                <c:pt idx="155">
                  <c:v>636</c:v>
                </c:pt>
                <c:pt idx="156">
                  <c:v>636</c:v>
                </c:pt>
                <c:pt idx="157">
                  <c:v>635</c:v>
                </c:pt>
                <c:pt idx="158">
                  <c:v>635</c:v>
                </c:pt>
                <c:pt idx="159">
                  <c:v>#N/A</c:v>
                </c:pt>
                <c:pt idx="160">
                  <c:v>#N/A</c:v>
                </c:pt>
                <c:pt idx="161">
                  <c:v>636</c:v>
                </c:pt>
                <c:pt idx="162">
                  <c:v>635</c:v>
                </c:pt>
                <c:pt idx="163">
                  <c:v>635</c:v>
                </c:pt>
                <c:pt idx="164">
                  <c:v>634</c:v>
                </c:pt>
                <c:pt idx="165">
                  <c:v>#N/A</c:v>
                </c:pt>
                <c:pt idx="166">
                  <c:v>#N/A</c:v>
                </c:pt>
                <c:pt idx="167">
                  <c:v>637</c:v>
                </c:pt>
                <c:pt idx="168">
                  <c:v>637</c:v>
                </c:pt>
                <c:pt idx="169">
                  <c:v>#N/A</c:v>
                </c:pt>
                <c:pt idx="170">
                  <c:v>#N/A</c:v>
                </c:pt>
                <c:pt idx="171">
                  <c:v>640</c:v>
                </c:pt>
                <c:pt idx="172">
                  <c:v>638</c:v>
                </c:pt>
                <c:pt idx="173">
                  <c:v>639</c:v>
                </c:pt>
                <c:pt idx="174">
                  <c:v>639</c:v>
                </c:pt>
                <c:pt idx="175">
                  <c:v>#N/A</c:v>
                </c:pt>
                <c:pt idx="176">
                  <c:v>#N/A</c:v>
                </c:pt>
                <c:pt idx="177">
                  <c:v>638</c:v>
                </c:pt>
                <c:pt idx="178">
                  <c:v>638</c:v>
                </c:pt>
                <c:pt idx="179">
                  <c:v>639</c:v>
                </c:pt>
                <c:pt idx="180">
                  <c:v>639</c:v>
                </c:pt>
                <c:pt idx="181">
                  <c:v>#N/A</c:v>
                </c:pt>
                <c:pt idx="182">
                  <c:v>#N/A</c:v>
                </c:pt>
                <c:pt idx="183">
                  <c:v>641</c:v>
                </c:pt>
                <c:pt idx="184">
                  <c:v>642</c:v>
                </c:pt>
                <c:pt idx="185">
                  <c:v>635</c:v>
                </c:pt>
                <c:pt idx="186">
                  <c:v>629</c:v>
                </c:pt>
                <c:pt idx="187">
                  <c:v>#N/A</c:v>
                </c:pt>
                <c:pt idx="188">
                  <c:v>#N/A</c:v>
                </c:pt>
                <c:pt idx="189">
                  <c:v>#N/A</c:v>
                </c:pt>
                <c:pt idx="190">
                  <c:v>#N/A</c:v>
                </c:pt>
                <c:pt idx="191">
                  <c:v>619</c:v>
                </c:pt>
                <c:pt idx="192">
                  <c:v>614</c:v>
                </c:pt>
                <c:pt idx="193">
                  <c:v>610</c:v>
                </c:pt>
                <c:pt idx="194">
                  <c:v>604</c:v>
                </c:pt>
                <c:pt idx="195">
                  <c:v>#N/A</c:v>
                </c:pt>
                <c:pt idx="196">
                  <c:v>#N/A</c:v>
                </c:pt>
                <c:pt idx="197">
                  <c:v>594</c:v>
                </c:pt>
                <c:pt idx="198">
                  <c:v>589</c:v>
                </c:pt>
                <c:pt idx="199">
                  <c:v>584</c:v>
                </c:pt>
                <c:pt idx="200">
                  <c:v>579</c:v>
                </c:pt>
                <c:pt idx="201">
                  <c:v>#N/A</c:v>
                </c:pt>
                <c:pt idx="202">
                  <c:v>#N/A</c:v>
                </c:pt>
                <c:pt idx="203">
                  <c:v>569</c:v>
                </c:pt>
                <c:pt idx="204">
                  <c:v>563</c:v>
                </c:pt>
                <c:pt idx="205">
                  <c:v>558</c:v>
                </c:pt>
                <c:pt idx="206">
                  <c:v>552</c:v>
                </c:pt>
                <c:pt idx="207">
                  <c:v>#N/A</c:v>
                </c:pt>
                <c:pt idx="208">
                  <c:v>#N/A</c:v>
                </c:pt>
                <c:pt idx="209">
                  <c:v>542</c:v>
                </c:pt>
                <c:pt idx="210">
                  <c:v>537</c:v>
                </c:pt>
                <c:pt idx="211">
                  <c:v>533</c:v>
                </c:pt>
                <c:pt idx="212">
                  <c:v>#N/A</c:v>
                </c:pt>
                <c:pt idx="213">
                  <c:v>#N/A</c:v>
                </c:pt>
                <c:pt idx="214">
                  <c:v>518</c:v>
                </c:pt>
                <c:pt idx="215">
                  <c:v>515</c:v>
                </c:pt>
                <c:pt idx="216">
                  <c:v>510</c:v>
                </c:pt>
                <c:pt idx="217">
                  <c:v>#N/A</c:v>
                </c:pt>
                <c:pt idx="218">
                  <c:v>#N/A</c:v>
                </c:pt>
                <c:pt idx="219">
                  <c:v>492</c:v>
                </c:pt>
                <c:pt idx="220">
                  <c:v>487</c:v>
                </c:pt>
                <c:pt idx="221">
                  <c:v>483</c:v>
                </c:pt>
                <c:pt idx="222">
                  <c:v>#N/A</c:v>
                </c:pt>
                <c:pt idx="223">
                  <c:v>468</c:v>
                </c:pt>
                <c:pt idx="224">
                  <c:v>463</c:v>
                </c:pt>
                <c:pt idx="225">
                  <c:v>457</c:v>
                </c:pt>
                <c:pt idx="226">
                  <c:v>453</c:v>
                </c:pt>
                <c:pt idx="227">
                  <c:v>#N/A</c:v>
                </c:pt>
                <c:pt idx="228">
                  <c:v>#N/A</c:v>
                </c:pt>
                <c:pt idx="229">
                  <c:v>442</c:v>
                </c:pt>
                <c:pt idx="230">
                  <c:v>437</c:v>
                </c:pt>
                <c:pt idx="231">
                  <c:v>431</c:v>
                </c:pt>
                <c:pt idx="232">
                  <c:v>426</c:v>
                </c:pt>
                <c:pt idx="233">
                  <c:v>#N/A</c:v>
                </c:pt>
                <c:pt idx="234">
                  <c:v>#N/A</c:v>
                </c:pt>
                <c:pt idx="235">
                  <c:v>415</c:v>
                </c:pt>
                <c:pt idx="236">
                  <c:v>411</c:v>
                </c:pt>
                <c:pt idx="237">
                  <c:v>406</c:v>
                </c:pt>
                <c:pt idx="238">
                  <c:v>401</c:v>
                </c:pt>
                <c:pt idx="239">
                  <c:v>#N/A</c:v>
                </c:pt>
                <c:pt idx="240">
                  <c:v>#N/A</c:v>
                </c:pt>
                <c:pt idx="241">
                  <c:v>390</c:v>
                </c:pt>
                <c:pt idx="242">
                  <c:v>384</c:v>
                </c:pt>
                <c:pt idx="243">
                  <c:v>379</c:v>
                </c:pt>
                <c:pt idx="244">
                  <c:v>374</c:v>
                </c:pt>
                <c:pt idx="245">
                  <c:v>#N/A</c:v>
                </c:pt>
                <c:pt idx="246">
                  <c:v>#N/A</c:v>
                </c:pt>
                <c:pt idx="247">
                  <c:v>364</c:v>
                </c:pt>
                <c:pt idx="248">
                  <c:v>359</c:v>
                </c:pt>
                <c:pt idx="249">
                  <c:v>354</c:v>
                </c:pt>
                <c:pt idx="250">
                  <c:v>349</c:v>
                </c:pt>
                <c:pt idx="251">
                  <c:v>#N/A</c:v>
                </c:pt>
                <c:pt idx="252">
                  <c:v>#N/A</c:v>
                </c:pt>
                <c:pt idx="253">
                  <c:v>338</c:v>
                </c:pt>
              </c:numCache>
            </c:numRef>
          </c:yVal>
          <c:extLst xmlns:c16r2="http://schemas.microsoft.com/office/drawing/2015/06/chart">
            <c:ext xmlns:c16="http://schemas.microsoft.com/office/drawing/2014/chart" uri="{C3380CC4-5D6E-409C-BE32-E72D297353CC}">
              <c16:uniqueId val="{00000000-EB56-4F4D-834E-FBBF50B8E791}"/>
            </c:ext>
          </c:extLst>
        </c:ser>
        <c:ser>
          <c:idx val="2"/>
          <c:order val="1"/>
          <c:tx>
            <c:strRef>
              <c:f>'Light - Altitude'!$C$1</c:f>
              <c:strCache>
                <c:ptCount val="1"/>
                <c:pt idx="0">
                  <c:v>R</c:v>
                </c:pt>
              </c:strCache>
            </c:strRef>
          </c:tx>
          <c:spPr>
            <a:ln>
              <a:solidFill>
                <a:srgbClr val="FF0000"/>
              </a:solidFill>
            </a:ln>
          </c:spPr>
          <c:marker>
            <c:symbol val="triangle"/>
            <c:size val="7"/>
            <c:spPr>
              <a:solidFill>
                <a:srgbClr val="FF0000"/>
              </a:solidFill>
            </c:spPr>
          </c:marker>
          <c:xVal>
            <c:numRef>
              <c:f>'Light - Altitude'!$A$2:$A$255</c:f>
              <c:numCache>
                <c:formatCode>General</c:formatCode>
                <c:ptCount val="254"/>
                <c:pt idx="0">
                  <c:v>0</c:v>
                </c:pt>
                <c:pt idx="1">
                  <c:v>1</c:v>
                </c:pt>
                <c:pt idx="2">
                  <c:v>1.1000000000000001</c:v>
                </c:pt>
                <c:pt idx="3">
                  <c:v>1.2000000000000002</c:v>
                </c:pt>
                <c:pt idx="4">
                  <c:v>3</c:v>
                </c:pt>
                <c:pt idx="5">
                  <c:v>4</c:v>
                </c:pt>
                <c:pt idx="6">
                  <c:v>5</c:v>
                </c:pt>
                <c:pt idx="7">
                  <c:v>6</c:v>
                </c:pt>
                <c:pt idx="8">
                  <c:v>6.1</c:v>
                </c:pt>
                <c:pt idx="9">
                  <c:v>6.1999999999999993</c:v>
                </c:pt>
                <c:pt idx="10">
                  <c:v>8</c:v>
                </c:pt>
                <c:pt idx="11">
                  <c:v>9</c:v>
                </c:pt>
                <c:pt idx="12">
                  <c:v>10</c:v>
                </c:pt>
                <c:pt idx="13">
                  <c:v>11</c:v>
                </c:pt>
                <c:pt idx="14">
                  <c:v>11.1</c:v>
                </c:pt>
                <c:pt idx="15">
                  <c:v>11.2</c:v>
                </c:pt>
                <c:pt idx="16">
                  <c:v>13</c:v>
                </c:pt>
                <c:pt idx="17">
                  <c:v>14</c:v>
                </c:pt>
                <c:pt idx="18">
                  <c:v>15</c:v>
                </c:pt>
                <c:pt idx="19">
                  <c:v>16</c:v>
                </c:pt>
                <c:pt idx="20">
                  <c:v>16.100000000000001</c:v>
                </c:pt>
                <c:pt idx="21">
                  <c:v>16.200000000000003</c:v>
                </c:pt>
                <c:pt idx="22">
                  <c:v>18</c:v>
                </c:pt>
                <c:pt idx="23">
                  <c:v>19</c:v>
                </c:pt>
                <c:pt idx="24">
                  <c:v>20</c:v>
                </c:pt>
                <c:pt idx="25">
                  <c:v>21</c:v>
                </c:pt>
                <c:pt idx="26">
                  <c:v>21.1</c:v>
                </c:pt>
                <c:pt idx="27">
                  <c:v>21.200000000000003</c:v>
                </c:pt>
                <c:pt idx="28">
                  <c:v>23</c:v>
                </c:pt>
                <c:pt idx="29">
                  <c:v>24</c:v>
                </c:pt>
                <c:pt idx="30">
                  <c:v>25</c:v>
                </c:pt>
                <c:pt idx="31">
                  <c:v>26</c:v>
                </c:pt>
                <c:pt idx="32">
                  <c:v>26.1</c:v>
                </c:pt>
                <c:pt idx="33">
                  <c:v>26.200000000000003</c:v>
                </c:pt>
                <c:pt idx="34">
                  <c:v>28</c:v>
                </c:pt>
                <c:pt idx="35">
                  <c:v>29</c:v>
                </c:pt>
                <c:pt idx="36">
                  <c:v>30</c:v>
                </c:pt>
                <c:pt idx="37">
                  <c:v>31</c:v>
                </c:pt>
                <c:pt idx="38">
                  <c:v>31.1</c:v>
                </c:pt>
                <c:pt idx="39">
                  <c:v>31.200000000000003</c:v>
                </c:pt>
                <c:pt idx="40">
                  <c:v>35</c:v>
                </c:pt>
                <c:pt idx="41">
                  <c:v>36</c:v>
                </c:pt>
                <c:pt idx="42">
                  <c:v>36.1</c:v>
                </c:pt>
                <c:pt idx="43">
                  <c:v>39</c:v>
                </c:pt>
                <c:pt idx="44">
                  <c:v>40</c:v>
                </c:pt>
                <c:pt idx="45">
                  <c:v>41</c:v>
                </c:pt>
                <c:pt idx="46">
                  <c:v>41.1</c:v>
                </c:pt>
                <c:pt idx="47">
                  <c:v>41.2</c:v>
                </c:pt>
                <c:pt idx="48">
                  <c:v>43</c:v>
                </c:pt>
                <c:pt idx="49">
                  <c:v>44</c:v>
                </c:pt>
                <c:pt idx="50">
                  <c:v>45</c:v>
                </c:pt>
                <c:pt idx="51">
                  <c:v>46</c:v>
                </c:pt>
                <c:pt idx="52">
                  <c:v>46.1</c:v>
                </c:pt>
                <c:pt idx="53">
                  <c:v>46.2</c:v>
                </c:pt>
                <c:pt idx="54">
                  <c:v>48</c:v>
                </c:pt>
                <c:pt idx="55">
                  <c:v>49</c:v>
                </c:pt>
                <c:pt idx="56">
                  <c:v>50</c:v>
                </c:pt>
                <c:pt idx="57">
                  <c:v>51</c:v>
                </c:pt>
                <c:pt idx="58">
                  <c:v>51.1</c:v>
                </c:pt>
                <c:pt idx="59">
                  <c:v>51.2</c:v>
                </c:pt>
                <c:pt idx="60">
                  <c:v>53</c:v>
                </c:pt>
                <c:pt idx="61">
                  <c:v>54</c:v>
                </c:pt>
                <c:pt idx="62">
                  <c:v>55</c:v>
                </c:pt>
                <c:pt idx="63">
                  <c:v>56</c:v>
                </c:pt>
                <c:pt idx="64">
                  <c:v>56.1</c:v>
                </c:pt>
                <c:pt idx="65">
                  <c:v>56.2</c:v>
                </c:pt>
                <c:pt idx="66">
                  <c:v>58</c:v>
                </c:pt>
                <c:pt idx="67">
                  <c:v>59</c:v>
                </c:pt>
                <c:pt idx="68">
                  <c:v>60</c:v>
                </c:pt>
                <c:pt idx="69">
                  <c:v>61</c:v>
                </c:pt>
                <c:pt idx="70">
                  <c:v>61.1</c:v>
                </c:pt>
                <c:pt idx="71">
                  <c:v>61.2</c:v>
                </c:pt>
                <c:pt idx="72">
                  <c:v>63</c:v>
                </c:pt>
                <c:pt idx="73">
                  <c:v>64</c:v>
                </c:pt>
                <c:pt idx="74">
                  <c:v>65</c:v>
                </c:pt>
                <c:pt idx="75">
                  <c:v>66</c:v>
                </c:pt>
                <c:pt idx="76">
                  <c:v>66.099999999999994</c:v>
                </c:pt>
                <c:pt idx="77">
                  <c:v>66.199999999999989</c:v>
                </c:pt>
                <c:pt idx="78">
                  <c:v>68</c:v>
                </c:pt>
                <c:pt idx="79">
                  <c:v>69</c:v>
                </c:pt>
                <c:pt idx="80">
                  <c:v>70</c:v>
                </c:pt>
                <c:pt idx="81">
                  <c:v>71</c:v>
                </c:pt>
                <c:pt idx="82">
                  <c:v>71.099999999999994</c:v>
                </c:pt>
                <c:pt idx="83">
                  <c:v>71.199999999999989</c:v>
                </c:pt>
                <c:pt idx="84">
                  <c:v>73</c:v>
                </c:pt>
                <c:pt idx="85">
                  <c:v>74</c:v>
                </c:pt>
                <c:pt idx="86">
                  <c:v>75</c:v>
                </c:pt>
                <c:pt idx="87">
                  <c:v>76</c:v>
                </c:pt>
                <c:pt idx="88">
                  <c:v>76.099999999999994</c:v>
                </c:pt>
                <c:pt idx="89">
                  <c:v>78</c:v>
                </c:pt>
                <c:pt idx="90">
                  <c:v>79</c:v>
                </c:pt>
                <c:pt idx="91">
                  <c:v>80</c:v>
                </c:pt>
                <c:pt idx="92">
                  <c:v>81</c:v>
                </c:pt>
                <c:pt idx="93">
                  <c:v>81.099999999999994</c:v>
                </c:pt>
                <c:pt idx="94">
                  <c:v>81.199999999999989</c:v>
                </c:pt>
                <c:pt idx="95">
                  <c:v>83</c:v>
                </c:pt>
                <c:pt idx="96">
                  <c:v>84</c:v>
                </c:pt>
                <c:pt idx="97">
                  <c:v>85</c:v>
                </c:pt>
                <c:pt idx="98">
                  <c:v>86</c:v>
                </c:pt>
                <c:pt idx="99">
                  <c:v>86.1</c:v>
                </c:pt>
                <c:pt idx="100">
                  <c:v>86.199999999999989</c:v>
                </c:pt>
                <c:pt idx="101">
                  <c:v>88</c:v>
                </c:pt>
                <c:pt idx="102">
                  <c:v>89</c:v>
                </c:pt>
                <c:pt idx="103">
                  <c:v>90</c:v>
                </c:pt>
                <c:pt idx="104">
                  <c:v>91</c:v>
                </c:pt>
                <c:pt idx="105">
                  <c:v>91.1</c:v>
                </c:pt>
                <c:pt idx="106">
                  <c:v>91.199999999999989</c:v>
                </c:pt>
                <c:pt idx="107">
                  <c:v>93</c:v>
                </c:pt>
                <c:pt idx="108">
                  <c:v>94</c:v>
                </c:pt>
                <c:pt idx="109">
                  <c:v>95</c:v>
                </c:pt>
                <c:pt idx="110">
                  <c:v>96</c:v>
                </c:pt>
                <c:pt idx="111">
                  <c:v>96.1</c:v>
                </c:pt>
                <c:pt idx="112">
                  <c:v>96.199999999999989</c:v>
                </c:pt>
                <c:pt idx="113">
                  <c:v>98</c:v>
                </c:pt>
                <c:pt idx="114">
                  <c:v>99</c:v>
                </c:pt>
                <c:pt idx="115">
                  <c:v>100</c:v>
                </c:pt>
                <c:pt idx="116">
                  <c:v>101</c:v>
                </c:pt>
                <c:pt idx="117">
                  <c:v>101.1</c:v>
                </c:pt>
                <c:pt idx="118">
                  <c:v>101.19999999999999</c:v>
                </c:pt>
                <c:pt idx="119">
                  <c:v>103</c:v>
                </c:pt>
                <c:pt idx="120">
                  <c:v>104</c:v>
                </c:pt>
                <c:pt idx="121">
                  <c:v>105</c:v>
                </c:pt>
                <c:pt idx="122">
                  <c:v>106</c:v>
                </c:pt>
                <c:pt idx="123">
                  <c:v>106.1</c:v>
                </c:pt>
                <c:pt idx="124">
                  <c:v>110</c:v>
                </c:pt>
                <c:pt idx="125">
                  <c:v>111</c:v>
                </c:pt>
                <c:pt idx="126">
                  <c:v>111.1</c:v>
                </c:pt>
                <c:pt idx="127">
                  <c:v>111.19999999999999</c:v>
                </c:pt>
                <c:pt idx="128">
                  <c:v>113</c:v>
                </c:pt>
                <c:pt idx="129">
                  <c:v>114</c:v>
                </c:pt>
                <c:pt idx="130">
                  <c:v>115</c:v>
                </c:pt>
                <c:pt idx="131">
                  <c:v>116</c:v>
                </c:pt>
                <c:pt idx="132">
                  <c:v>116.1</c:v>
                </c:pt>
                <c:pt idx="133">
                  <c:v>116.19999999999999</c:v>
                </c:pt>
                <c:pt idx="134">
                  <c:v>118</c:v>
                </c:pt>
                <c:pt idx="135">
                  <c:v>120</c:v>
                </c:pt>
                <c:pt idx="136">
                  <c:v>121</c:v>
                </c:pt>
                <c:pt idx="137">
                  <c:v>121.1</c:v>
                </c:pt>
                <c:pt idx="138">
                  <c:v>121.19999999999999</c:v>
                </c:pt>
                <c:pt idx="139">
                  <c:v>123</c:v>
                </c:pt>
                <c:pt idx="140">
                  <c:v>124</c:v>
                </c:pt>
                <c:pt idx="141">
                  <c:v>125</c:v>
                </c:pt>
                <c:pt idx="142">
                  <c:v>126</c:v>
                </c:pt>
                <c:pt idx="143">
                  <c:v>126.1</c:v>
                </c:pt>
                <c:pt idx="144">
                  <c:v>128</c:v>
                </c:pt>
                <c:pt idx="145">
                  <c:v>129</c:v>
                </c:pt>
                <c:pt idx="146">
                  <c:v>130</c:v>
                </c:pt>
                <c:pt idx="147">
                  <c:v>131</c:v>
                </c:pt>
                <c:pt idx="148">
                  <c:v>131.1</c:v>
                </c:pt>
                <c:pt idx="149">
                  <c:v>133</c:v>
                </c:pt>
                <c:pt idx="150">
                  <c:v>134</c:v>
                </c:pt>
                <c:pt idx="151">
                  <c:v>135</c:v>
                </c:pt>
                <c:pt idx="152">
                  <c:v>136</c:v>
                </c:pt>
                <c:pt idx="153">
                  <c:v>136.1</c:v>
                </c:pt>
                <c:pt idx="154">
                  <c:v>136.19999999999999</c:v>
                </c:pt>
                <c:pt idx="155">
                  <c:v>138</c:v>
                </c:pt>
                <c:pt idx="156">
                  <c:v>139</c:v>
                </c:pt>
                <c:pt idx="157">
                  <c:v>140</c:v>
                </c:pt>
                <c:pt idx="158">
                  <c:v>141</c:v>
                </c:pt>
                <c:pt idx="159">
                  <c:v>141.1</c:v>
                </c:pt>
                <c:pt idx="160">
                  <c:v>141.19999999999999</c:v>
                </c:pt>
                <c:pt idx="161">
                  <c:v>143</c:v>
                </c:pt>
                <c:pt idx="162">
                  <c:v>144</c:v>
                </c:pt>
                <c:pt idx="163">
                  <c:v>145</c:v>
                </c:pt>
                <c:pt idx="164">
                  <c:v>146</c:v>
                </c:pt>
                <c:pt idx="165">
                  <c:v>146.1</c:v>
                </c:pt>
                <c:pt idx="166">
                  <c:v>146.19999999999999</c:v>
                </c:pt>
                <c:pt idx="167">
                  <c:v>150</c:v>
                </c:pt>
                <c:pt idx="168">
                  <c:v>151</c:v>
                </c:pt>
                <c:pt idx="169">
                  <c:v>151.1</c:v>
                </c:pt>
                <c:pt idx="170">
                  <c:v>151.19999999999999</c:v>
                </c:pt>
                <c:pt idx="171">
                  <c:v>153</c:v>
                </c:pt>
                <c:pt idx="172">
                  <c:v>154</c:v>
                </c:pt>
                <c:pt idx="173">
                  <c:v>155</c:v>
                </c:pt>
                <c:pt idx="174">
                  <c:v>156</c:v>
                </c:pt>
                <c:pt idx="175">
                  <c:v>156.1</c:v>
                </c:pt>
                <c:pt idx="176">
                  <c:v>156.19999999999999</c:v>
                </c:pt>
                <c:pt idx="177">
                  <c:v>158</c:v>
                </c:pt>
                <c:pt idx="178">
                  <c:v>159</c:v>
                </c:pt>
                <c:pt idx="179">
                  <c:v>160</c:v>
                </c:pt>
                <c:pt idx="180">
                  <c:v>161</c:v>
                </c:pt>
                <c:pt idx="181">
                  <c:v>161.1</c:v>
                </c:pt>
                <c:pt idx="182">
                  <c:v>161.19999999999999</c:v>
                </c:pt>
                <c:pt idx="183">
                  <c:v>163</c:v>
                </c:pt>
                <c:pt idx="184">
                  <c:v>164</c:v>
                </c:pt>
                <c:pt idx="185">
                  <c:v>165</c:v>
                </c:pt>
                <c:pt idx="186">
                  <c:v>166</c:v>
                </c:pt>
                <c:pt idx="187">
                  <c:v>166.1</c:v>
                </c:pt>
                <c:pt idx="188">
                  <c:v>166.2</c:v>
                </c:pt>
                <c:pt idx="189">
                  <c:v>166.29999999999998</c:v>
                </c:pt>
                <c:pt idx="190">
                  <c:v>166.39999999999998</c:v>
                </c:pt>
                <c:pt idx="191">
                  <c:v>168</c:v>
                </c:pt>
                <c:pt idx="192">
                  <c:v>169</c:v>
                </c:pt>
                <c:pt idx="193">
                  <c:v>170</c:v>
                </c:pt>
                <c:pt idx="194">
                  <c:v>171</c:v>
                </c:pt>
                <c:pt idx="195">
                  <c:v>171.1</c:v>
                </c:pt>
                <c:pt idx="196">
                  <c:v>171.2</c:v>
                </c:pt>
                <c:pt idx="197">
                  <c:v>173</c:v>
                </c:pt>
                <c:pt idx="198">
                  <c:v>174</c:v>
                </c:pt>
                <c:pt idx="199">
                  <c:v>175</c:v>
                </c:pt>
                <c:pt idx="200">
                  <c:v>176</c:v>
                </c:pt>
                <c:pt idx="201">
                  <c:v>176.1</c:v>
                </c:pt>
                <c:pt idx="202">
                  <c:v>176.2</c:v>
                </c:pt>
                <c:pt idx="203">
                  <c:v>178</c:v>
                </c:pt>
                <c:pt idx="204">
                  <c:v>179</c:v>
                </c:pt>
                <c:pt idx="205">
                  <c:v>180</c:v>
                </c:pt>
                <c:pt idx="206">
                  <c:v>181</c:v>
                </c:pt>
                <c:pt idx="207">
                  <c:v>181.1</c:v>
                </c:pt>
                <c:pt idx="208">
                  <c:v>181.2</c:v>
                </c:pt>
                <c:pt idx="209">
                  <c:v>183</c:v>
                </c:pt>
                <c:pt idx="210">
                  <c:v>184</c:v>
                </c:pt>
                <c:pt idx="211">
                  <c:v>185</c:v>
                </c:pt>
                <c:pt idx="212">
                  <c:v>185.1</c:v>
                </c:pt>
                <c:pt idx="213">
                  <c:v>185.2</c:v>
                </c:pt>
                <c:pt idx="214">
                  <c:v>188</c:v>
                </c:pt>
                <c:pt idx="215">
                  <c:v>189</c:v>
                </c:pt>
                <c:pt idx="216">
                  <c:v>190</c:v>
                </c:pt>
                <c:pt idx="217">
                  <c:v>190.1</c:v>
                </c:pt>
                <c:pt idx="218">
                  <c:v>190.2</c:v>
                </c:pt>
                <c:pt idx="219">
                  <c:v>193</c:v>
                </c:pt>
                <c:pt idx="220">
                  <c:v>194</c:v>
                </c:pt>
                <c:pt idx="221">
                  <c:v>195</c:v>
                </c:pt>
                <c:pt idx="222">
                  <c:v>195.1</c:v>
                </c:pt>
                <c:pt idx="223">
                  <c:v>198</c:v>
                </c:pt>
                <c:pt idx="224">
                  <c:v>199</c:v>
                </c:pt>
                <c:pt idx="225">
                  <c:v>200</c:v>
                </c:pt>
                <c:pt idx="226">
                  <c:v>201</c:v>
                </c:pt>
                <c:pt idx="227">
                  <c:v>201.1</c:v>
                </c:pt>
                <c:pt idx="228">
                  <c:v>201.2</c:v>
                </c:pt>
                <c:pt idx="229">
                  <c:v>203</c:v>
                </c:pt>
                <c:pt idx="230">
                  <c:v>204</c:v>
                </c:pt>
                <c:pt idx="231">
                  <c:v>205</c:v>
                </c:pt>
                <c:pt idx="232">
                  <c:v>206</c:v>
                </c:pt>
                <c:pt idx="233">
                  <c:v>206.1</c:v>
                </c:pt>
                <c:pt idx="234">
                  <c:v>206.2</c:v>
                </c:pt>
                <c:pt idx="235">
                  <c:v>208</c:v>
                </c:pt>
                <c:pt idx="236">
                  <c:v>209</c:v>
                </c:pt>
                <c:pt idx="237">
                  <c:v>210</c:v>
                </c:pt>
                <c:pt idx="238">
                  <c:v>211</c:v>
                </c:pt>
                <c:pt idx="239">
                  <c:v>211.1</c:v>
                </c:pt>
                <c:pt idx="240">
                  <c:v>211.2</c:v>
                </c:pt>
                <c:pt idx="241">
                  <c:v>213</c:v>
                </c:pt>
                <c:pt idx="242">
                  <c:v>214</c:v>
                </c:pt>
                <c:pt idx="243">
                  <c:v>215</c:v>
                </c:pt>
                <c:pt idx="244">
                  <c:v>216</c:v>
                </c:pt>
                <c:pt idx="245">
                  <c:v>216.1</c:v>
                </c:pt>
                <c:pt idx="246">
                  <c:v>216.2</c:v>
                </c:pt>
                <c:pt idx="247">
                  <c:v>218</c:v>
                </c:pt>
                <c:pt idx="248">
                  <c:v>219</c:v>
                </c:pt>
                <c:pt idx="249">
                  <c:v>220</c:v>
                </c:pt>
                <c:pt idx="250">
                  <c:v>221</c:v>
                </c:pt>
                <c:pt idx="251">
                  <c:v>221.1</c:v>
                </c:pt>
                <c:pt idx="252">
                  <c:v>221.2</c:v>
                </c:pt>
                <c:pt idx="253">
                  <c:v>223</c:v>
                </c:pt>
              </c:numCache>
            </c:numRef>
          </c:xVal>
          <c:yVal>
            <c:numRef>
              <c:f>'Light - Altitude'!$C$2:$C$255</c:f>
              <c:numCache>
                <c:formatCode>General</c:formatCode>
                <c:ptCount val="254"/>
                <c:pt idx="0">
                  <c:v>#N/A</c:v>
                </c:pt>
                <c:pt idx="1">
                  <c:v>#N/A</c:v>
                </c:pt>
                <c:pt idx="2">
                  <c:v>#N/A</c:v>
                </c:pt>
                <c:pt idx="3">
                  <c:v>209</c:v>
                </c:pt>
                <c:pt idx="4">
                  <c:v>#N/A</c:v>
                </c:pt>
                <c:pt idx="5">
                  <c:v>#N/A</c:v>
                </c:pt>
                <c:pt idx="6">
                  <c:v>#N/A</c:v>
                </c:pt>
                <c:pt idx="7">
                  <c:v>#N/A</c:v>
                </c:pt>
                <c:pt idx="8">
                  <c:v>#N/A</c:v>
                </c:pt>
                <c:pt idx="9">
                  <c:v>280</c:v>
                </c:pt>
                <c:pt idx="10">
                  <c:v>#N/A</c:v>
                </c:pt>
                <c:pt idx="11">
                  <c:v>#N/A</c:v>
                </c:pt>
                <c:pt idx="12">
                  <c:v>#N/A</c:v>
                </c:pt>
                <c:pt idx="13">
                  <c:v>#N/A</c:v>
                </c:pt>
                <c:pt idx="14">
                  <c:v>#N/A</c:v>
                </c:pt>
                <c:pt idx="15">
                  <c:v>207</c:v>
                </c:pt>
                <c:pt idx="16">
                  <c:v>#N/A</c:v>
                </c:pt>
                <c:pt idx="17">
                  <c:v>#N/A</c:v>
                </c:pt>
                <c:pt idx="18">
                  <c:v>#N/A</c:v>
                </c:pt>
                <c:pt idx="19">
                  <c:v>#N/A</c:v>
                </c:pt>
                <c:pt idx="20">
                  <c:v>#N/A</c:v>
                </c:pt>
                <c:pt idx="21">
                  <c:v>208</c:v>
                </c:pt>
                <c:pt idx="22">
                  <c:v>#N/A</c:v>
                </c:pt>
                <c:pt idx="23">
                  <c:v>#N/A</c:v>
                </c:pt>
                <c:pt idx="24">
                  <c:v>#N/A</c:v>
                </c:pt>
                <c:pt idx="25">
                  <c:v>#N/A</c:v>
                </c:pt>
                <c:pt idx="26">
                  <c:v>#N/A</c:v>
                </c:pt>
                <c:pt idx="27">
                  <c:v>202</c:v>
                </c:pt>
                <c:pt idx="28">
                  <c:v>#N/A</c:v>
                </c:pt>
                <c:pt idx="29">
                  <c:v>#N/A</c:v>
                </c:pt>
                <c:pt idx="30">
                  <c:v>#N/A</c:v>
                </c:pt>
                <c:pt idx="31">
                  <c:v>#N/A</c:v>
                </c:pt>
                <c:pt idx="32">
                  <c:v>#N/A</c:v>
                </c:pt>
                <c:pt idx="33">
                  <c:v>242</c:v>
                </c:pt>
                <c:pt idx="34">
                  <c:v>#N/A</c:v>
                </c:pt>
                <c:pt idx="35">
                  <c:v>#N/A</c:v>
                </c:pt>
                <c:pt idx="36">
                  <c:v>#N/A</c:v>
                </c:pt>
                <c:pt idx="37">
                  <c:v>#N/A</c:v>
                </c:pt>
                <c:pt idx="38">
                  <c:v>#N/A</c:v>
                </c:pt>
                <c:pt idx="39">
                  <c:v>210</c:v>
                </c:pt>
                <c:pt idx="40">
                  <c:v>#N/A</c:v>
                </c:pt>
                <c:pt idx="41">
                  <c:v>#N/A</c:v>
                </c:pt>
                <c:pt idx="42">
                  <c:v>#N/A</c:v>
                </c:pt>
                <c:pt idx="43">
                  <c:v>#N/A</c:v>
                </c:pt>
                <c:pt idx="44">
                  <c:v>#N/A</c:v>
                </c:pt>
                <c:pt idx="45">
                  <c:v>#N/A</c:v>
                </c:pt>
                <c:pt idx="46">
                  <c:v>#N/A</c:v>
                </c:pt>
                <c:pt idx="47">
                  <c:v>223</c:v>
                </c:pt>
                <c:pt idx="48">
                  <c:v>#N/A</c:v>
                </c:pt>
                <c:pt idx="49">
                  <c:v>#N/A</c:v>
                </c:pt>
                <c:pt idx="50">
                  <c:v>#N/A</c:v>
                </c:pt>
                <c:pt idx="51">
                  <c:v>#N/A</c:v>
                </c:pt>
                <c:pt idx="52">
                  <c:v>#N/A</c:v>
                </c:pt>
                <c:pt idx="53">
                  <c:v>211</c:v>
                </c:pt>
                <c:pt idx="54">
                  <c:v>#N/A</c:v>
                </c:pt>
                <c:pt idx="55">
                  <c:v>#N/A</c:v>
                </c:pt>
                <c:pt idx="56">
                  <c:v>#N/A</c:v>
                </c:pt>
                <c:pt idx="57">
                  <c:v>#N/A</c:v>
                </c:pt>
                <c:pt idx="58">
                  <c:v>#N/A</c:v>
                </c:pt>
                <c:pt idx="59">
                  <c:v>211</c:v>
                </c:pt>
                <c:pt idx="60">
                  <c:v>#N/A</c:v>
                </c:pt>
                <c:pt idx="61">
                  <c:v>#N/A</c:v>
                </c:pt>
                <c:pt idx="62">
                  <c:v>#N/A</c:v>
                </c:pt>
                <c:pt idx="63">
                  <c:v>#N/A</c:v>
                </c:pt>
                <c:pt idx="64">
                  <c:v>#N/A</c:v>
                </c:pt>
                <c:pt idx="65">
                  <c:v>213</c:v>
                </c:pt>
                <c:pt idx="66">
                  <c:v>#N/A</c:v>
                </c:pt>
                <c:pt idx="67">
                  <c:v>#N/A</c:v>
                </c:pt>
                <c:pt idx="68">
                  <c:v>#N/A</c:v>
                </c:pt>
                <c:pt idx="69">
                  <c:v>#N/A</c:v>
                </c:pt>
                <c:pt idx="70">
                  <c:v>#N/A</c:v>
                </c:pt>
                <c:pt idx="71">
                  <c:v>216</c:v>
                </c:pt>
                <c:pt idx="72">
                  <c:v>#N/A</c:v>
                </c:pt>
                <c:pt idx="73">
                  <c:v>#N/A</c:v>
                </c:pt>
                <c:pt idx="74">
                  <c:v>#N/A</c:v>
                </c:pt>
                <c:pt idx="75">
                  <c:v>#N/A</c:v>
                </c:pt>
                <c:pt idx="76">
                  <c:v>#N/A</c:v>
                </c:pt>
                <c:pt idx="77">
                  <c:v>212</c:v>
                </c:pt>
                <c:pt idx="78">
                  <c:v>#N/A</c:v>
                </c:pt>
                <c:pt idx="79">
                  <c:v>#N/A</c:v>
                </c:pt>
                <c:pt idx="80">
                  <c:v>#N/A</c:v>
                </c:pt>
                <c:pt idx="81">
                  <c:v>#N/A</c:v>
                </c:pt>
                <c:pt idx="82">
                  <c:v>#N/A</c:v>
                </c:pt>
                <c:pt idx="83">
                  <c:v>215</c:v>
                </c:pt>
                <c:pt idx="84">
                  <c:v>#N/A</c:v>
                </c:pt>
                <c:pt idx="85">
                  <c:v>#N/A</c:v>
                </c:pt>
                <c:pt idx="86">
                  <c:v>#N/A</c:v>
                </c:pt>
                <c:pt idx="87">
                  <c:v>#N/A</c:v>
                </c:pt>
                <c:pt idx="88">
                  <c:v>#N/A</c:v>
                </c:pt>
                <c:pt idx="89">
                  <c:v>#N/A</c:v>
                </c:pt>
                <c:pt idx="90">
                  <c:v>#N/A</c:v>
                </c:pt>
                <c:pt idx="91">
                  <c:v>#N/A</c:v>
                </c:pt>
                <c:pt idx="92">
                  <c:v>#N/A</c:v>
                </c:pt>
                <c:pt idx="93">
                  <c:v>#N/A</c:v>
                </c:pt>
                <c:pt idx="94">
                  <c:v>204</c:v>
                </c:pt>
                <c:pt idx="95">
                  <c:v>#N/A</c:v>
                </c:pt>
                <c:pt idx="96">
                  <c:v>#N/A</c:v>
                </c:pt>
                <c:pt idx="97">
                  <c:v>#N/A</c:v>
                </c:pt>
                <c:pt idx="98">
                  <c:v>#N/A</c:v>
                </c:pt>
                <c:pt idx="99">
                  <c:v>#N/A</c:v>
                </c:pt>
                <c:pt idx="100">
                  <c:v>198</c:v>
                </c:pt>
                <c:pt idx="101">
                  <c:v>#N/A</c:v>
                </c:pt>
                <c:pt idx="102">
                  <c:v>#N/A</c:v>
                </c:pt>
                <c:pt idx="103">
                  <c:v>#N/A</c:v>
                </c:pt>
                <c:pt idx="104">
                  <c:v>#N/A</c:v>
                </c:pt>
                <c:pt idx="105">
                  <c:v>#N/A</c:v>
                </c:pt>
                <c:pt idx="106">
                  <c:v>203</c:v>
                </c:pt>
                <c:pt idx="107">
                  <c:v>#N/A</c:v>
                </c:pt>
                <c:pt idx="108">
                  <c:v>#N/A</c:v>
                </c:pt>
                <c:pt idx="109">
                  <c:v>#N/A</c:v>
                </c:pt>
                <c:pt idx="110">
                  <c:v>#N/A</c:v>
                </c:pt>
                <c:pt idx="111">
                  <c:v>#N/A</c:v>
                </c:pt>
                <c:pt idx="112">
                  <c:v>208</c:v>
                </c:pt>
                <c:pt idx="113">
                  <c:v>#N/A</c:v>
                </c:pt>
                <c:pt idx="114">
                  <c:v>#N/A</c:v>
                </c:pt>
                <c:pt idx="115">
                  <c:v>#N/A</c:v>
                </c:pt>
                <c:pt idx="116">
                  <c:v>#N/A</c:v>
                </c:pt>
                <c:pt idx="117">
                  <c:v>#N/A</c:v>
                </c:pt>
                <c:pt idx="118">
                  <c:v>194</c:v>
                </c:pt>
                <c:pt idx="119">
                  <c:v>#N/A</c:v>
                </c:pt>
                <c:pt idx="120">
                  <c:v>#N/A</c:v>
                </c:pt>
                <c:pt idx="121">
                  <c:v>#N/A</c:v>
                </c:pt>
                <c:pt idx="122">
                  <c:v>#N/A</c:v>
                </c:pt>
                <c:pt idx="123">
                  <c:v>213</c:v>
                </c:pt>
                <c:pt idx="124">
                  <c:v>#N/A</c:v>
                </c:pt>
                <c:pt idx="125">
                  <c:v>#N/A</c:v>
                </c:pt>
                <c:pt idx="126">
                  <c:v>#N/A</c:v>
                </c:pt>
                <c:pt idx="127">
                  <c:v>216</c:v>
                </c:pt>
                <c:pt idx="128">
                  <c:v>#N/A</c:v>
                </c:pt>
                <c:pt idx="129">
                  <c:v>#N/A</c:v>
                </c:pt>
                <c:pt idx="130">
                  <c:v>#N/A</c:v>
                </c:pt>
                <c:pt idx="131">
                  <c:v>#N/A</c:v>
                </c:pt>
                <c:pt idx="132">
                  <c:v>#N/A</c:v>
                </c:pt>
                <c:pt idx="133">
                  <c:v>185</c:v>
                </c:pt>
                <c:pt idx="134">
                  <c:v>#N/A</c:v>
                </c:pt>
                <c:pt idx="135">
                  <c:v>#N/A</c:v>
                </c:pt>
                <c:pt idx="136">
                  <c:v>#N/A</c:v>
                </c:pt>
                <c:pt idx="137">
                  <c:v>#N/A</c:v>
                </c:pt>
                <c:pt idx="138">
                  <c:v>163</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146</c:v>
                </c:pt>
                <c:pt idx="155">
                  <c:v>#N/A</c:v>
                </c:pt>
                <c:pt idx="156">
                  <c:v>#N/A</c:v>
                </c:pt>
                <c:pt idx="157">
                  <c:v>#N/A</c:v>
                </c:pt>
                <c:pt idx="158">
                  <c:v>#N/A</c:v>
                </c:pt>
                <c:pt idx="159">
                  <c:v>#N/A</c:v>
                </c:pt>
                <c:pt idx="160">
                  <c:v>145</c:v>
                </c:pt>
                <c:pt idx="161">
                  <c:v>#N/A</c:v>
                </c:pt>
                <c:pt idx="162">
                  <c:v>#N/A</c:v>
                </c:pt>
                <c:pt idx="163">
                  <c:v>#N/A</c:v>
                </c:pt>
                <c:pt idx="164">
                  <c:v>#N/A</c:v>
                </c:pt>
                <c:pt idx="165">
                  <c:v>#N/A</c:v>
                </c:pt>
                <c:pt idx="166">
                  <c:v>145</c:v>
                </c:pt>
                <c:pt idx="167">
                  <c:v>#N/A</c:v>
                </c:pt>
                <c:pt idx="168">
                  <c:v>#N/A</c:v>
                </c:pt>
                <c:pt idx="169">
                  <c:v>#N/A</c:v>
                </c:pt>
                <c:pt idx="170">
                  <c:v>148</c:v>
                </c:pt>
                <c:pt idx="171">
                  <c:v>#N/A</c:v>
                </c:pt>
                <c:pt idx="172">
                  <c:v>#N/A</c:v>
                </c:pt>
                <c:pt idx="173">
                  <c:v>#N/A</c:v>
                </c:pt>
                <c:pt idx="174">
                  <c:v>#N/A</c:v>
                </c:pt>
                <c:pt idx="175">
                  <c:v>#N/A</c:v>
                </c:pt>
                <c:pt idx="176">
                  <c:v>143</c:v>
                </c:pt>
                <c:pt idx="177">
                  <c:v>#N/A</c:v>
                </c:pt>
                <c:pt idx="178">
                  <c:v>#N/A</c:v>
                </c:pt>
                <c:pt idx="179">
                  <c:v>#N/A</c:v>
                </c:pt>
                <c:pt idx="180">
                  <c:v>#N/A</c:v>
                </c:pt>
                <c:pt idx="181">
                  <c:v>#N/A</c:v>
                </c:pt>
                <c:pt idx="182">
                  <c:v>146</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65535</c:v>
                </c:pt>
                <c:pt idx="197">
                  <c:v>#N/A</c:v>
                </c:pt>
                <c:pt idx="198">
                  <c:v>#N/A</c:v>
                </c:pt>
                <c:pt idx="199">
                  <c:v>#N/A</c:v>
                </c:pt>
                <c:pt idx="200">
                  <c:v>#N/A</c:v>
                </c:pt>
                <c:pt idx="201">
                  <c:v>#N/A</c:v>
                </c:pt>
                <c:pt idx="202">
                  <c:v>65535</c:v>
                </c:pt>
                <c:pt idx="203">
                  <c:v>#N/A</c:v>
                </c:pt>
                <c:pt idx="204">
                  <c:v>#N/A</c:v>
                </c:pt>
                <c:pt idx="205">
                  <c:v>#N/A</c:v>
                </c:pt>
                <c:pt idx="206">
                  <c:v>#N/A</c:v>
                </c:pt>
                <c:pt idx="207">
                  <c:v>#N/A</c:v>
                </c:pt>
                <c:pt idx="208">
                  <c:v>65535</c:v>
                </c:pt>
                <c:pt idx="209">
                  <c:v>#N/A</c:v>
                </c:pt>
                <c:pt idx="210">
                  <c:v>#N/A</c:v>
                </c:pt>
                <c:pt idx="211">
                  <c:v>#N/A</c:v>
                </c:pt>
                <c:pt idx="212">
                  <c:v>#N/A</c:v>
                </c:pt>
                <c:pt idx="213">
                  <c:v>65535</c:v>
                </c:pt>
                <c:pt idx="214">
                  <c:v>#N/A</c:v>
                </c:pt>
                <c:pt idx="215">
                  <c:v>#N/A</c:v>
                </c:pt>
                <c:pt idx="216">
                  <c:v>#N/A</c:v>
                </c:pt>
                <c:pt idx="217">
                  <c:v>#N/A</c:v>
                </c:pt>
                <c:pt idx="218">
                  <c:v>65535</c:v>
                </c:pt>
                <c:pt idx="219">
                  <c:v>#N/A</c:v>
                </c:pt>
                <c:pt idx="220">
                  <c:v>#N/A</c:v>
                </c:pt>
                <c:pt idx="221">
                  <c:v>#N/A</c:v>
                </c:pt>
                <c:pt idx="222">
                  <c:v>65535</c:v>
                </c:pt>
                <c:pt idx="223">
                  <c:v>#N/A</c:v>
                </c:pt>
                <c:pt idx="224">
                  <c:v>#N/A</c:v>
                </c:pt>
                <c:pt idx="225">
                  <c:v>#N/A</c:v>
                </c:pt>
                <c:pt idx="226">
                  <c:v>#N/A</c:v>
                </c:pt>
                <c:pt idx="227">
                  <c:v>#N/A</c:v>
                </c:pt>
                <c:pt idx="228">
                  <c:v>65535</c:v>
                </c:pt>
                <c:pt idx="229">
                  <c:v>#N/A</c:v>
                </c:pt>
                <c:pt idx="230">
                  <c:v>#N/A</c:v>
                </c:pt>
                <c:pt idx="231">
                  <c:v>#N/A</c:v>
                </c:pt>
                <c:pt idx="232">
                  <c:v>#N/A</c:v>
                </c:pt>
                <c:pt idx="233">
                  <c:v>#N/A</c:v>
                </c:pt>
                <c:pt idx="234">
                  <c:v>65535</c:v>
                </c:pt>
                <c:pt idx="235">
                  <c:v>#N/A</c:v>
                </c:pt>
                <c:pt idx="236">
                  <c:v>#N/A</c:v>
                </c:pt>
                <c:pt idx="237">
                  <c:v>#N/A</c:v>
                </c:pt>
                <c:pt idx="238">
                  <c:v>#N/A</c:v>
                </c:pt>
                <c:pt idx="239">
                  <c:v>#N/A</c:v>
                </c:pt>
                <c:pt idx="240">
                  <c:v>64116</c:v>
                </c:pt>
                <c:pt idx="241">
                  <c:v>#N/A</c:v>
                </c:pt>
                <c:pt idx="242">
                  <c:v>#N/A</c:v>
                </c:pt>
                <c:pt idx="243">
                  <c:v>#N/A</c:v>
                </c:pt>
                <c:pt idx="244">
                  <c:v>#N/A</c:v>
                </c:pt>
                <c:pt idx="245">
                  <c:v>#N/A</c:v>
                </c:pt>
                <c:pt idx="246">
                  <c:v>65535</c:v>
                </c:pt>
                <c:pt idx="247">
                  <c:v>#N/A</c:v>
                </c:pt>
                <c:pt idx="248">
                  <c:v>#N/A</c:v>
                </c:pt>
                <c:pt idx="249">
                  <c:v>#N/A</c:v>
                </c:pt>
                <c:pt idx="250">
                  <c:v>#N/A</c:v>
                </c:pt>
                <c:pt idx="251">
                  <c:v>#N/A</c:v>
                </c:pt>
                <c:pt idx="252">
                  <c:v>65535</c:v>
                </c:pt>
                <c:pt idx="253">
                  <c:v>#N/A</c:v>
                </c:pt>
              </c:numCache>
            </c:numRef>
          </c:yVal>
          <c:extLst xmlns:c16r2="http://schemas.microsoft.com/office/drawing/2015/06/chart">
            <c:ext xmlns:c16="http://schemas.microsoft.com/office/drawing/2014/chart" uri="{C3380CC4-5D6E-409C-BE32-E72D297353CC}">
              <c16:uniqueId val="{00000001-EB56-4F4D-834E-FBBF50B8E791}"/>
            </c:ext>
          </c:extLst>
        </c:ser>
        <c:ser>
          <c:idx val="3"/>
          <c:order val="2"/>
          <c:tx>
            <c:strRef>
              <c:f>'Light - Altitude'!$D$1</c:f>
              <c:strCache>
                <c:ptCount val="1"/>
                <c:pt idx="0">
                  <c:v>G</c:v>
                </c:pt>
              </c:strCache>
            </c:strRef>
          </c:tx>
          <c:spPr>
            <a:ln>
              <a:solidFill>
                <a:schemeClr val="accent3">
                  <a:lumMod val="60000"/>
                  <a:lumOff val="40000"/>
                </a:schemeClr>
              </a:solidFill>
            </a:ln>
          </c:spPr>
          <c:marker>
            <c:spPr>
              <a:solidFill>
                <a:schemeClr val="accent3">
                  <a:lumMod val="60000"/>
                  <a:lumOff val="40000"/>
                </a:schemeClr>
              </a:solidFill>
            </c:spPr>
          </c:marker>
          <c:xVal>
            <c:numRef>
              <c:f>'Light - Altitude'!$A$2:$A$255</c:f>
              <c:numCache>
                <c:formatCode>General</c:formatCode>
                <c:ptCount val="254"/>
                <c:pt idx="0">
                  <c:v>0</c:v>
                </c:pt>
                <c:pt idx="1">
                  <c:v>1</c:v>
                </c:pt>
                <c:pt idx="2">
                  <c:v>1.1000000000000001</c:v>
                </c:pt>
                <c:pt idx="3">
                  <c:v>1.2000000000000002</c:v>
                </c:pt>
                <c:pt idx="4">
                  <c:v>3</c:v>
                </c:pt>
                <c:pt idx="5">
                  <c:v>4</c:v>
                </c:pt>
                <c:pt idx="6">
                  <c:v>5</c:v>
                </c:pt>
                <c:pt idx="7">
                  <c:v>6</c:v>
                </c:pt>
                <c:pt idx="8">
                  <c:v>6.1</c:v>
                </c:pt>
                <c:pt idx="9">
                  <c:v>6.1999999999999993</c:v>
                </c:pt>
                <c:pt idx="10">
                  <c:v>8</c:v>
                </c:pt>
                <c:pt idx="11">
                  <c:v>9</c:v>
                </c:pt>
                <c:pt idx="12">
                  <c:v>10</c:v>
                </c:pt>
                <c:pt idx="13">
                  <c:v>11</c:v>
                </c:pt>
                <c:pt idx="14">
                  <c:v>11.1</c:v>
                </c:pt>
                <c:pt idx="15">
                  <c:v>11.2</c:v>
                </c:pt>
                <c:pt idx="16">
                  <c:v>13</c:v>
                </c:pt>
                <c:pt idx="17">
                  <c:v>14</c:v>
                </c:pt>
                <c:pt idx="18">
                  <c:v>15</c:v>
                </c:pt>
                <c:pt idx="19">
                  <c:v>16</c:v>
                </c:pt>
                <c:pt idx="20">
                  <c:v>16.100000000000001</c:v>
                </c:pt>
                <c:pt idx="21">
                  <c:v>16.200000000000003</c:v>
                </c:pt>
                <c:pt idx="22">
                  <c:v>18</c:v>
                </c:pt>
                <c:pt idx="23">
                  <c:v>19</c:v>
                </c:pt>
                <c:pt idx="24">
                  <c:v>20</c:v>
                </c:pt>
                <c:pt idx="25">
                  <c:v>21</c:v>
                </c:pt>
                <c:pt idx="26">
                  <c:v>21.1</c:v>
                </c:pt>
                <c:pt idx="27">
                  <c:v>21.200000000000003</c:v>
                </c:pt>
                <c:pt idx="28">
                  <c:v>23</c:v>
                </c:pt>
                <c:pt idx="29">
                  <c:v>24</c:v>
                </c:pt>
                <c:pt idx="30">
                  <c:v>25</c:v>
                </c:pt>
                <c:pt idx="31">
                  <c:v>26</c:v>
                </c:pt>
                <c:pt idx="32">
                  <c:v>26.1</c:v>
                </c:pt>
                <c:pt idx="33">
                  <c:v>26.200000000000003</c:v>
                </c:pt>
                <c:pt idx="34">
                  <c:v>28</c:v>
                </c:pt>
                <c:pt idx="35">
                  <c:v>29</c:v>
                </c:pt>
                <c:pt idx="36">
                  <c:v>30</c:v>
                </c:pt>
                <c:pt idx="37">
                  <c:v>31</c:v>
                </c:pt>
                <c:pt idx="38">
                  <c:v>31.1</c:v>
                </c:pt>
                <c:pt idx="39">
                  <c:v>31.200000000000003</c:v>
                </c:pt>
                <c:pt idx="40">
                  <c:v>35</c:v>
                </c:pt>
                <c:pt idx="41">
                  <c:v>36</c:v>
                </c:pt>
                <c:pt idx="42">
                  <c:v>36.1</c:v>
                </c:pt>
                <c:pt idx="43">
                  <c:v>39</c:v>
                </c:pt>
                <c:pt idx="44">
                  <c:v>40</c:v>
                </c:pt>
                <c:pt idx="45">
                  <c:v>41</c:v>
                </c:pt>
                <c:pt idx="46">
                  <c:v>41.1</c:v>
                </c:pt>
                <c:pt idx="47">
                  <c:v>41.2</c:v>
                </c:pt>
                <c:pt idx="48">
                  <c:v>43</c:v>
                </c:pt>
                <c:pt idx="49">
                  <c:v>44</c:v>
                </c:pt>
                <c:pt idx="50">
                  <c:v>45</c:v>
                </c:pt>
                <c:pt idx="51">
                  <c:v>46</c:v>
                </c:pt>
                <c:pt idx="52">
                  <c:v>46.1</c:v>
                </c:pt>
                <c:pt idx="53">
                  <c:v>46.2</c:v>
                </c:pt>
                <c:pt idx="54">
                  <c:v>48</c:v>
                </c:pt>
                <c:pt idx="55">
                  <c:v>49</c:v>
                </c:pt>
                <c:pt idx="56">
                  <c:v>50</c:v>
                </c:pt>
                <c:pt idx="57">
                  <c:v>51</c:v>
                </c:pt>
                <c:pt idx="58">
                  <c:v>51.1</c:v>
                </c:pt>
                <c:pt idx="59">
                  <c:v>51.2</c:v>
                </c:pt>
                <c:pt idx="60">
                  <c:v>53</c:v>
                </c:pt>
                <c:pt idx="61">
                  <c:v>54</c:v>
                </c:pt>
                <c:pt idx="62">
                  <c:v>55</c:v>
                </c:pt>
                <c:pt idx="63">
                  <c:v>56</c:v>
                </c:pt>
                <c:pt idx="64">
                  <c:v>56.1</c:v>
                </c:pt>
                <c:pt idx="65">
                  <c:v>56.2</c:v>
                </c:pt>
                <c:pt idx="66">
                  <c:v>58</c:v>
                </c:pt>
                <c:pt idx="67">
                  <c:v>59</c:v>
                </c:pt>
                <c:pt idx="68">
                  <c:v>60</c:v>
                </c:pt>
                <c:pt idx="69">
                  <c:v>61</c:v>
                </c:pt>
                <c:pt idx="70">
                  <c:v>61.1</c:v>
                </c:pt>
                <c:pt idx="71">
                  <c:v>61.2</c:v>
                </c:pt>
                <c:pt idx="72">
                  <c:v>63</c:v>
                </c:pt>
                <c:pt idx="73">
                  <c:v>64</c:v>
                </c:pt>
                <c:pt idx="74">
                  <c:v>65</c:v>
                </c:pt>
                <c:pt idx="75">
                  <c:v>66</c:v>
                </c:pt>
                <c:pt idx="76">
                  <c:v>66.099999999999994</c:v>
                </c:pt>
                <c:pt idx="77">
                  <c:v>66.199999999999989</c:v>
                </c:pt>
                <c:pt idx="78">
                  <c:v>68</c:v>
                </c:pt>
                <c:pt idx="79">
                  <c:v>69</c:v>
                </c:pt>
                <c:pt idx="80">
                  <c:v>70</c:v>
                </c:pt>
                <c:pt idx="81">
                  <c:v>71</c:v>
                </c:pt>
                <c:pt idx="82">
                  <c:v>71.099999999999994</c:v>
                </c:pt>
                <c:pt idx="83">
                  <c:v>71.199999999999989</c:v>
                </c:pt>
                <c:pt idx="84">
                  <c:v>73</c:v>
                </c:pt>
                <c:pt idx="85">
                  <c:v>74</c:v>
                </c:pt>
                <c:pt idx="86">
                  <c:v>75</c:v>
                </c:pt>
                <c:pt idx="87">
                  <c:v>76</c:v>
                </c:pt>
                <c:pt idx="88">
                  <c:v>76.099999999999994</c:v>
                </c:pt>
                <c:pt idx="89">
                  <c:v>78</c:v>
                </c:pt>
                <c:pt idx="90">
                  <c:v>79</c:v>
                </c:pt>
                <c:pt idx="91">
                  <c:v>80</c:v>
                </c:pt>
                <c:pt idx="92">
                  <c:v>81</c:v>
                </c:pt>
                <c:pt idx="93">
                  <c:v>81.099999999999994</c:v>
                </c:pt>
                <c:pt idx="94">
                  <c:v>81.199999999999989</c:v>
                </c:pt>
                <c:pt idx="95">
                  <c:v>83</c:v>
                </c:pt>
                <c:pt idx="96">
                  <c:v>84</c:v>
                </c:pt>
                <c:pt idx="97">
                  <c:v>85</c:v>
                </c:pt>
                <c:pt idx="98">
                  <c:v>86</c:v>
                </c:pt>
                <c:pt idx="99">
                  <c:v>86.1</c:v>
                </c:pt>
                <c:pt idx="100">
                  <c:v>86.199999999999989</c:v>
                </c:pt>
                <c:pt idx="101">
                  <c:v>88</c:v>
                </c:pt>
                <c:pt idx="102">
                  <c:v>89</c:v>
                </c:pt>
                <c:pt idx="103">
                  <c:v>90</c:v>
                </c:pt>
                <c:pt idx="104">
                  <c:v>91</c:v>
                </c:pt>
                <c:pt idx="105">
                  <c:v>91.1</c:v>
                </c:pt>
                <c:pt idx="106">
                  <c:v>91.199999999999989</c:v>
                </c:pt>
                <c:pt idx="107">
                  <c:v>93</c:v>
                </c:pt>
                <c:pt idx="108">
                  <c:v>94</c:v>
                </c:pt>
                <c:pt idx="109">
                  <c:v>95</c:v>
                </c:pt>
                <c:pt idx="110">
                  <c:v>96</c:v>
                </c:pt>
                <c:pt idx="111">
                  <c:v>96.1</c:v>
                </c:pt>
                <c:pt idx="112">
                  <c:v>96.199999999999989</c:v>
                </c:pt>
                <c:pt idx="113">
                  <c:v>98</c:v>
                </c:pt>
                <c:pt idx="114">
                  <c:v>99</c:v>
                </c:pt>
                <c:pt idx="115">
                  <c:v>100</c:v>
                </c:pt>
                <c:pt idx="116">
                  <c:v>101</c:v>
                </c:pt>
                <c:pt idx="117">
                  <c:v>101.1</c:v>
                </c:pt>
                <c:pt idx="118">
                  <c:v>101.19999999999999</c:v>
                </c:pt>
                <c:pt idx="119">
                  <c:v>103</c:v>
                </c:pt>
                <c:pt idx="120">
                  <c:v>104</c:v>
                </c:pt>
                <c:pt idx="121">
                  <c:v>105</c:v>
                </c:pt>
                <c:pt idx="122">
                  <c:v>106</c:v>
                </c:pt>
                <c:pt idx="123">
                  <c:v>106.1</c:v>
                </c:pt>
                <c:pt idx="124">
                  <c:v>110</c:v>
                </c:pt>
                <c:pt idx="125">
                  <c:v>111</c:v>
                </c:pt>
                <c:pt idx="126">
                  <c:v>111.1</c:v>
                </c:pt>
                <c:pt idx="127">
                  <c:v>111.19999999999999</c:v>
                </c:pt>
                <c:pt idx="128">
                  <c:v>113</c:v>
                </c:pt>
                <c:pt idx="129">
                  <c:v>114</c:v>
                </c:pt>
                <c:pt idx="130">
                  <c:v>115</c:v>
                </c:pt>
                <c:pt idx="131">
                  <c:v>116</c:v>
                </c:pt>
                <c:pt idx="132">
                  <c:v>116.1</c:v>
                </c:pt>
                <c:pt idx="133">
                  <c:v>116.19999999999999</c:v>
                </c:pt>
                <c:pt idx="134">
                  <c:v>118</c:v>
                </c:pt>
                <c:pt idx="135">
                  <c:v>120</c:v>
                </c:pt>
                <c:pt idx="136">
                  <c:v>121</c:v>
                </c:pt>
                <c:pt idx="137">
                  <c:v>121.1</c:v>
                </c:pt>
                <c:pt idx="138">
                  <c:v>121.19999999999999</c:v>
                </c:pt>
                <c:pt idx="139">
                  <c:v>123</c:v>
                </c:pt>
                <c:pt idx="140">
                  <c:v>124</c:v>
                </c:pt>
                <c:pt idx="141">
                  <c:v>125</c:v>
                </c:pt>
                <c:pt idx="142">
                  <c:v>126</c:v>
                </c:pt>
                <c:pt idx="143">
                  <c:v>126.1</c:v>
                </c:pt>
                <c:pt idx="144">
                  <c:v>128</c:v>
                </c:pt>
                <c:pt idx="145">
                  <c:v>129</c:v>
                </c:pt>
                <c:pt idx="146">
                  <c:v>130</c:v>
                </c:pt>
                <c:pt idx="147">
                  <c:v>131</c:v>
                </c:pt>
                <c:pt idx="148">
                  <c:v>131.1</c:v>
                </c:pt>
                <c:pt idx="149">
                  <c:v>133</c:v>
                </c:pt>
                <c:pt idx="150">
                  <c:v>134</c:v>
                </c:pt>
                <c:pt idx="151">
                  <c:v>135</c:v>
                </c:pt>
                <c:pt idx="152">
                  <c:v>136</c:v>
                </c:pt>
                <c:pt idx="153">
                  <c:v>136.1</c:v>
                </c:pt>
                <c:pt idx="154">
                  <c:v>136.19999999999999</c:v>
                </c:pt>
                <c:pt idx="155">
                  <c:v>138</c:v>
                </c:pt>
                <c:pt idx="156">
                  <c:v>139</c:v>
                </c:pt>
                <c:pt idx="157">
                  <c:v>140</c:v>
                </c:pt>
                <c:pt idx="158">
                  <c:v>141</c:v>
                </c:pt>
                <c:pt idx="159">
                  <c:v>141.1</c:v>
                </c:pt>
                <c:pt idx="160">
                  <c:v>141.19999999999999</c:v>
                </c:pt>
                <c:pt idx="161">
                  <c:v>143</c:v>
                </c:pt>
                <c:pt idx="162">
                  <c:v>144</c:v>
                </c:pt>
                <c:pt idx="163">
                  <c:v>145</c:v>
                </c:pt>
                <c:pt idx="164">
                  <c:v>146</c:v>
                </c:pt>
                <c:pt idx="165">
                  <c:v>146.1</c:v>
                </c:pt>
                <c:pt idx="166">
                  <c:v>146.19999999999999</c:v>
                </c:pt>
                <c:pt idx="167">
                  <c:v>150</c:v>
                </c:pt>
                <c:pt idx="168">
                  <c:v>151</c:v>
                </c:pt>
                <c:pt idx="169">
                  <c:v>151.1</c:v>
                </c:pt>
                <c:pt idx="170">
                  <c:v>151.19999999999999</c:v>
                </c:pt>
                <c:pt idx="171">
                  <c:v>153</c:v>
                </c:pt>
                <c:pt idx="172">
                  <c:v>154</c:v>
                </c:pt>
                <c:pt idx="173">
                  <c:v>155</c:v>
                </c:pt>
                <c:pt idx="174">
                  <c:v>156</c:v>
                </c:pt>
                <c:pt idx="175">
                  <c:v>156.1</c:v>
                </c:pt>
                <c:pt idx="176">
                  <c:v>156.19999999999999</c:v>
                </c:pt>
                <c:pt idx="177">
                  <c:v>158</c:v>
                </c:pt>
                <c:pt idx="178">
                  <c:v>159</c:v>
                </c:pt>
                <c:pt idx="179">
                  <c:v>160</c:v>
                </c:pt>
                <c:pt idx="180">
                  <c:v>161</c:v>
                </c:pt>
                <c:pt idx="181">
                  <c:v>161.1</c:v>
                </c:pt>
                <c:pt idx="182">
                  <c:v>161.19999999999999</c:v>
                </c:pt>
                <c:pt idx="183">
                  <c:v>163</c:v>
                </c:pt>
                <c:pt idx="184">
                  <c:v>164</c:v>
                </c:pt>
                <c:pt idx="185">
                  <c:v>165</c:v>
                </c:pt>
                <c:pt idx="186">
                  <c:v>166</c:v>
                </c:pt>
                <c:pt idx="187">
                  <c:v>166.1</c:v>
                </c:pt>
                <c:pt idx="188">
                  <c:v>166.2</c:v>
                </c:pt>
                <c:pt idx="189">
                  <c:v>166.29999999999998</c:v>
                </c:pt>
                <c:pt idx="190">
                  <c:v>166.39999999999998</c:v>
                </c:pt>
                <c:pt idx="191">
                  <c:v>168</c:v>
                </c:pt>
                <c:pt idx="192">
                  <c:v>169</c:v>
                </c:pt>
                <c:pt idx="193">
                  <c:v>170</c:v>
                </c:pt>
                <c:pt idx="194">
                  <c:v>171</c:v>
                </c:pt>
                <c:pt idx="195">
                  <c:v>171.1</c:v>
                </c:pt>
                <c:pt idx="196">
                  <c:v>171.2</c:v>
                </c:pt>
                <c:pt idx="197">
                  <c:v>173</c:v>
                </c:pt>
                <c:pt idx="198">
                  <c:v>174</c:v>
                </c:pt>
                <c:pt idx="199">
                  <c:v>175</c:v>
                </c:pt>
                <c:pt idx="200">
                  <c:v>176</c:v>
                </c:pt>
                <c:pt idx="201">
                  <c:v>176.1</c:v>
                </c:pt>
                <c:pt idx="202">
                  <c:v>176.2</c:v>
                </c:pt>
                <c:pt idx="203">
                  <c:v>178</c:v>
                </c:pt>
                <c:pt idx="204">
                  <c:v>179</c:v>
                </c:pt>
                <c:pt idx="205">
                  <c:v>180</c:v>
                </c:pt>
                <c:pt idx="206">
                  <c:v>181</c:v>
                </c:pt>
                <c:pt idx="207">
                  <c:v>181.1</c:v>
                </c:pt>
                <c:pt idx="208">
                  <c:v>181.2</c:v>
                </c:pt>
                <c:pt idx="209">
                  <c:v>183</c:v>
                </c:pt>
                <c:pt idx="210">
                  <c:v>184</c:v>
                </c:pt>
                <c:pt idx="211">
                  <c:v>185</c:v>
                </c:pt>
                <c:pt idx="212">
                  <c:v>185.1</c:v>
                </c:pt>
                <c:pt idx="213">
                  <c:v>185.2</c:v>
                </c:pt>
                <c:pt idx="214">
                  <c:v>188</c:v>
                </c:pt>
                <c:pt idx="215">
                  <c:v>189</c:v>
                </c:pt>
                <c:pt idx="216">
                  <c:v>190</c:v>
                </c:pt>
                <c:pt idx="217">
                  <c:v>190.1</c:v>
                </c:pt>
                <c:pt idx="218">
                  <c:v>190.2</c:v>
                </c:pt>
                <c:pt idx="219">
                  <c:v>193</c:v>
                </c:pt>
                <c:pt idx="220">
                  <c:v>194</c:v>
                </c:pt>
                <c:pt idx="221">
                  <c:v>195</c:v>
                </c:pt>
                <c:pt idx="222">
                  <c:v>195.1</c:v>
                </c:pt>
                <c:pt idx="223">
                  <c:v>198</c:v>
                </c:pt>
                <c:pt idx="224">
                  <c:v>199</c:v>
                </c:pt>
                <c:pt idx="225">
                  <c:v>200</c:v>
                </c:pt>
                <c:pt idx="226">
                  <c:v>201</c:v>
                </c:pt>
                <c:pt idx="227">
                  <c:v>201.1</c:v>
                </c:pt>
                <c:pt idx="228">
                  <c:v>201.2</c:v>
                </c:pt>
                <c:pt idx="229">
                  <c:v>203</c:v>
                </c:pt>
                <c:pt idx="230">
                  <c:v>204</c:v>
                </c:pt>
                <c:pt idx="231">
                  <c:v>205</c:v>
                </c:pt>
                <c:pt idx="232">
                  <c:v>206</c:v>
                </c:pt>
                <c:pt idx="233">
                  <c:v>206.1</c:v>
                </c:pt>
                <c:pt idx="234">
                  <c:v>206.2</c:v>
                </c:pt>
                <c:pt idx="235">
                  <c:v>208</c:v>
                </c:pt>
                <c:pt idx="236">
                  <c:v>209</c:v>
                </c:pt>
                <c:pt idx="237">
                  <c:v>210</c:v>
                </c:pt>
                <c:pt idx="238">
                  <c:v>211</c:v>
                </c:pt>
                <c:pt idx="239">
                  <c:v>211.1</c:v>
                </c:pt>
                <c:pt idx="240">
                  <c:v>211.2</c:v>
                </c:pt>
                <c:pt idx="241">
                  <c:v>213</c:v>
                </c:pt>
                <c:pt idx="242">
                  <c:v>214</c:v>
                </c:pt>
                <c:pt idx="243">
                  <c:v>215</c:v>
                </c:pt>
                <c:pt idx="244">
                  <c:v>216</c:v>
                </c:pt>
                <c:pt idx="245">
                  <c:v>216.1</c:v>
                </c:pt>
                <c:pt idx="246">
                  <c:v>216.2</c:v>
                </c:pt>
                <c:pt idx="247">
                  <c:v>218</c:v>
                </c:pt>
                <c:pt idx="248">
                  <c:v>219</c:v>
                </c:pt>
                <c:pt idx="249">
                  <c:v>220</c:v>
                </c:pt>
                <c:pt idx="250">
                  <c:v>221</c:v>
                </c:pt>
                <c:pt idx="251">
                  <c:v>221.1</c:v>
                </c:pt>
                <c:pt idx="252">
                  <c:v>221.2</c:v>
                </c:pt>
                <c:pt idx="253">
                  <c:v>223</c:v>
                </c:pt>
              </c:numCache>
            </c:numRef>
          </c:xVal>
          <c:yVal>
            <c:numRef>
              <c:f>'Light - Altitude'!$D$2:$D$255</c:f>
              <c:numCache>
                <c:formatCode>General</c:formatCode>
                <c:ptCount val="254"/>
                <c:pt idx="0">
                  <c:v>#N/A</c:v>
                </c:pt>
                <c:pt idx="1">
                  <c:v>#N/A</c:v>
                </c:pt>
                <c:pt idx="2">
                  <c:v>#N/A</c:v>
                </c:pt>
                <c:pt idx="3">
                  <c:v>121</c:v>
                </c:pt>
                <c:pt idx="4">
                  <c:v>#N/A</c:v>
                </c:pt>
                <c:pt idx="5">
                  <c:v>#N/A</c:v>
                </c:pt>
                <c:pt idx="6">
                  <c:v>#N/A</c:v>
                </c:pt>
                <c:pt idx="7">
                  <c:v>#N/A</c:v>
                </c:pt>
                <c:pt idx="8">
                  <c:v>#N/A</c:v>
                </c:pt>
                <c:pt idx="9">
                  <c:v>134</c:v>
                </c:pt>
                <c:pt idx="10">
                  <c:v>#N/A</c:v>
                </c:pt>
                <c:pt idx="11">
                  <c:v>#N/A</c:v>
                </c:pt>
                <c:pt idx="12">
                  <c:v>#N/A</c:v>
                </c:pt>
                <c:pt idx="13">
                  <c:v>#N/A</c:v>
                </c:pt>
                <c:pt idx="14">
                  <c:v>#N/A</c:v>
                </c:pt>
                <c:pt idx="15">
                  <c:v>119</c:v>
                </c:pt>
                <c:pt idx="16">
                  <c:v>#N/A</c:v>
                </c:pt>
                <c:pt idx="17">
                  <c:v>#N/A</c:v>
                </c:pt>
                <c:pt idx="18">
                  <c:v>#N/A</c:v>
                </c:pt>
                <c:pt idx="19">
                  <c:v>#N/A</c:v>
                </c:pt>
                <c:pt idx="20">
                  <c:v>#N/A</c:v>
                </c:pt>
                <c:pt idx="21">
                  <c:v>120</c:v>
                </c:pt>
                <c:pt idx="22">
                  <c:v>#N/A</c:v>
                </c:pt>
                <c:pt idx="23">
                  <c:v>#N/A</c:v>
                </c:pt>
                <c:pt idx="24">
                  <c:v>#N/A</c:v>
                </c:pt>
                <c:pt idx="25">
                  <c:v>#N/A</c:v>
                </c:pt>
                <c:pt idx="26">
                  <c:v>#N/A</c:v>
                </c:pt>
                <c:pt idx="27">
                  <c:v>117</c:v>
                </c:pt>
                <c:pt idx="28">
                  <c:v>#N/A</c:v>
                </c:pt>
                <c:pt idx="29">
                  <c:v>#N/A</c:v>
                </c:pt>
                <c:pt idx="30">
                  <c:v>#N/A</c:v>
                </c:pt>
                <c:pt idx="31">
                  <c:v>#N/A</c:v>
                </c:pt>
                <c:pt idx="32">
                  <c:v>#N/A</c:v>
                </c:pt>
                <c:pt idx="33">
                  <c:v>135</c:v>
                </c:pt>
                <c:pt idx="34">
                  <c:v>#N/A</c:v>
                </c:pt>
                <c:pt idx="35">
                  <c:v>#N/A</c:v>
                </c:pt>
                <c:pt idx="36">
                  <c:v>#N/A</c:v>
                </c:pt>
                <c:pt idx="37">
                  <c:v>#N/A</c:v>
                </c:pt>
                <c:pt idx="38">
                  <c:v>#N/A</c:v>
                </c:pt>
                <c:pt idx="39">
                  <c:v>121</c:v>
                </c:pt>
                <c:pt idx="40">
                  <c:v>#N/A</c:v>
                </c:pt>
                <c:pt idx="41">
                  <c:v>#N/A</c:v>
                </c:pt>
                <c:pt idx="42">
                  <c:v>#N/A</c:v>
                </c:pt>
                <c:pt idx="43">
                  <c:v>#N/A</c:v>
                </c:pt>
                <c:pt idx="44">
                  <c:v>#N/A</c:v>
                </c:pt>
                <c:pt idx="45">
                  <c:v>#N/A</c:v>
                </c:pt>
                <c:pt idx="46">
                  <c:v>#N/A</c:v>
                </c:pt>
                <c:pt idx="47">
                  <c:v>127</c:v>
                </c:pt>
                <c:pt idx="48">
                  <c:v>#N/A</c:v>
                </c:pt>
                <c:pt idx="49">
                  <c:v>#N/A</c:v>
                </c:pt>
                <c:pt idx="50">
                  <c:v>#N/A</c:v>
                </c:pt>
                <c:pt idx="51">
                  <c:v>#N/A</c:v>
                </c:pt>
                <c:pt idx="52">
                  <c:v>#N/A</c:v>
                </c:pt>
                <c:pt idx="53">
                  <c:v>121</c:v>
                </c:pt>
                <c:pt idx="54">
                  <c:v>#N/A</c:v>
                </c:pt>
                <c:pt idx="55">
                  <c:v>#N/A</c:v>
                </c:pt>
                <c:pt idx="56">
                  <c:v>#N/A</c:v>
                </c:pt>
                <c:pt idx="57">
                  <c:v>#N/A</c:v>
                </c:pt>
                <c:pt idx="58">
                  <c:v>#N/A</c:v>
                </c:pt>
                <c:pt idx="59">
                  <c:v>121</c:v>
                </c:pt>
                <c:pt idx="60">
                  <c:v>#N/A</c:v>
                </c:pt>
                <c:pt idx="61">
                  <c:v>#N/A</c:v>
                </c:pt>
                <c:pt idx="62">
                  <c:v>#N/A</c:v>
                </c:pt>
                <c:pt idx="63">
                  <c:v>#N/A</c:v>
                </c:pt>
                <c:pt idx="64">
                  <c:v>#N/A</c:v>
                </c:pt>
                <c:pt idx="65">
                  <c:v>122</c:v>
                </c:pt>
                <c:pt idx="66">
                  <c:v>#N/A</c:v>
                </c:pt>
                <c:pt idx="67">
                  <c:v>#N/A</c:v>
                </c:pt>
                <c:pt idx="68">
                  <c:v>#N/A</c:v>
                </c:pt>
                <c:pt idx="69">
                  <c:v>#N/A</c:v>
                </c:pt>
                <c:pt idx="70">
                  <c:v>#N/A</c:v>
                </c:pt>
                <c:pt idx="71">
                  <c:v>123</c:v>
                </c:pt>
                <c:pt idx="72">
                  <c:v>#N/A</c:v>
                </c:pt>
                <c:pt idx="73">
                  <c:v>#N/A</c:v>
                </c:pt>
                <c:pt idx="74">
                  <c:v>#N/A</c:v>
                </c:pt>
                <c:pt idx="75">
                  <c:v>#N/A</c:v>
                </c:pt>
                <c:pt idx="76">
                  <c:v>#N/A</c:v>
                </c:pt>
                <c:pt idx="77">
                  <c:v>122</c:v>
                </c:pt>
                <c:pt idx="78">
                  <c:v>#N/A</c:v>
                </c:pt>
                <c:pt idx="79">
                  <c:v>#N/A</c:v>
                </c:pt>
                <c:pt idx="80">
                  <c:v>#N/A</c:v>
                </c:pt>
                <c:pt idx="81">
                  <c:v>#N/A</c:v>
                </c:pt>
                <c:pt idx="82">
                  <c:v>#N/A</c:v>
                </c:pt>
                <c:pt idx="83">
                  <c:v>124</c:v>
                </c:pt>
                <c:pt idx="84">
                  <c:v>#N/A</c:v>
                </c:pt>
                <c:pt idx="85">
                  <c:v>#N/A</c:v>
                </c:pt>
                <c:pt idx="86">
                  <c:v>#N/A</c:v>
                </c:pt>
                <c:pt idx="87">
                  <c:v>#N/A</c:v>
                </c:pt>
                <c:pt idx="88">
                  <c:v>#N/A</c:v>
                </c:pt>
                <c:pt idx="89">
                  <c:v>#N/A</c:v>
                </c:pt>
                <c:pt idx="90">
                  <c:v>#N/A</c:v>
                </c:pt>
                <c:pt idx="91">
                  <c:v>#N/A</c:v>
                </c:pt>
                <c:pt idx="92">
                  <c:v>#N/A</c:v>
                </c:pt>
                <c:pt idx="93">
                  <c:v>#N/A</c:v>
                </c:pt>
                <c:pt idx="94">
                  <c:v>117</c:v>
                </c:pt>
                <c:pt idx="95">
                  <c:v>#N/A</c:v>
                </c:pt>
                <c:pt idx="96">
                  <c:v>#N/A</c:v>
                </c:pt>
                <c:pt idx="97">
                  <c:v>#N/A</c:v>
                </c:pt>
                <c:pt idx="98">
                  <c:v>#N/A</c:v>
                </c:pt>
                <c:pt idx="99">
                  <c:v>#N/A</c:v>
                </c:pt>
                <c:pt idx="100">
                  <c:v>115</c:v>
                </c:pt>
                <c:pt idx="101">
                  <c:v>#N/A</c:v>
                </c:pt>
                <c:pt idx="102">
                  <c:v>#N/A</c:v>
                </c:pt>
                <c:pt idx="103">
                  <c:v>#N/A</c:v>
                </c:pt>
                <c:pt idx="104">
                  <c:v>#N/A</c:v>
                </c:pt>
                <c:pt idx="105">
                  <c:v>#N/A</c:v>
                </c:pt>
                <c:pt idx="106">
                  <c:v>117</c:v>
                </c:pt>
                <c:pt idx="107">
                  <c:v>#N/A</c:v>
                </c:pt>
                <c:pt idx="108">
                  <c:v>#N/A</c:v>
                </c:pt>
                <c:pt idx="109">
                  <c:v>#N/A</c:v>
                </c:pt>
                <c:pt idx="110">
                  <c:v>#N/A</c:v>
                </c:pt>
                <c:pt idx="111">
                  <c:v>#N/A</c:v>
                </c:pt>
                <c:pt idx="112">
                  <c:v>119</c:v>
                </c:pt>
                <c:pt idx="113">
                  <c:v>#N/A</c:v>
                </c:pt>
                <c:pt idx="114">
                  <c:v>#N/A</c:v>
                </c:pt>
                <c:pt idx="115">
                  <c:v>#N/A</c:v>
                </c:pt>
                <c:pt idx="116">
                  <c:v>#N/A</c:v>
                </c:pt>
                <c:pt idx="117">
                  <c:v>#N/A</c:v>
                </c:pt>
                <c:pt idx="118">
                  <c:v>112</c:v>
                </c:pt>
                <c:pt idx="119">
                  <c:v>#N/A</c:v>
                </c:pt>
                <c:pt idx="120">
                  <c:v>#N/A</c:v>
                </c:pt>
                <c:pt idx="121">
                  <c:v>#N/A</c:v>
                </c:pt>
                <c:pt idx="122">
                  <c:v>#N/A</c:v>
                </c:pt>
                <c:pt idx="123">
                  <c:v>123</c:v>
                </c:pt>
                <c:pt idx="124">
                  <c:v>#N/A</c:v>
                </c:pt>
                <c:pt idx="125">
                  <c:v>#N/A</c:v>
                </c:pt>
                <c:pt idx="126">
                  <c:v>#N/A</c:v>
                </c:pt>
                <c:pt idx="127">
                  <c:v>126</c:v>
                </c:pt>
                <c:pt idx="128">
                  <c:v>#N/A</c:v>
                </c:pt>
                <c:pt idx="129">
                  <c:v>#N/A</c:v>
                </c:pt>
                <c:pt idx="130">
                  <c:v>#N/A</c:v>
                </c:pt>
                <c:pt idx="131">
                  <c:v>#N/A</c:v>
                </c:pt>
                <c:pt idx="132">
                  <c:v>#N/A</c:v>
                </c:pt>
                <c:pt idx="133">
                  <c:v>106</c:v>
                </c:pt>
                <c:pt idx="134">
                  <c:v>#N/A</c:v>
                </c:pt>
                <c:pt idx="135">
                  <c:v>#N/A</c:v>
                </c:pt>
                <c:pt idx="136">
                  <c:v>#N/A</c:v>
                </c:pt>
                <c:pt idx="137">
                  <c:v>#N/A</c:v>
                </c:pt>
                <c:pt idx="138">
                  <c:v>95</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85</c:v>
                </c:pt>
                <c:pt idx="155">
                  <c:v>#N/A</c:v>
                </c:pt>
                <c:pt idx="156">
                  <c:v>#N/A</c:v>
                </c:pt>
                <c:pt idx="157">
                  <c:v>#N/A</c:v>
                </c:pt>
                <c:pt idx="158">
                  <c:v>#N/A</c:v>
                </c:pt>
                <c:pt idx="159">
                  <c:v>#N/A</c:v>
                </c:pt>
                <c:pt idx="160">
                  <c:v>85</c:v>
                </c:pt>
                <c:pt idx="161">
                  <c:v>#N/A</c:v>
                </c:pt>
                <c:pt idx="162">
                  <c:v>#N/A</c:v>
                </c:pt>
                <c:pt idx="163">
                  <c:v>#N/A</c:v>
                </c:pt>
                <c:pt idx="164">
                  <c:v>#N/A</c:v>
                </c:pt>
                <c:pt idx="165">
                  <c:v>#N/A</c:v>
                </c:pt>
                <c:pt idx="166">
                  <c:v>85</c:v>
                </c:pt>
                <c:pt idx="167">
                  <c:v>#N/A</c:v>
                </c:pt>
                <c:pt idx="168">
                  <c:v>#N/A</c:v>
                </c:pt>
                <c:pt idx="169">
                  <c:v>#N/A</c:v>
                </c:pt>
                <c:pt idx="170">
                  <c:v>87</c:v>
                </c:pt>
                <c:pt idx="171">
                  <c:v>#N/A</c:v>
                </c:pt>
                <c:pt idx="172">
                  <c:v>#N/A</c:v>
                </c:pt>
                <c:pt idx="173">
                  <c:v>#N/A</c:v>
                </c:pt>
                <c:pt idx="174">
                  <c:v>#N/A</c:v>
                </c:pt>
                <c:pt idx="175">
                  <c:v>#N/A</c:v>
                </c:pt>
                <c:pt idx="176">
                  <c:v>83</c:v>
                </c:pt>
                <c:pt idx="177">
                  <c:v>#N/A</c:v>
                </c:pt>
                <c:pt idx="178">
                  <c:v>#N/A</c:v>
                </c:pt>
                <c:pt idx="179">
                  <c:v>#N/A</c:v>
                </c:pt>
                <c:pt idx="180">
                  <c:v>#N/A</c:v>
                </c:pt>
                <c:pt idx="181">
                  <c:v>#N/A</c:v>
                </c:pt>
                <c:pt idx="182">
                  <c:v>86</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53558</c:v>
                </c:pt>
                <c:pt idx="197">
                  <c:v>#N/A</c:v>
                </c:pt>
                <c:pt idx="198">
                  <c:v>#N/A</c:v>
                </c:pt>
                <c:pt idx="199">
                  <c:v>#N/A</c:v>
                </c:pt>
                <c:pt idx="200">
                  <c:v>#N/A</c:v>
                </c:pt>
                <c:pt idx="201">
                  <c:v>#N/A</c:v>
                </c:pt>
                <c:pt idx="202">
                  <c:v>65535</c:v>
                </c:pt>
                <c:pt idx="203">
                  <c:v>#N/A</c:v>
                </c:pt>
                <c:pt idx="204">
                  <c:v>#N/A</c:v>
                </c:pt>
                <c:pt idx="205">
                  <c:v>#N/A</c:v>
                </c:pt>
                <c:pt idx="206">
                  <c:v>#N/A</c:v>
                </c:pt>
                <c:pt idx="207">
                  <c:v>#N/A</c:v>
                </c:pt>
                <c:pt idx="208">
                  <c:v>65183</c:v>
                </c:pt>
                <c:pt idx="209">
                  <c:v>#N/A</c:v>
                </c:pt>
                <c:pt idx="210">
                  <c:v>#N/A</c:v>
                </c:pt>
                <c:pt idx="211">
                  <c:v>#N/A</c:v>
                </c:pt>
                <c:pt idx="212">
                  <c:v>#N/A</c:v>
                </c:pt>
                <c:pt idx="213">
                  <c:v>65535</c:v>
                </c:pt>
                <c:pt idx="214">
                  <c:v>#N/A</c:v>
                </c:pt>
                <c:pt idx="215">
                  <c:v>#N/A</c:v>
                </c:pt>
                <c:pt idx="216">
                  <c:v>#N/A</c:v>
                </c:pt>
                <c:pt idx="217">
                  <c:v>#N/A</c:v>
                </c:pt>
                <c:pt idx="218">
                  <c:v>65535</c:v>
                </c:pt>
                <c:pt idx="219">
                  <c:v>#N/A</c:v>
                </c:pt>
                <c:pt idx="220">
                  <c:v>#N/A</c:v>
                </c:pt>
                <c:pt idx="221">
                  <c:v>#N/A</c:v>
                </c:pt>
                <c:pt idx="222">
                  <c:v>60628</c:v>
                </c:pt>
                <c:pt idx="223">
                  <c:v>#N/A</c:v>
                </c:pt>
                <c:pt idx="224">
                  <c:v>#N/A</c:v>
                </c:pt>
                <c:pt idx="225">
                  <c:v>#N/A</c:v>
                </c:pt>
                <c:pt idx="226">
                  <c:v>#N/A</c:v>
                </c:pt>
                <c:pt idx="227">
                  <c:v>#N/A</c:v>
                </c:pt>
                <c:pt idx="228">
                  <c:v>63714</c:v>
                </c:pt>
                <c:pt idx="229">
                  <c:v>#N/A</c:v>
                </c:pt>
                <c:pt idx="230">
                  <c:v>#N/A</c:v>
                </c:pt>
                <c:pt idx="231">
                  <c:v>#N/A</c:v>
                </c:pt>
                <c:pt idx="232">
                  <c:v>#N/A</c:v>
                </c:pt>
                <c:pt idx="233">
                  <c:v>#N/A</c:v>
                </c:pt>
                <c:pt idx="234">
                  <c:v>55515</c:v>
                </c:pt>
                <c:pt idx="235">
                  <c:v>#N/A</c:v>
                </c:pt>
                <c:pt idx="236">
                  <c:v>#N/A</c:v>
                </c:pt>
                <c:pt idx="237">
                  <c:v>#N/A</c:v>
                </c:pt>
                <c:pt idx="238">
                  <c:v>#N/A</c:v>
                </c:pt>
                <c:pt idx="239">
                  <c:v>#N/A</c:v>
                </c:pt>
                <c:pt idx="240">
                  <c:v>44246</c:v>
                </c:pt>
                <c:pt idx="241">
                  <c:v>#N/A</c:v>
                </c:pt>
                <c:pt idx="242">
                  <c:v>#N/A</c:v>
                </c:pt>
                <c:pt idx="243">
                  <c:v>#N/A</c:v>
                </c:pt>
                <c:pt idx="244">
                  <c:v>#N/A</c:v>
                </c:pt>
                <c:pt idx="245">
                  <c:v>#N/A</c:v>
                </c:pt>
                <c:pt idx="246">
                  <c:v>65535</c:v>
                </c:pt>
                <c:pt idx="247">
                  <c:v>#N/A</c:v>
                </c:pt>
                <c:pt idx="248">
                  <c:v>#N/A</c:v>
                </c:pt>
                <c:pt idx="249">
                  <c:v>#N/A</c:v>
                </c:pt>
                <c:pt idx="250">
                  <c:v>#N/A</c:v>
                </c:pt>
                <c:pt idx="251">
                  <c:v>#N/A</c:v>
                </c:pt>
                <c:pt idx="252">
                  <c:v>65535</c:v>
                </c:pt>
                <c:pt idx="253">
                  <c:v>#N/A</c:v>
                </c:pt>
              </c:numCache>
            </c:numRef>
          </c:yVal>
          <c:extLst xmlns:c16r2="http://schemas.microsoft.com/office/drawing/2015/06/chart">
            <c:ext xmlns:c16="http://schemas.microsoft.com/office/drawing/2014/chart" uri="{C3380CC4-5D6E-409C-BE32-E72D297353CC}">
              <c16:uniqueId val="{00000002-EB56-4F4D-834E-FBBF50B8E791}"/>
            </c:ext>
          </c:extLst>
        </c:ser>
        <c:ser>
          <c:idx val="4"/>
          <c:order val="3"/>
          <c:tx>
            <c:strRef>
              <c:f>'Light - Altitude'!$E$1</c:f>
              <c:strCache>
                <c:ptCount val="1"/>
                <c:pt idx="0">
                  <c:v>B</c:v>
                </c:pt>
              </c:strCache>
            </c:strRef>
          </c:tx>
          <c:spPr>
            <a:ln>
              <a:solidFill>
                <a:schemeClr val="tx2">
                  <a:lumMod val="60000"/>
                  <a:lumOff val="40000"/>
                </a:schemeClr>
              </a:solidFill>
            </a:ln>
          </c:spPr>
          <c:marker>
            <c:symbol val="star"/>
            <c:size val="7"/>
            <c:spPr>
              <a:solidFill>
                <a:schemeClr val="tx2">
                  <a:lumMod val="60000"/>
                  <a:lumOff val="40000"/>
                </a:schemeClr>
              </a:solidFill>
            </c:spPr>
          </c:marker>
          <c:xVal>
            <c:numRef>
              <c:f>'Light - Altitude'!$A$2:$A$255</c:f>
              <c:numCache>
                <c:formatCode>General</c:formatCode>
                <c:ptCount val="254"/>
                <c:pt idx="0">
                  <c:v>0</c:v>
                </c:pt>
                <c:pt idx="1">
                  <c:v>1</c:v>
                </c:pt>
                <c:pt idx="2">
                  <c:v>1.1000000000000001</c:v>
                </c:pt>
                <c:pt idx="3">
                  <c:v>1.2000000000000002</c:v>
                </c:pt>
                <c:pt idx="4">
                  <c:v>3</c:v>
                </c:pt>
                <c:pt idx="5">
                  <c:v>4</c:v>
                </c:pt>
                <c:pt idx="6">
                  <c:v>5</c:v>
                </c:pt>
                <c:pt idx="7">
                  <c:v>6</c:v>
                </c:pt>
                <c:pt idx="8">
                  <c:v>6.1</c:v>
                </c:pt>
                <c:pt idx="9">
                  <c:v>6.1999999999999993</c:v>
                </c:pt>
                <c:pt idx="10">
                  <c:v>8</c:v>
                </c:pt>
                <c:pt idx="11">
                  <c:v>9</c:v>
                </c:pt>
                <c:pt idx="12">
                  <c:v>10</c:v>
                </c:pt>
                <c:pt idx="13">
                  <c:v>11</c:v>
                </c:pt>
                <c:pt idx="14">
                  <c:v>11.1</c:v>
                </c:pt>
                <c:pt idx="15">
                  <c:v>11.2</c:v>
                </c:pt>
                <c:pt idx="16">
                  <c:v>13</c:v>
                </c:pt>
                <c:pt idx="17">
                  <c:v>14</c:v>
                </c:pt>
                <c:pt idx="18">
                  <c:v>15</c:v>
                </c:pt>
                <c:pt idx="19">
                  <c:v>16</c:v>
                </c:pt>
                <c:pt idx="20">
                  <c:v>16.100000000000001</c:v>
                </c:pt>
                <c:pt idx="21">
                  <c:v>16.200000000000003</c:v>
                </c:pt>
                <c:pt idx="22">
                  <c:v>18</c:v>
                </c:pt>
                <c:pt idx="23">
                  <c:v>19</c:v>
                </c:pt>
                <c:pt idx="24">
                  <c:v>20</c:v>
                </c:pt>
                <c:pt idx="25">
                  <c:v>21</c:v>
                </c:pt>
                <c:pt idx="26">
                  <c:v>21.1</c:v>
                </c:pt>
                <c:pt idx="27">
                  <c:v>21.200000000000003</c:v>
                </c:pt>
                <c:pt idx="28">
                  <c:v>23</c:v>
                </c:pt>
                <c:pt idx="29">
                  <c:v>24</c:v>
                </c:pt>
                <c:pt idx="30">
                  <c:v>25</c:v>
                </c:pt>
                <c:pt idx="31">
                  <c:v>26</c:v>
                </c:pt>
                <c:pt idx="32">
                  <c:v>26.1</c:v>
                </c:pt>
                <c:pt idx="33">
                  <c:v>26.200000000000003</c:v>
                </c:pt>
                <c:pt idx="34">
                  <c:v>28</c:v>
                </c:pt>
                <c:pt idx="35">
                  <c:v>29</c:v>
                </c:pt>
                <c:pt idx="36">
                  <c:v>30</c:v>
                </c:pt>
                <c:pt idx="37">
                  <c:v>31</c:v>
                </c:pt>
                <c:pt idx="38">
                  <c:v>31.1</c:v>
                </c:pt>
                <c:pt idx="39">
                  <c:v>31.200000000000003</c:v>
                </c:pt>
                <c:pt idx="40">
                  <c:v>35</c:v>
                </c:pt>
                <c:pt idx="41">
                  <c:v>36</c:v>
                </c:pt>
                <c:pt idx="42">
                  <c:v>36.1</c:v>
                </c:pt>
                <c:pt idx="43">
                  <c:v>39</c:v>
                </c:pt>
                <c:pt idx="44">
                  <c:v>40</c:v>
                </c:pt>
                <c:pt idx="45">
                  <c:v>41</c:v>
                </c:pt>
                <c:pt idx="46">
                  <c:v>41.1</c:v>
                </c:pt>
                <c:pt idx="47">
                  <c:v>41.2</c:v>
                </c:pt>
                <c:pt idx="48">
                  <c:v>43</c:v>
                </c:pt>
                <c:pt idx="49">
                  <c:v>44</c:v>
                </c:pt>
                <c:pt idx="50">
                  <c:v>45</c:v>
                </c:pt>
                <c:pt idx="51">
                  <c:v>46</c:v>
                </c:pt>
                <c:pt idx="52">
                  <c:v>46.1</c:v>
                </c:pt>
                <c:pt idx="53">
                  <c:v>46.2</c:v>
                </c:pt>
                <c:pt idx="54">
                  <c:v>48</c:v>
                </c:pt>
                <c:pt idx="55">
                  <c:v>49</c:v>
                </c:pt>
                <c:pt idx="56">
                  <c:v>50</c:v>
                </c:pt>
                <c:pt idx="57">
                  <c:v>51</c:v>
                </c:pt>
                <c:pt idx="58">
                  <c:v>51.1</c:v>
                </c:pt>
                <c:pt idx="59">
                  <c:v>51.2</c:v>
                </c:pt>
                <c:pt idx="60">
                  <c:v>53</c:v>
                </c:pt>
                <c:pt idx="61">
                  <c:v>54</c:v>
                </c:pt>
                <c:pt idx="62">
                  <c:v>55</c:v>
                </c:pt>
                <c:pt idx="63">
                  <c:v>56</c:v>
                </c:pt>
                <c:pt idx="64">
                  <c:v>56.1</c:v>
                </c:pt>
                <c:pt idx="65">
                  <c:v>56.2</c:v>
                </c:pt>
                <c:pt idx="66">
                  <c:v>58</c:v>
                </c:pt>
                <c:pt idx="67">
                  <c:v>59</c:v>
                </c:pt>
                <c:pt idx="68">
                  <c:v>60</c:v>
                </c:pt>
                <c:pt idx="69">
                  <c:v>61</c:v>
                </c:pt>
                <c:pt idx="70">
                  <c:v>61.1</c:v>
                </c:pt>
                <c:pt idx="71">
                  <c:v>61.2</c:v>
                </c:pt>
                <c:pt idx="72">
                  <c:v>63</c:v>
                </c:pt>
                <c:pt idx="73">
                  <c:v>64</c:v>
                </c:pt>
                <c:pt idx="74">
                  <c:v>65</c:v>
                </c:pt>
                <c:pt idx="75">
                  <c:v>66</c:v>
                </c:pt>
                <c:pt idx="76">
                  <c:v>66.099999999999994</c:v>
                </c:pt>
                <c:pt idx="77">
                  <c:v>66.199999999999989</c:v>
                </c:pt>
                <c:pt idx="78">
                  <c:v>68</c:v>
                </c:pt>
                <c:pt idx="79">
                  <c:v>69</c:v>
                </c:pt>
                <c:pt idx="80">
                  <c:v>70</c:v>
                </c:pt>
                <c:pt idx="81">
                  <c:v>71</c:v>
                </c:pt>
                <c:pt idx="82">
                  <c:v>71.099999999999994</c:v>
                </c:pt>
                <c:pt idx="83">
                  <c:v>71.199999999999989</c:v>
                </c:pt>
                <c:pt idx="84">
                  <c:v>73</c:v>
                </c:pt>
                <c:pt idx="85">
                  <c:v>74</c:v>
                </c:pt>
                <c:pt idx="86">
                  <c:v>75</c:v>
                </c:pt>
                <c:pt idx="87">
                  <c:v>76</c:v>
                </c:pt>
                <c:pt idx="88">
                  <c:v>76.099999999999994</c:v>
                </c:pt>
                <c:pt idx="89">
                  <c:v>78</c:v>
                </c:pt>
                <c:pt idx="90">
                  <c:v>79</c:v>
                </c:pt>
                <c:pt idx="91">
                  <c:v>80</c:v>
                </c:pt>
                <c:pt idx="92">
                  <c:v>81</c:v>
                </c:pt>
                <c:pt idx="93">
                  <c:v>81.099999999999994</c:v>
                </c:pt>
                <c:pt idx="94">
                  <c:v>81.199999999999989</c:v>
                </c:pt>
                <c:pt idx="95">
                  <c:v>83</c:v>
                </c:pt>
                <c:pt idx="96">
                  <c:v>84</c:v>
                </c:pt>
                <c:pt idx="97">
                  <c:v>85</c:v>
                </c:pt>
                <c:pt idx="98">
                  <c:v>86</c:v>
                </c:pt>
                <c:pt idx="99">
                  <c:v>86.1</c:v>
                </c:pt>
                <c:pt idx="100">
                  <c:v>86.199999999999989</c:v>
                </c:pt>
                <c:pt idx="101">
                  <c:v>88</c:v>
                </c:pt>
                <c:pt idx="102">
                  <c:v>89</c:v>
                </c:pt>
                <c:pt idx="103">
                  <c:v>90</c:v>
                </c:pt>
                <c:pt idx="104">
                  <c:v>91</c:v>
                </c:pt>
                <c:pt idx="105">
                  <c:v>91.1</c:v>
                </c:pt>
                <c:pt idx="106">
                  <c:v>91.199999999999989</c:v>
                </c:pt>
                <c:pt idx="107">
                  <c:v>93</c:v>
                </c:pt>
                <c:pt idx="108">
                  <c:v>94</c:v>
                </c:pt>
                <c:pt idx="109">
                  <c:v>95</c:v>
                </c:pt>
                <c:pt idx="110">
                  <c:v>96</c:v>
                </c:pt>
                <c:pt idx="111">
                  <c:v>96.1</c:v>
                </c:pt>
                <c:pt idx="112">
                  <c:v>96.199999999999989</c:v>
                </c:pt>
                <c:pt idx="113">
                  <c:v>98</c:v>
                </c:pt>
                <c:pt idx="114">
                  <c:v>99</c:v>
                </c:pt>
                <c:pt idx="115">
                  <c:v>100</c:v>
                </c:pt>
                <c:pt idx="116">
                  <c:v>101</c:v>
                </c:pt>
                <c:pt idx="117">
                  <c:v>101.1</c:v>
                </c:pt>
                <c:pt idx="118">
                  <c:v>101.19999999999999</c:v>
                </c:pt>
                <c:pt idx="119">
                  <c:v>103</c:v>
                </c:pt>
                <c:pt idx="120">
                  <c:v>104</c:v>
                </c:pt>
                <c:pt idx="121">
                  <c:v>105</c:v>
                </c:pt>
                <c:pt idx="122">
                  <c:v>106</c:v>
                </c:pt>
                <c:pt idx="123">
                  <c:v>106.1</c:v>
                </c:pt>
                <c:pt idx="124">
                  <c:v>110</c:v>
                </c:pt>
                <c:pt idx="125">
                  <c:v>111</c:v>
                </c:pt>
                <c:pt idx="126">
                  <c:v>111.1</c:v>
                </c:pt>
                <c:pt idx="127">
                  <c:v>111.19999999999999</c:v>
                </c:pt>
                <c:pt idx="128">
                  <c:v>113</c:v>
                </c:pt>
                <c:pt idx="129">
                  <c:v>114</c:v>
                </c:pt>
                <c:pt idx="130">
                  <c:v>115</c:v>
                </c:pt>
                <c:pt idx="131">
                  <c:v>116</c:v>
                </c:pt>
                <c:pt idx="132">
                  <c:v>116.1</c:v>
                </c:pt>
                <c:pt idx="133">
                  <c:v>116.19999999999999</c:v>
                </c:pt>
                <c:pt idx="134">
                  <c:v>118</c:v>
                </c:pt>
                <c:pt idx="135">
                  <c:v>120</c:v>
                </c:pt>
                <c:pt idx="136">
                  <c:v>121</c:v>
                </c:pt>
                <c:pt idx="137">
                  <c:v>121.1</c:v>
                </c:pt>
                <c:pt idx="138">
                  <c:v>121.19999999999999</c:v>
                </c:pt>
                <c:pt idx="139">
                  <c:v>123</c:v>
                </c:pt>
                <c:pt idx="140">
                  <c:v>124</c:v>
                </c:pt>
                <c:pt idx="141">
                  <c:v>125</c:v>
                </c:pt>
                <c:pt idx="142">
                  <c:v>126</c:v>
                </c:pt>
                <c:pt idx="143">
                  <c:v>126.1</c:v>
                </c:pt>
                <c:pt idx="144">
                  <c:v>128</c:v>
                </c:pt>
                <c:pt idx="145">
                  <c:v>129</c:v>
                </c:pt>
                <c:pt idx="146">
                  <c:v>130</c:v>
                </c:pt>
                <c:pt idx="147">
                  <c:v>131</c:v>
                </c:pt>
                <c:pt idx="148">
                  <c:v>131.1</c:v>
                </c:pt>
                <c:pt idx="149">
                  <c:v>133</c:v>
                </c:pt>
                <c:pt idx="150">
                  <c:v>134</c:v>
                </c:pt>
                <c:pt idx="151">
                  <c:v>135</c:v>
                </c:pt>
                <c:pt idx="152">
                  <c:v>136</c:v>
                </c:pt>
                <c:pt idx="153">
                  <c:v>136.1</c:v>
                </c:pt>
                <c:pt idx="154">
                  <c:v>136.19999999999999</c:v>
                </c:pt>
                <c:pt idx="155">
                  <c:v>138</c:v>
                </c:pt>
                <c:pt idx="156">
                  <c:v>139</c:v>
                </c:pt>
                <c:pt idx="157">
                  <c:v>140</c:v>
                </c:pt>
                <c:pt idx="158">
                  <c:v>141</c:v>
                </c:pt>
                <c:pt idx="159">
                  <c:v>141.1</c:v>
                </c:pt>
                <c:pt idx="160">
                  <c:v>141.19999999999999</c:v>
                </c:pt>
                <c:pt idx="161">
                  <c:v>143</c:v>
                </c:pt>
                <c:pt idx="162">
                  <c:v>144</c:v>
                </c:pt>
                <c:pt idx="163">
                  <c:v>145</c:v>
                </c:pt>
                <c:pt idx="164">
                  <c:v>146</c:v>
                </c:pt>
                <c:pt idx="165">
                  <c:v>146.1</c:v>
                </c:pt>
                <c:pt idx="166">
                  <c:v>146.19999999999999</c:v>
                </c:pt>
                <c:pt idx="167">
                  <c:v>150</c:v>
                </c:pt>
                <c:pt idx="168">
                  <c:v>151</c:v>
                </c:pt>
                <c:pt idx="169">
                  <c:v>151.1</c:v>
                </c:pt>
                <c:pt idx="170">
                  <c:v>151.19999999999999</c:v>
                </c:pt>
                <c:pt idx="171">
                  <c:v>153</c:v>
                </c:pt>
                <c:pt idx="172">
                  <c:v>154</c:v>
                </c:pt>
                <c:pt idx="173">
                  <c:v>155</c:v>
                </c:pt>
                <c:pt idx="174">
                  <c:v>156</c:v>
                </c:pt>
                <c:pt idx="175">
                  <c:v>156.1</c:v>
                </c:pt>
                <c:pt idx="176">
                  <c:v>156.19999999999999</c:v>
                </c:pt>
                <c:pt idx="177">
                  <c:v>158</c:v>
                </c:pt>
                <c:pt idx="178">
                  <c:v>159</c:v>
                </c:pt>
                <c:pt idx="179">
                  <c:v>160</c:v>
                </c:pt>
                <c:pt idx="180">
                  <c:v>161</c:v>
                </c:pt>
                <c:pt idx="181">
                  <c:v>161.1</c:v>
                </c:pt>
                <c:pt idx="182">
                  <c:v>161.19999999999999</c:v>
                </c:pt>
                <c:pt idx="183">
                  <c:v>163</c:v>
                </c:pt>
                <c:pt idx="184">
                  <c:v>164</c:v>
                </c:pt>
                <c:pt idx="185">
                  <c:v>165</c:v>
                </c:pt>
                <c:pt idx="186">
                  <c:v>166</c:v>
                </c:pt>
                <c:pt idx="187">
                  <c:v>166.1</c:v>
                </c:pt>
                <c:pt idx="188">
                  <c:v>166.2</c:v>
                </c:pt>
                <c:pt idx="189">
                  <c:v>166.29999999999998</c:v>
                </c:pt>
                <c:pt idx="190">
                  <c:v>166.39999999999998</c:v>
                </c:pt>
                <c:pt idx="191">
                  <c:v>168</c:v>
                </c:pt>
                <c:pt idx="192">
                  <c:v>169</c:v>
                </c:pt>
                <c:pt idx="193">
                  <c:v>170</c:v>
                </c:pt>
                <c:pt idx="194">
                  <c:v>171</c:v>
                </c:pt>
                <c:pt idx="195">
                  <c:v>171.1</c:v>
                </c:pt>
                <c:pt idx="196">
                  <c:v>171.2</c:v>
                </c:pt>
                <c:pt idx="197">
                  <c:v>173</c:v>
                </c:pt>
                <c:pt idx="198">
                  <c:v>174</c:v>
                </c:pt>
                <c:pt idx="199">
                  <c:v>175</c:v>
                </c:pt>
                <c:pt idx="200">
                  <c:v>176</c:v>
                </c:pt>
                <c:pt idx="201">
                  <c:v>176.1</c:v>
                </c:pt>
                <c:pt idx="202">
                  <c:v>176.2</c:v>
                </c:pt>
                <c:pt idx="203">
                  <c:v>178</c:v>
                </c:pt>
                <c:pt idx="204">
                  <c:v>179</c:v>
                </c:pt>
                <c:pt idx="205">
                  <c:v>180</c:v>
                </c:pt>
                <c:pt idx="206">
                  <c:v>181</c:v>
                </c:pt>
                <c:pt idx="207">
                  <c:v>181.1</c:v>
                </c:pt>
                <c:pt idx="208">
                  <c:v>181.2</c:v>
                </c:pt>
                <c:pt idx="209">
                  <c:v>183</c:v>
                </c:pt>
                <c:pt idx="210">
                  <c:v>184</c:v>
                </c:pt>
                <c:pt idx="211">
                  <c:v>185</c:v>
                </c:pt>
                <c:pt idx="212">
                  <c:v>185.1</c:v>
                </c:pt>
                <c:pt idx="213">
                  <c:v>185.2</c:v>
                </c:pt>
                <c:pt idx="214">
                  <c:v>188</c:v>
                </c:pt>
                <c:pt idx="215">
                  <c:v>189</c:v>
                </c:pt>
                <c:pt idx="216">
                  <c:v>190</c:v>
                </c:pt>
                <c:pt idx="217">
                  <c:v>190.1</c:v>
                </c:pt>
                <c:pt idx="218">
                  <c:v>190.2</c:v>
                </c:pt>
                <c:pt idx="219">
                  <c:v>193</c:v>
                </c:pt>
                <c:pt idx="220">
                  <c:v>194</c:v>
                </c:pt>
                <c:pt idx="221">
                  <c:v>195</c:v>
                </c:pt>
                <c:pt idx="222">
                  <c:v>195.1</c:v>
                </c:pt>
                <c:pt idx="223">
                  <c:v>198</c:v>
                </c:pt>
                <c:pt idx="224">
                  <c:v>199</c:v>
                </c:pt>
                <c:pt idx="225">
                  <c:v>200</c:v>
                </c:pt>
                <c:pt idx="226">
                  <c:v>201</c:v>
                </c:pt>
                <c:pt idx="227">
                  <c:v>201.1</c:v>
                </c:pt>
                <c:pt idx="228">
                  <c:v>201.2</c:v>
                </c:pt>
                <c:pt idx="229">
                  <c:v>203</c:v>
                </c:pt>
                <c:pt idx="230">
                  <c:v>204</c:v>
                </c:pt>
                <c:pt idx="231">
                  <c:v>205</c:v>
                </c:pt>
                <c:pt idx="232">
                  <c:v>206</c:v>
                </c:pt>
                <c:pt idx="233">
                  <c:v>206.1</c:v>
                </c:pt>
                <c:pt idx="234">
                  <c:v>206.2</c:v>
                </c:pt>
                <c:pt idx="235">
                  <c:v>208</c:v>
                </c:pt>
                <c:pt idx="236">
                  <c:v>209</c:v>
                </c:pt>
                <c:pt idx="237">
                  <c:v>210</c:v>
                </c:pt>
                <c:pt idx="238">
                  <c:v>211</c:v>
                </c:pt>
                <c:pt idx="239">
                  <c:v>211.1</c:v>
                </c:pt>
                <c:pt idx="240">
                  <c:v>211.2</c:v>
                </c:pt>
                <c:pt idx="241">
                  <c:v>213</c:v>
                </c:pt>
                <c:pt idx="242">
                  <c:v>214</c:v>
                </c:pt>
                <c:pt idx="243">
                  <c:v>215</c:v>
                </c:pt>
                <c:pt idx="244">
                  <c:v>216</c:v>
                </c:pt>
                <c:pt idx="245">
                  <c:v>216.1</c:v>
                </c:pt>
                <c:pt idx="246">
                  <c:v>216.2</c:v>
                </c:pt>
                <c:pt idx="247">
                  <c:v>218</c:v>
                </c:pt>
                <c:pt idx="248">
                  <c:v>219</c:v>
                </c:pt>
                <c:pt idx="249">
                  <c:v>220</c:v>
                </c:pt>
                <c:pt idx="250">
                  <c:v>221</c:v>
                </c:pt>
                <c:pt idx="251">
                  <c:v>221.1</c:v>
                </c:pt>
                <c:pt idx="252">
                  <c:v>221.2</c:v>
                </c:pt>
                <c:pt idx="253">
                  <c:v>223</c:v>
                </c:pt>
              </c:numCache>
            </c:numRef>
          </c:xVal>
          <c:yVal>
            <c:numRef>
              <c:f>'Light - Altitude'!$E$2:$E$255</c:f>
              <c:numCache>
                <c:formatCode>General</c:formatCode>
                <c:ptCount val="254"/>
                <c:pt idx="0">
                  <c:v>#N/A</c:v>
                </c:pt>
                <c:pt idx="1">
                  <c:v>#N/A</c:v>
                </c:pt>
                <c:pt idx="2">
                  <c:v>#N/A</c:v>
                </c:pt>
                <c:pt idx="3">
                  <c:v>94</c:v>
                </c:pt>
                <c:pt idx="4">
                  <c:v>#N/A</c:v>
                </c:pt>
                <c:pt idx="5">
                  <c:v>#N/A</c:v>
                </c:pt>
                <c:pt idx="6">
                  <c:v>#N/A</c:v>
                </c:pt>
                <c:pt idx="7">
                  <c:v>#N/A</c:v>
                </c:pt>
                <c:pt idx="8">
                  <c:v>#N/A</c:v>
                </c:pt>
                <c:pt idx="9">
                  <c:v>95</c:v>
                </c:pt>
                <c:pt idx="10">
                  <c:v>#N/A</c:v>
                </c:pt>
                <c:pt idx="11">
                  <c:v>#N/A</c:v>
                </c:pt>
                <c:pt idx="12">
                  <c:v>#N/A</c:v>
                </c:pt>
                <c:pt idx="13">
                  <c:v>#N/A</c:v>
                </c:pt>
                <c:pt idx="14">
                  <c:v>#N/A</c:v>
                </c:pt>
                <c:pt idx="15">
                  <c:v>92</c:v>
                </c:pt>
                <c:pt idx="16">
                  <c:v>#N/A</c:v>
                </c:pt>
                <c:pt idx="17">
                  <c:v>#N/A</c:v>
                </c:pt>
                <c:pt idx="18">
                  <c:v>#N/A</c:v>
                </c:pt>
                <c:pt idx="19">
                  <c:v>#N/A</c:v>
                </c:pt>
                <c:pt idx="20">
                  <c:v>#N/A</c:v>
                </c:pt>
                <c:pt idx="21">
                  <c:v>91</c:v>
                </c:pt>
                <c:pt idx="22">
                  <c:v>#N/A</c:v>
                </c:pt>
                <c:pt idx="23">
                  <c:v>#N/A</c:v>
                </c:pt>
                <c:pt idx="24">
                  <c:v>#N/A</c:v>
                </c:pt>
                <c:pt idx="25">
                  <c:v>#N/A</c:v>
                </c:pt>
                <c:pt idx="26">
                  <c:v>#N/A</c:v>
                </c:pt>
                <c:pt idx="27">
                  <c:v>89</c:v>
                </c:pt>
                <c:pt idx="28">
                  <c:v>#N/A</c:v>
                </c:pt>
                <c:pt idx="29">
                  <c:v>#N/A</c:v>
                </c:pt>
                <c:pt idx="30">
                  <c:v>#N/A</c:v>
                </c:pt>
                <c:pt idx="31">
                  <c:v>#N/A</c:v>
                </c:pt>
                <c:pt idx="32">
                  <c:v>#N/A</c:v>
                </c:pt>
                <c:pt idx="33">
                  <c:v>98</c:v>
                </c:pt>
                <c:pt idx="34">
                  <c:v>#N/A</c:v>
                </c:pt>
                <c:pt idx="35">
                  <c:v>#N/A</c:v>
                </c:pt>
                <c:pt idx="36">
                  <c:v>#N/A</c:v>
                </c:pt>
                <c:pt idx="37">
                  <c:v>#N/A</c:v>
                </c:pt>
                <c:pt idx="38">
                  <c:v>#N/A</c:v>
                </c:pt>
                <c:pt idx="39">
                  <c:v>91</c:v>
                </c:pt>
                <c:pt idx="40">
                  <c:v>#N/A</c:v>
                </c:pt>
                <c:pt idx="41">
                  <c:v>#N/A</c:v>
                </c:pt>
                <c:pt idx="42">
                  <c:v>#N/A</c:v>
                </c:pt>
                <c:pt idx="43">
                  <c:v>#N/A</c:v>
                </c:pt>
                <c:pt idx="44">
                  <c:v>#N/A</c:v>
                </c:pt>
                <c:pt idx="45">
                  <c:v>#N/A</c:v>
                </c:pt>
                <c:pt idx="46">
                  <c:v>#N/A</c:v>
                </c:pt>
                <c:pt idx="47">
                  <c:v>95</c:v>
                </c:pt>
                <c:pt idx="48">
                  <c:v>#N/A</c:v>
                </c:pt>
                <c:pt idx="49">
                  <c:v>#N/A</c:v>
                </c:pt>
                <c:pt idx="50">
                  <c:v>#N/A</c:v>
                </c:pt>
                <c:pt idx="51">
                  <c:v>#N/A</c:v>
                </c:pt>
                <c:pt idx="52">
                  <c:v>#N/A</c:v>
                </c:pt>
                <c:pt idx="53">
                  <c:v>91</c:v>
                </c:pt>
                <c:pt idx="54">
                  <c:v>#N/A</c:v>
                </c:pt>
                <c:pt idx="55">
                  <c:v>#N/A</c:v>
                </c:pt>
                <c:pt idx="56">
                  <c:v>#N/A</c:v>
                </c:pt>
                <c:pt idx="57">
                  <c:v>#N/A</c:v>
                </c:pt>
                <c:pt idx="58">
                  <c:v>#N/A</c:v>
                </c:pt>
                <c:pt idx="59">
                  <c:v>91</c:v>
                </c:pt>
                <c:pt idx="60">
                  <c:v>#N/A</c:v>
                </c:pt>
                <c:pt idx="61">
                  <c:v>#N/A</c:v>
                </c:pt>
                <c:pt idx="62">
                  <c:v>#N/A</c:v>
                </c:pt>
                <c:pt idx="63">
                  <c:v>#N/A</c:v>
                </c:pt>
                <c:pt idx="64">
                  <c:v>#N/A</c:v>
                </c:pt>
                <c:pt idx="65">
                  <c:v>91</c:v>
                </c:pt>
                <c:pt idx="66">
                  <c:v>#N/A</c:v>
                </c:pt>
                <c:pt idx="67">
                  <c:v>#N/A</c:v>
                </c:pt>
                <c:pt idx="68">
                  <c:v>#N/A</c:v>
                </c:pt>
                <c:pt idx="69">
                  <c:v>#N/A</c:v>
                </c:pt>
                <c:pt idx="70">
                  <c:v>#N/A</c:v>
                </c:pt>
                <c:pt idx="71">
                  <c:v>91</c:v>
                </c:pt>
                <c:pt idx="72">
                  <c:v>#N/A</c:v>
                </c:pt>
                <c:pt idx="73">
                  <c:v>#N/A</c:v>
                </c:pt>
                <c:pt idx="74">
                  <c:v>#N/A</c:v>
                </c:pt>
                <c:pt idx="75">
                  <c:v>#N/A</c:v>
                </c:pt>
                <c:pt idx="76">
                  <c:v>#N/A</c:v>
                </c:pt>
                <c:pt idx="77">
                  <c:v>91</c:v>
                </c:pt>
                <c:pt idx="78">
                  <c:v>#N/A</c:v>
                </c:pt>
                <c:pt idx="79">
                  <c:v>#N/A</c:v>
                </c:pt>
                <c:pt idx="80">
                  <c:v>#N/A</c:v>
                </c:pt>
                <c:pt idx="81">
                  <c:v>#N/A</c:v>
                </c:pt>
                <c:pt idx="82">
                  <c:v>#N/A</c:v>
                </c:pt>
                <c:pt idx="83">
                  <c:v>91</c:v>
                </c:pt>
                <c:pt idx="84">
                  <c:v>#N/A</c:v>
                </c:pt>
                <c:pt idx="85">
                  <c:v>#N/A</c:v>
                </c:pt>
                <c:pt idx="86">
                  <c:v>#N/A</c:v>
                </c:pt>
                <c:pt idx="87">
                  <c:v>#N/A</c:v>
                </c:pt>
                <c:pt idx="88">
                  <c:v>#N/A</c:v>
                </c:pt>
                <c:pt idx="89">
                  <c:v>#N/A</c:v>
                </c:pt>
                <c:pt idx="90">
                  <c:v>#N/A</c:v>
                </c:pt>
                <c:pt idx="91">
                  <c:v>#N/A</c:v>
                </c:pt>
                <c:pt idx="92">
                  <c:v>#N/A</c:v>
                </c:pt>
                <c:pt idx="93">
                  <c:v>#N/A</c:v>
                </c:pt>
                <c:pt idx="94">
                  <c:v>87</c:v>
                </c:pt>
                <c:pt idx="95">
                  <c:v>#N/A</c:v>
                </c:pt>
                <c:pt idx="96">
                  <c:v>#N/A</c:v>
                </c:pt>
                <c:pt idx="97">
                  <c:v>#N/A</c:v>
                </c:pt>
                <c:pt idx="98">
                  <c:v>#N/A</c:v>
                </c:pt>
                <c:pt idx="99">
                  <c:v>#N/A</c:v>
                </c:pt>
                <c:pt idx="100">
                  <c:v>86</c:v>
                </c:pt>
                <c:pt idx="101">
                  <c:v>#N/A</c:v>
                </c:pt>
                <c:pt idx="102">
                  <c:v>#N/A</c:v>
                </c:pt>
                <c:pt idx="103">
                  <c:v>#N/A</c:v>
                </c:pt>
                <c:pt idx="104">
                  <c:v>#N/A</c:v>
                </c:pt>
                <c:pt idx="105">
                  <c:v>#N/A</c:v>
                </c:pt>
                <c:pt idx="106">
                  <c:v>87</c:v>
                </c:pt>
                <c:pt idx="107">
                  <c:v>#N/A</c:v>
                </c:pt>
                <c:pt idx="108">
                  <c:v>#N/A</c:v>
                </c:pt>
                <c:pt idx="109">
                  <c:v>#N/A</c:v>
                </c:pt>
                <c:pt idx="110">
                  <c:v>#N/A</c:v>
                </c:pt>
                <c:pt idx="111">
                  <c:v>#N/A</c:v>
                </c:pt>
                <c:pt idx="112">
                  <c:v>88</c:v>
                </c:pt>
                <c:pt idx="113">
                  <c:v>#N/A</c:v>
                </c:pt>
                <c:pt idx="114">
                  <c:v>#N/A</c:v>
                </c:pt>
                <c:pt idx="115">
                  <c:v>#N/A</c:v>
                </c:pt>
                <c:pt idx="116">
                  <c:v>#N/A</c:v>
                </c:pt>
                <c:pt idx="117">
                  <c:v>#N/A</c:v>
                </c:pt>
                <c:pt idx="118">
                  <c:v>85</c:v>
                </c:pt>
                <c:pt idx="119">
                  <c:v>#N/A</c:v>
                </c:pt>
                <c:pt idx="120">
                  <c:v>#N/A</c:v>
                </c:pt>
                <c:pt idx="121">
                  <c:v>#N/A</c:v>
                </c:pt>
                <c:pt idx="122">
                  <c:v>#N/A</c:v>
                </c:pt>
                <c:pt idx="123">
                  <c:v>90</c:v>
                </c:pt>
                <c:pt idx="124">
                  <c:v>#N/A</c:v>
                </c:pt>
                <c:pt idx="125">
                  <c:v>#N/A</c:v>
                </c:pt>
                <c:pt idx="126">
                  <c:v>#N/A</c:v>
                </c:pt>
                <c:pt idx="127">
                  <c:v>90</c:v>
                </c:pt>
                <c:pt idx="128">
                  <c:v>#N/A</c:v>
                </c:pt>
                <c:pt idx="129">
                  <c:v>#N/A</c:v>
                </c:pt>
                <c:pt idx="130">
                  <c:v>#N/A</c:v>
                </c:pt>
                <c:pt idx="131">
                  <c:v>#N/A</c:v>
                </c:pt>
                <c:pt idx="132">
                  <c:v>#N/A</c:v>
                </c:pt>
                <c:pt idx="133">
                  <c:v>78</c:v>
                </c:pt>
                <c:pt idx="134">
                  <c:v>#N/A</c:v>
                </c:pt>
                <c:pt idx="135">
                  <c:v>#N/A</c:v>
                </c:pt>
                <c:pt idx="136">
                  <c:v>#N/A</c:v>
                </c:pt>
                <c:pt idx="137">
                  <c:v>#N/A</c:v>
                </c:pt>
                <c:pt idx="138">
                  <c:v>71</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64</c:v>
                </c:pt>
                <c:pt idx="155">
                  <c:v>#N/A</c:v>
                </c:pt>
                <c:pt idx="156">
                  <c:v>#N/A</c:v>
                </c:pt>
                <c:pt idx="157">
                  <c:v>#N/A</c:v>
                </c:pt>
                <c:pt idx="158">
                  <c:v>#N/A</c:v>
                </c:pt>
                <c:pt idx="159">
                  <c:v>#N/A</c:v>
                </c:pt>
                <c:pt idx="160">
                  <c:v>64</c:v>
                </c:pt>
                <c:pt idx="161">
                  <c:v>#N/A</c:v>
                </c:pt>
                <c:pt idx="162">
                  <c:v>#N/A</c:v>
                </c:pt>
                <c:pt idx="163">
                  <c:v>#N/A</c:v>
                </c:pt>
                <c:pt idx="164">
                  <c:v>#N/A</c:v>
                </c:pt>
                <c:pt idx="165">
                  <c:v>#N/A</c:v>
                </c:pt>
                <c:pt idx="166">
                  <c:v>64</c:v>
                </c:pt>
                <c:pt idx="167">
                  <c:v>#N/A</c:v>
                </c:pt>
                <c:pt idx="168">
                  <c:v>#N/A</c:v>
                </c:pt>
                <c:pt idx="169">
                  <c:v>#N/A</c:v>
                </c:pt>
                <c:pt idx="170">
                  <c:v>67</c:v>
                </c:pt>
                <c:pt idx="171">
                  <c:v>#N/A</c:v>
                </c:pt>
                <c:pt idx="172">
                  <c:v>#N/A</c:v>
                </c:pt>
                <c:pt idx="173">
                  <c:v>#N/A</c:v>
                </c:pt>
                <c:pt idx="174">
                  <c:v>#N/A</c:v>
                </c:pt>
                <c:pt idx="175">
                  <c:v>#N/A</c:v>
                </c:pt>
                <c:pt idx="176">
                  <c:v>60</c:v>
                </c:pt>
                <c:pt idx="177">
                  <c:v>#N/A</c:v>
                </c:pt>
                <c:pt idx="178">
                  <c:v>#N/A</c:v>
                </c:pt>
                <c:pt idx="179">
                  <c:v>#N/A</c:v>
                </c:pt>
                <c:pt idx="180">
                  <c:v>#N/A</c:v>
                </c:pt>
                <c:pt idx="181">
                  <c:v>#N/A</c:v>
                </c:pt>
                <c:pt idx="182">
                  <c:v>64</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45536</c:v>
                </c:pt>
                <c:pt idx="197">
                  <c:v>#N/A</c:v>
                </c:pt>
                <c:pt idx="198">
                  <c:v>#N/A</c:v>
                </c:pt>
                <c:pt idx="199">
                  <c:v>#N/A</c:v>
                </c:pt>
                <c:pt idx="200">
                  <c:v>#N/A</c:v>
                </c:pt>
                <c:pt idx="201">
                  <c:v>#N/A</c:v>
                </c:pt>
                <c:pt idx="202">
                  <c:v>65535</c:v>
                </c:pt>
                <c:pt idx="203">
                  <c:v>#N/A</c:v>
                </c:pt>
                <c:pt idx="204">
                  <c:v>#N/A</c:v>
                </c:pt>
                <c:pt idx="205">
                  <c:v>#N/A</c:v>
                </c:pt>
                <c:pt idx="206">
                  <c:v>#N/A</c:v>
                </c:pt>
                <c:pt idx="207">
                  <c:v>#N/A</c:v>
                </c:pt>
                <c:pt idx="208">
                  <c:v>64913</c:v>
                </c:pt>
                <c:pt idx="209">
                  <c:v>#N/A</c:v>
                </c:pt>
                <c:pt idx="210">
                  <c:v>#N/A</c:v>
                </c:pt>
                <c:pt idx="211">
                  <c:v>#N/A</c:v>
                </c:pt>
                <c:pt idx="212">
                  <c:v>#N/A</c:v>
                </c:pt>
                <c:pt idx="213">
                  <c:v>65535</c:v>
                </c:pt>
                <c:pt idx="214">
                  <c:v>#N/A</c:v>
                </c:pt>
                <c:pt idx="215">
                  <c:v>#N/A</c:v>
                </c:pt>
                <c:pt idx="216">
                  <c:v>#N/A</c:v>
                </c:pt>
                <c:pt idx="217">
                  <c:v>#N/A</c:v>
                </c:pt>
                <c:pt idx="218">
                  <c:v>65535</c:v>
                </c:pt>
                <c:pt idx="219">
                  <c:v>#N/A</c:v>
                </c:pt>
                <c:pt idx="220">
                  <c:v>#N/A</c:v>
                </c:pt>
                <c:pt idx="221">
                  <c:v>#N/A</c:v>
                </c:pt>
                <c:pt idx="222">
                  <c:v>55931</c:v>
                </c:pt>
                <c:pt idx="223">
                  <c:v>#N/A</c:v>
                </c:pt>
                <c:pt idx="224">
                  <c:v>#N/A</c:v>
                </c:pt>
                <c:pt idx="225">
                  <c:v>#N/A</c:v>
                </c:pt>
                <c:pt idx="226">
                  <c:v>#N/A</c:v>
                </c:pt>
                <c:pt idx="227">
                  <c:v>#N/A</c:v>
                </c:pt>
                <c:pt idx="228">
                  <c:v>56295</c:v>
                </c:pt>
                <c:pt idx="229">
                  <c:v>#N/A</c:v>
                </c:pt>
                <c:pt idx="230">
                  <c:v>#N/A</c:v>
                </c:pt>
                <c:pt idx="231">
                  <c:v>#N/A</c:v>
                </c:pt>
                <c:pt idx="232">
                  <c:v>#N/A</c:v>
                </c:pt>
                <c:pt idx="233">
                  <c:v>#N/A</c:v>
                </c:pt>
                <c:pt idx="234">
                  <c:v>60869</c:v>
                </c:pt>
                <c:pt idx="235">
                  <c:v>#N/A</c:v>
                </c:pt>
                <c:pt idx="236">
                  <c:v>#N/A</c:v>
                </c:pt>
                <c:pt idx="237">
                  <c:v>#N/A</c:v>
                </c:pt>
                <c:pt idx="238">
                  <c:v>#N/A</c:v>
                </c:pt>
                <c:pt idx="239">
                  <c:v>#N/A</c:v>
                </c:pt>
                <c:pt idx="240">
                  <c:v>35244</c:v>
                </c:pt>
                <c:pt idx="241">
                  <c:v>#N/A</c:v>
                </c:pt>
                <c:pt idx="242">
                  <c:v>#N/A</c:v>
                </c:pt>
                <c:pt idx="243">
                  <c:v>#N/A</c:v>
                </c:pt>
                <c:pt idx="244">
                  <c:v>#N/A</c:v>
                </c:pt>
                <c:pt idx="245">
                  <c:v>#N/A</c:v>
                </c:pt>
                <c:pt idx="246">
                  <c:v>65535</c:v>
                </c:pt>
                <c:pt idx="247">
                  <c:v>#N/A</c:v>
                </c:pt>
                <c:pt idx="248">
                  <c:v>#N/A</c:v>
                </c:pt>
                <c:pt idx="249">
                  <c:v>#N/A</c:v>
                </c:pt>
                <c:pt idx="250">
                  <c:v>#N/A</c:v>
                </c:pt>
                <c:pt idx="251">
                  <c:v>#N/A</c:v>
                </c:pt>
                <c:pt idx="252">
                  <c:v>65535</c:v>
                </c:pt>
                <c:pt idx="253">
                  <c:v>#N/A</c:v>
                </c:pt>
              </c:numCache>
            </c:numRef>
          </c:yVal>
          <c:extLst xmlns:c16r2="http://schemas.microsoft.com/office/drawing/2015/06/chart">
            <c:ext xmlns:c16="http://schemas.microsoft.com/office/drawing/2014/chart" uri="{C3380CC4-5D6E-409C-BE32-E72D297353CC}">
              <c16:uniqueId val="{00000003-EB56-4F4D-834E-FBBF50B8E791}"/>
            </c:ext>
          </c:extLst>
        </c:ser>
        <c:dLbls/>
        <c:axId val="136264320"/>
        <c:axId val="136278784"/>
      </c:scatterChart>
      <c:valAx>
        <c:axId val="136264320"/>
        <c:scaling>
          <c:orientation val="minMax"/>
        </c:scaling>
        <c:axPos val="b"/>
        <c:title>
          <c:tx>
            <c:rich>
              <a:bodyPr/>
              <a:lstStyle/>
              <a:p>
                <a:pPr>
                  <a:defRPr lang="en-US"/>
                </a:pPr>
                <a:r>
                  <a:rPr lang="en-US"/>
                  <a:t>Seconds passed</a:t>
                </a:r>
                <a:r>
                  <a:rPr lang="en-US" baseline="0"/>
                  <a:t> from drop moment</a:t>
                </a:r>
                <a:endParaRPr lang="el-GR" baseline="0"/>
              </a:p>
            </c:rich>
          </c:tx>
          <c:layout>
            <c:manualLayout>
              <c:xMode val="edge"/>
              <c:yMode val="edge"/>
              <c:x val="0.32185593467483464"/>
              <c:y val="0.96401252715473229"/>
            </c:manualLayout>
          </c:layout>
        </c:title>
        <c:numFmt formatCode="General" sourceLinked="1"/>
        <c:tickLblPos val="nextTo"/>
        <c:txPr>
          <a:bodyPr/>
          <a:lstStyle/>
          <a:p>
            <a:pPr>
              <a:defRPr lang="en-US"/>
            </a:pPr>
            <a:endParaRPr lang="el-GR"/>
          </a:p>
        </c:txPr>
        <c:crossAx val="136278784"/>
        <c:crosses val="autoZero"/>
        <c:crossBetween val="midCat"/>
      </c:valAx>
      <c:valAx>
        <c:axId val="136278784"/>
        <c:scaling>
          <c:orientation val="minMax"/>
        </c:scaling>
        <c:axPos val="l"/>
        <c:majorGridlines/>
        <c:numFmt formatCode="General" sourceLinked="1"/>
        <c:tickLblPos val="nextTo"/>
        <c:txPr>
          <a:bodyPr/>
          <a:lstStyle/>
          <a:p>
            <a:pPr>
              <a:defRPr lang="en-US"/>
            </a:pPr>
            <a:endParaRPr lang="el-GR"/>
          </a:p>
        </c:txPr>
        <c:crossAx val="136264320"/>
        <c:crosses val="autoZero"/>
        <c:crossBetween val="midCat"/>
      </c:valAx>
      <c:spPr>
        <a:ln>
          <a:solidFill>
            <a:srgbClr val="FF0000"/>
          </a:solidFill>
        </a:ln>
      </c:spPr>
    </c:plotArea>
    <c:legend>
      <c:legendPos val="r"/>
      <c:layout/>
      <c:txPr>
        <a:bodyPr/>
        <a:lstStyle/>
        <a:p>
          <a:pPr>
            <a:defRPr lang="en-US"/>
          </a:pPr>
          <a:endParaRPr lang="el-GR"/>
        </a:p>
      </c:txPr>
    </c:legend>
    <c:plotVisOnly val="1"/>
    <c:dispBlanksAs val="gap"/>
  </c:chart>
  <c:printSettings>
    <c:headerFooter/>
    <c:pageMargins b="0.75000000000000355" l="0.70000000000000062" r="0.70000000000000062" t="0.75000000000000355"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el-GR"/>
  <c:chart>
    <c:title>
      <c:tx>
        <c:rich>
          <a:bodyPr/>
          <a:lstStyle/>
          <a:p>
            <a:pPr>
              <a:defRPr/>
            </a:pPr>
            <a:r>
              <a:rPr lang="en-US" sz="4400"/>
              <a:t>Light  intensity in R G B</a:t>
            </a:r>
            <a:endParaRPr lang="el-GR" sz="4400"/>
          </a:p>
        </c:rich>
      </c:tx>
      <c:layout>
        <c:manualLayout>
          <c:xMode val="edge"/>
          <c:yMode val="edge"/>
          <c:x val="7.5149376819700797E-2"/>
          <c:y val="8.2747853239656527E-2"/>
        </c:manualLayout>
      </c:layout>
      <c:overlay val="1"/>
    </c:title>
    <c:plotArea>
      <c:layout>
        <c:manualLayout>
          <c:layoutTarget val="inner"/>
          <c:xMode val="edge"/>
          <c:yMode val="edge"/>
          <c:x val="5.9351155179676623E-2"/>
          <c:y val="2.0617492451326616E-2"/>
          <c:w val="0.7879768592400338"/>
          <c:h val="0.89804842279832564"/>
        </c:manualLayout>
      </c:layout>
      <c:scatterChart>
        <c:scatterStyle val="smoothMarker"/>
        <c:ser>
          <c:idx val="2"/>
          <c:order val="1"/>
          <c:tx>
            <c:strRef>
              <c:f>'Light - Altitude'!$C$1</c:f>
              <c:strCache>
                <c:ptCount val="1"/>
                <c:pt idx="0">
                  <c:v>R</c:v>
                </c:pt>
              </c:strCache>
            </c:strRef>
          </c:tx>
          <c:spPr>
            <a:ln>
              <a:solidFill>
                <a:srgbClr val="FF0000"/>
              </a:solidFill>
            </a:ln>
          </c:spPr>
          <c:marker>
            <c:spPr>
              <a:solidFill>
                <a:srgbClr val="FF0000"/>
              </a:solidFill>
            </c:spPr>
          </c:marker>
          <c:xVal>
            <c:numRef>
              <c:f>'Light - Altitude'!$A$2:$A$255</c:f>
              <c:numCache>
                <c:formatCode>General</c:formatCode>
                <c:ptCount val="254"/>
                <c:pt idx="0">
                  <c:v>0</c:v>
                </c:pt>
                <c:pt idx="1">
                  <c:v>1</c:v>
                </c:pt>
                <c:pt idx="2">
                  <c:v>1.1000000000000001</c:v>
                </c:pt>
                <c:pt idx="3">
                  <c:v>1.2000000000000002</c:v>
                </c:pt>
                <c:pt idx="4">
                  <c:v>3</c:v>
                </c:pt>
                <c:pt idx="5">
                  <c:v>4</c:v>
                </c:pt>
                <c:pt idx="6">
                  <c:v>5</c:v>
                </c:pt>
                <c:pt idx="7">
                  <c:v>6</c:v>
                </c:pt>
                <c:pt idx="8">
                  <c:v>6.1</c:v>
                </c:pt>
                <c:pt idx="9">
                  <c:v>6.1999999999999993</c:v>
                </c:pt>
                <c:pt idx="10">
                  <c:v>8</c:v>
                </c:pt>
                <c:pt idx="11">
                  <c:v>9</c:v>
                </c:pt>
                <c:pt idx="12">
                  <c:v>10</c:v>
                </c:pt>
                <c:pt idx="13">
                  <c:v>11</c:v>
                </c:pt>
                <c:pt idx="14">
                  <c:v>11.1</c:v>
                </c:pt>
                <c:pt idx="15">
                  <c:v>11.2</c:v>
                </c:pt>
                <c:pt idx="16">
                  <c:v>13</c:v>
                </c:pt>
                <c:pt idx="17">
                  <c:v>14</c:v>
                </c:pt>
                <c:pt idx="18">
                  <c:v>15</c:v>
                </c:pt>
                <c:pt idx="19">
                  <c:v>16</c:v>
                </c:pt>
                <c:pt idx="20">
                  <c:v>16.100000000000001</c:v>
                </c:pt>
                <c:pt idx="21">
                  <c:v>16.200000000000003</c:v>
                </c:pt>
                <c:pt idx="22">
                  <c:v>18</c:v>
                </c:pt>
                <c:pt idx="23">
                  <c:v>19</c:v>
                </c:pt>
                <c:pt idx="24">
                  <c:v>20</c:v>
                </c:pt>
                <c:pt idx="25">
                  <c:v>21</c:v>
                </c:pt>
                <c:pt idx="26">
                  <c:v>21.1</c:v>
                </c:pt>
                <c:pt idx="27">
                  <c:v>21.200000000000003</c:v>
                </c:pt>
                <c:pt idx="28">
                  <c:v>23</c:v>
                </c:pt>
                <c:pt idx="29">
                  <c:v>24</c:v>
                </c:pt>
                <c:pt idx="30">
                  <c:v>25</c:v>
                </c:pt>
                <c:pt idx="31">
                  <c:v>26</c:v>
                </c:pt>
                <c:pt idx="32">
                  <c:v>26.1</c:v>
                </c:pt>
                <c:pt idx="33">
                  <c:v>26.200000000000003</c:v>
                </c:pt>
                <c:pt idx="34">
                  <c:v>28</c:v>
                </c:pt>
                <c:pt idx="35">
                  <c:v>29</c:v>
                </c:pt>
                <c:pt idx="36">
                  <c:v>30</c:v>
                </c:pt>
                <c:pt idx="37">
                  <c:v>31</c:v>
                </c:pt>
                <c:pt idx="38">
                  <c:v>31.1</c:v>
                </c:pt>
                <c:pt idx="39">
                  <c:v>31.200000000000003</c:v>
                </c:pt>
                <c:pt idx="40">
                  <c:v>35</c:v>
                </c:pt>
                <c:pt idx="41">
                  <c:v>36</c:v>
                </c:pt>
                <c:pt idx="42">
                  <c:v>36.1</c:v>
                </c:pt>
                <c:pt idx="43">
                  <c:v>39</c:v>
                </c:pt>
                <c:pt idx="44">
                  <c:v>40</c:v>
                </c:pt>
                <c:pt idx="45">
                  <c:v>41</c:v>
                </c:pt>
                <c:pt idx="46">
                  <c:v>41.1</c:v>
                </c:pt>
                <c:pt idx="47">
                  <c:v>41.2</c:v>
                </c:pt>
                <c:pt idx="48">
                  <c:v>43</c:v>
                </c:pt>
                <c:pt idx="49">
                  <c:v>44</c:v>
                </c:pt>
                <c:pt idx="50">
                  <c:v>45</c:v>
                </c:pt>
                <c:pt idx="51">
                  <c:v>46</c:v>
                </c:pt>
                <c:pt idx="52">
                  <c:v>46.1</c:v>
                </c:pt>
                <c:pt idx="53">
                  <c:v>46.2</c:v>
                </c:pt>
                <c:pt idx="54">
                  <c:v>48</c:v>
                </c:pt>
                <c:pt idx="55">
                  <c:v>49</c:v>
                </c:pt>
                <c:pt idx="56">
                  <c:v>50</c:v>
                </c:pt>
                <c:pt idx="57">
                  <c:v>51</c:v>
                </c:pt>
                <c:pt idx="58">
                  <c:v>51.1</c:v>
                </c:pt>
                <c:pt idx="59">
                  <c:v>51.2</c:v>
                </c:pt>
                <c:pt idx="60">
                  <c:v>53</c:v>
                </c:pt>
                <c:pt idx="61">
                  <c:v>54</c:v>
                </c:pt>
                <c:pt idx="62">
                  <c:v>55</c:v>
                </c:pt>
                <c:pt idx="63">
                  <c:v>56</c:v>
                </c:pt>
                <c:pt idx="64">
                  <c:v>56.1</c:v>
                </c:pt>
                <c:pt idx="65">
                  <c:v>56.2</c:v>
                </c:pt>
                <c:pt idx="66">
                  <c:v>58</c:v>
                </c:pt>
                <c:pt idx="67">
                  <c:v>59</c:v>
                </c:pt>
                <c:pt idx="68">
                  <c:v>60</c:v>
                </c:pt>
                <c:pt idx="69">
                  <c:v>61</c:v>
                </c:pt>
                <c:pt idx="70">
                  <c:v>61.1</c:v>
                </c:pt>
                <c:pt idx="71">
                  <c:v>61.2</c:v>
                </c:pt>
                <c:pt idx="72">
                  <c:v>63</c:v>
                </c:pt>
                <c:pt idx="73">
                  <c:v>64</c:v>
                </c:pt>
                <c:pt idx="74">
                  <c:v>65</c:v>
                </c:pt>
                <c:pt idx="75">
                  <c:v>66</c:v>
                </c:pt>
                <c:pt idx="76">
                  <c:v>66.099999999999994</c:v>
                </c:pt>
                <c:pt idx="77">
                  <c:v>66.199999999999989</c:v>
                </c:pt>
                <c:pt idx="78">
                  <c:v>68</c:v>
                </c:pt>
                <c:pt idx="79">
                  <c:v>69</c:v>
                </c:pt>
                <c:pt idx="80">
                  <c:v>70</c:v>
                </c:pt>
                <c:pt idx="81">
                  <c:v>71</c:v>
                </c:pt>
                <c:pt idx="82">
                  <c:v>71.099999999999994</c:v>
                </c:pt>
                <c:pt idx="83">
                  <c:v>71.199999999999989</c:v>
                </c:pt>
                <c:pt idx="84">
                  <c:v>73</c:v>
                </c:pt>
                <c:pt idx="85">
                  <c:v>74</c:v>
                </c:pt>
                <c:pt idx="86">
                  <c:v>75</c:v>
                </c:pt>
                <c:pt idx="87">
                  <c:v>76</c:v>
                </c:pt>
                <c:pt idx="88">
                  <c:v>76.099999999999994</c:v>
                </c:pt>
                <c:pt idx="89">
                  <c:v>78</c:v>
                </c:pt>
                <c:pt idx="90">
                  <c:v>79</c:v>
                </c:pt>
                <c:pt idx="91">
                  <c:v>80</c:v>
                </c:pt>
                <c:pt idx="92">
                  <c:v>81</c:v>
                </c:pt>
                <c:pt idx="93">
                  <c:v>81.099999999999994</c:v>
                </c:pt>
                <c:pt idx="94">
                  <c:v>81.199999999999989</c:v>
                </c:pt>
                <c:pt idx="95">
                  <c:v>83</c:v>
                </c:pt>
                <c:pt idx="96">
                  <c:v>84</c:v>
                </c:pt>
                <c:pt idx="97">
                  <c:v>85</c:v>
                </c:pt>
                <c:pt idx="98">
                  <c:v>86</c:v>
                </c:pt>
                <c:pt idx="99">
                  <c:v>86.1</c:v>
                </c:pt>
                <c:pt idx="100">
                  <c:v>86.199999999999989</c:v>
                </c:pt>
                <c:pt idx="101">
                  <c:v>88</c:v>
                </c:pt>
                <c:pt idx="102">
                  <c:v>89</c:v>
                </c:pt>
                <c:pt idx="103">
                  <c:v>90</c:v>
                </c:pt>
                <c:pt idx="104">
                  <c:v>91</c:v>
                </c:pt>
                <c:pt idx="105">
                  <c:v>91.1</c:v>
                </c:pt>
                <c:pt idx="106">
                  <c:v>91.199999999999989</c:v>
                </c:pt>
                <c:pt idx="107">
                  <c:v>93</c:v>
                </c:pt>
                <c:pt idx="108">
                  <c:v>94</c:v>
                </c:pt>
                <c:pt idx="109">
                  <c:v>95</c:v>
                </c:pt>
                <c:pt idx="110">
                  <c:v>96</c:v>
                </c:pt>
                <c:pt idx="111">
                  <c:v>96.1</c:v>
                </c:pt>
                <c:pt idx="112">
                  <c:v>96.199999999999989</c:v>
                </c:pt>
                <c:pt idx="113">
                  <c:v>98</c:v>
                </c:pt>
                <c:pt idx="114">
                  <c:v>99</c:v>
                </c:pt>
                <c:pt idx="115">
                  <c:v>100</c:v>
                </c:pt>
                <c:pt idx="116">
                  <c:v>101</c:v>
                </c:pt>
                <c:pt idx="117">
                  <c:v>101.1</c:v>
                </c:pt>
                <c:pt idx="118">
                  <c:v>101.19999999999999</c:v>
                </c:pt>
                <c:pt idx="119">
                  <c:v>103</c:v>
                </c:pt>
                <c:pt idx="120">
                  <c:v>104</c:v>
                </c:pt>
                <c:pt idx="121">
                  <c:v>105</c:v>
                </c:pt>
                <c:pt idx="122">
                  <c:v>106</c:v>
                </c:pt>
                <c:pt idx="123">
                  <c:v>106.1</c:v>
                </c:pt>
                <c:pt idx="124">
                  <c:v>110</c:v>
                </c:pt>
                <c:pt idx="125">
                  <c:v>111</c:v>
                </c:pt>
                <c:pt idx="126">
                  <c:v>111.1</c:v>
                </c:pt>
                <c:pt idx="127">
                  <c:v>111.19999999999999</c:v>
                </c:pt>
                <c:pt idx="128">
                  <c:v>113</c:v>
                </c:pt>
                <c:pt idx="129">
                  <c:v>114</c:v>
                </c:pt>
                <c:pt idx="130">
                  <c:v>115</c:v>
                </c:pt>
                <c:pt idx="131">
                  <c:v>116</c:v>
                </c:pt>
                <c:pt idx="132">
                  <c:v>116.1</c:v>
                </c:pt>
                <c:pt idx="133">
                  <c:v>116.19999999999999</c:v>
                </c:pt>
                <c:pt idx="134">
                  <c:v>118</c:v>
                </c:pt>
                <c:pt idx="135">
                  <c:v>120</c:v>
                </c:pt>
                <c:pt idx="136">
                  <c:v>121</c:v>
                </c:pt>
                <c:pt idx="137">
                  <c:v>121.1</c:v>
                </c:pt>
                <c:pt idx="138">
                  <c:v>121.19999999999999</c:v>
                </c:pt>
                <c:pt idx="139">
                  <c:v>123</c:v>
                </c:pt>
                <c:pt idx="140">
                  <c:v>124</c:v>
                </c:pt>
                <c:pt idx="141">
                  <c:v>125</c:v>
                </c:pt>
                <c:pt idx="142">
                  <c:v>126</c:v>
                </c:pt>
                <c:pt idx="143">
                  <c:v>126.1</c:v>
                </c:pt>
                <c:pt idx="144">
                  <c:v>128</c:v>
                </c:pt>
                <c:pt idx="145">
                  <c:v>129</c:v>
                </c:pt>
                <c:pt idx="146">
                  <c:v>130</c:v>
                </c:pt>
                <c:pt idx="147">
                  <c:v>131</c:v>
                </c:pt>
                <c:pt idx="148">
                  <c:v>131.1</c:v>
                </c:pt>
                <c:pt idx="149">
                  <c:v>133</c:v>
                </c:pt>
                <c:pt idx="150">
                  <c:v>134</c:v>
                </c:pt>
                <c:pt idx="151">
                  <c:v>135</c:v>
                </c:pt>
                <c:pt idx="152">
                  <c:v>136</c:v>
                </c:pt>
                <c:pt idx="153">
                  <c:v>136.1</c:v>
                </c:pt>
                <c:pt idx="154">
                  <c:v>136.19999999999999</c:v>
                </c:pt>
                <c:pt idx="155">
                  <c:v>138</c:v>
                </c:pt>
                <c:pt idx="156">
                  <c:v>139</c:v>
                </c:pt>
                <c:pt idx="157">
                  <c:v>140</c:v>
                </c:pt>
                <c:pt idx="158">
                  <c:v>141</c:v>
                </c:pt>
                <c:pt idx="159">
                  <c:v>141.1</c:v>
                </c:pt>
                <c:pt idx="160">
                  <c:v>141.19999999999999</c:v>
                </c:pt>
                <c:pt idx="161">
                  <c:v>143</c:v>
                </c:pt>
                <c:pt idx="162">
                  <c:v>144</c:v>
                </c:pt>
                <c:pt idx="163">
                  <c:v>145</c:v>
                </c:pt>
                <c:pt idx="164">
                  <c:v>146</c:v>
                </c:pt>
                <c:pt idx="165">
                  <c:v>146.1</c:v>
                </c:pt>
                <c:pt idx="166">
                  <c:v>146.19999999999999</c:v>
                </c:pt>
                <c:pt idx="167">
                  <c:v>150</c:v>
                </c:pt>
                <c:pt idx="168">
                  <c:v>151</c:v>
                </c:pt>
                <c:pt idx="169">
                  <c:v>151.1</c:v>
                </c:pt>
                <c:pt idx="170">
                  <c:v>151.19999999999999</c:v>
                </c:pt>
                <c:pt idx="171">
                  <c:v>153</c:v>
                </c:pt>
                <c:pt idx="172">
                  <c:v>154</c:v>
                </c:pt>
                <c:pt idx="173">
                  <c:v>155</c:v>
                </c:pt>
                <c:pt idx="174">
                  <c:v>156</c:v>
                </c:pt>
                <c:pt idx="175">
                  <c:v>156.1</c:v>
                </c:pt>
                <c:pt idx="176">
                  <c:v>156.19999999999999</c:v>
                </c:pt>
                <c:pt idx="177">
                  <c:v>158</c:v>
                </c:pt>
                <c:pt idx="178">
                  <c:v>159</c:v>
                </c:pt>
                <c:pt idx="179">
                  <c:v>160</c:v>
                </c:pt>
                <c:pt idx="180">
                  <c:v>161</c:v>
                </c:pt>
                <c:pt idx="181">
                  <c:v>161.1</c:v>
                </c:pt>
                <c:pt idx="182">
                  <c:v>161.19999999999999</c:v>
                </c:pt>
                <c:pt idx="183">
                  <c:v>163</c:v>
                </c:pt>
                <c:pt idx="184">
                  <c:v>164</c:v>
                </c:pt>
                <c:pt idx="185">
                  <c:v>165</c:v>
                </c:pt>
                <c:pt idx="186">
                  <c:v>166</c:v>
                </c:pt>
                <c:pt idx="187">
                  <c:v>166.1</c:v>
                </c:pt>
                <c:pt idx="188">
                  <c:v>166.2</c:v>
                </c:pt>
                <c:pt idx="189">
                  <c:v>166.29999999999998</c:v>
                </c:pt>
                <c:pt idx="190">
                  <c:v>166.39999999999998</c:v>
                </c:pt>
                <c:pt idx="191">
                  <c:v>168</c:v>
                </c:pt>
                <c:pt idx="192">
                  <c:v>169</c:v>
                </c:pt>
                <c:pt idx="193">
                  <c:v>170</c:v>
                </c:pt>
                <c:pt idx="194">
                  <c:v>171</c:v>
                </c:pt>
                <c:pt idx="195">
                  <c:v>171.1</c:v>
                </c:pt>
                <c:pt idx="196">
                  <c:v>171.2</c:v>
                </c:pt>
                <c:pt idx="197">
                  <c:v>173</c:v>
                </c:pt>
                <c:pt idx="198">
                  <c:v>174</c:v>
                </c:pt>
                <c:pt idx="199">
                  <c:v>175</c:v>
                </c:pt>
                <c:pt idx="200">
                  <c:v>176</c:v>
                </c:pt>
                <c:pt idx="201">
                  <c:v>176.1</c:v>
                </c:pt>
                <c:pt idx="202">
                  <c:v>176.2</c:v>
                </c:pt>
                <c:pt idx="203">
                  <c:v>178</c:v>
                </c:pt>
                <c:pt idx="204">
                  <c:v>179</c:v>
                </c:pt>
                <c:pt idx="205">
                  <c:v>180</c:v>
                </c:pt>
                <c:pt idx="206">
                  <c:v>181</c:v>
                </c:pt>
                <c:pt idx="207">
                  <c:v>181.1</c:v>
                </c:pt>
                <c:pt idx="208">
                  <c:v>181.2</c:v>
                </c:pt>
                <c:pt idx="209">
                  <c:v>183</c:v>
                </c:pt>
                <c:pt idx="210">
                  <c:v>184</c:v>
                </c:pt>
                <c:pt idx="211">
                  <c:v>185</c:v>
                </c:pt>
                <c:pt idx="212">
                  <c:v>185.1</c:v>
                </c:pt>
                <c:pt idx="213">
                  <c:v>185.2</c:v>
                </c:pt>
                <c:pt idx="214">
                  <c:v>188</c:v>
                </c:pt>
                <c:pt idx="215">
                  <c:v>189</c:v>
                </c:pt>
                <c:pt idx="216">
                  <c:v>190</c:v>
                </c:pt>
                <c:pt idx="217">
                  <c:v>190.1</c:v>
                </c:pt>
                <c:pt idx="218">
                  <c:v>190.2</c:v>
                </c:pt>
                <c:pt idx="219">
                  <c:v>193</c:v>
                </c:pt>
                <c:pt idx="220">
                  <c:v>194</c:v>
                </c:pt>
                <c:pt idx="221">
                  <c:v>195</c:v>
                </c:pt>
                <c:pt idx="222">
                  <c:v>195.1</c:v>
                </c:pt>
                <c:pt idx="223">
                  <c:v>198</c:v>
                </c:pt>
                <c:pt idx="224">
                  <c:v>199</c:v>
                </c:pt>
                <c:pt idx="225">
                  <c:v>200</c:v>
                </c:pt>
                <c:pt idx="226">
                  <c:v>201</c:v>
                </c:pt>
                <c:pt idx="227">
                  <c:v>201.1</c:v>
                </c:pt>
                <c:pt idx="228">
                  <c:v>201.2</c:v>
                </c:pt>
                <c:pt idx="229">
                  <c:v>203</c:v>
                </c:pt>
                <c:pt idx="230">
                  <c:v>204</c:v>
                </c:pt>
                <c:pt idx="231">
                  <c:v>205</c:v>
                </c:pt>
                <c:pt idx="232">
                  <c:v>206</c:v>
                </c:pt>
                <c:pt idx="233">
                  <c:v>206.1</c:v>
                </c:pt>
                <c:pt idx="234">
                  <c:v>206.2</c:v>
                </c:pt>
                <c:pt idx="235">
                  <c:v>208</c:v>
                </c:pt>
                <c:pt idx="236">
                  <c:v>209</c:v>
                </c:pt>
                <c:pt idx="237">
                  <c:v>210</c:v>
                </c:pt>
                <c:pt idx="238">
                  <c:v>211</c:v>
                </c:pt>
                <c:pt idx="239">
                  <c:v>211.1</c:v>
                </c:pt>
                <c:pt idx="240">
                  <c:v>211.2</c:v>
                </c:pt>
                <c:pt idx="241">
                  <c:v>213</c:v>
                </c:pt>
                <c:pt idx="242">
                  <c:v>214</c:v>
                </c:pt>
                <c:pt idx="243">
                  <c:v>215</c:v>
                </c:pt>
                <c:pt idx="244">
                  <c:v>216</c:v>
                </c:pt>
                <c:pt idx="245">
                  <c:v>216.1</c:v>
                </c:pt>
                <c:pt idx="246">
                  <c:v>216.2</c:v>
                </c:pt>
                <c:pt idx="247">
                  <c:v>218</c:v>
                </c:pt>
                <c:pt idx="248">
                  <c:v>219</c:v>
                </c:pt>
                <c:pt idx="249">
                  <c:v>220</c:v>
                </c:pt>
                <c:pt idx="250">
                  <c:v>221</c:v>
                </c:pt>
                <c:pt idx="251">
                  <c:v>221.1</c:v>
                </c:pt>
                <c:pt idx="252">
                  <c:v>221.2</c:v>
                </c:pt>
                <c:pt idx="253">
                  <c:v>223</c:v>
                </c:pt>
              </c:numCache>
            </c:numRef>
          </c:xVal>
          <c:yVal>
            <c:numRef>
              <c:f>'Light - Altitude'!$C$2:$C$255</c:f>
              <c:numCache>
                <c:formatCode>General</c:formatCode>
                <c:ptCount val="254"/>
                <c:pt idx="0">
                  <c:v>#N/A</c:v>
                </c:pt>
                <c:pt idx="1">
                  <c:v>#N/A</c:v>
                </c:pt>
                <c:pt idx="2">
                  <c:v>#N/A</c:v>
                </c:pt>
                <c:pt idx="3">
                  <c:v>209</c:v>
                </c:pt>
                <c:pt idx="4">
                  <c:v>#N/A</c:v>
                </c:pt>
                <c:pt idx="5">
                  <c:v>#N/A</c:v>
                </c:pt>
                <c:pt idx="6">
                  <c:v>#N/A</c:v>
                </c:pt>
                <c:pt idx="7">
                  <c:v>#N/A</c:v>
                </c:pt>
                <c:pt idx="8">
                  <c:v>#N/A</c:v>
                </c:pt>
                <c:pt idx="9">
                  <c:v>280</c:v>
                </c:pt>
                <c:pt idx="10">
                  <c:v>#N/A</c:v>
                </c:pt>
                <c:pt idx="11">
                  <c:v>#N/A</c:v>
                </c:pt>
                <c:pt idx="12">
                  <c:v>#N/A</c:v>
                </c:pt>
                <c:pt idx="13">
                  <c:v>#N/A</c:v>
                </c:pt>
                <c:pt idx="14">
                  <c:v>#N/A</c:v>
                </c:pt>
                <c:pt idx="15">
                  <c:v>207</c:v>
                </c:pt>
                <c:pt idx="16">
                  <c:v>#N/A</c:v>
                </c:pt>
                <c:pt idx="17">
                  <c:v>#N/A</c:v>
                </c:pt>
                <c:pt idx="18">
                  <c:v>#N/A</c:v>
                </c:pt>
                <c:pt idx="19">
                  <c:v>#N/A</c:v>
                </c:pt>
                <c:pt idx="20">
                  <c:v>#N/A</c:v>
                </c:pt>
                <c:pt idx="21">
                  <c:v>208</c:v>
                </c:pt>
                <c:pt idx="22">
                  <c:v>#N/A</c:v>
                </c:pt>
                <c:pt idx="23">
                  <c:v>#N/A</c:v>
                </c:pt>
                <c:pt idx="24">
                  <c:v>#N/A</c:v>
                </c:pt>
                <c:pt idx="25">
                  <c:v>#N/A</c:v>
                </c:pt>
                <c:pt idx="26">
                  <c:v>#N/A</c:v>
                </c:pt>
                <c:pt idx="27">
                  <c:v>202</c:v>
                </c:pt>
                <c:pt idx="28">
                  <c:v>#N/A</c:v>
                </c:pt>
                <c:pt idx="29">
                  <c:v>#N/A</c:v>
                </c:pt>
                <c:pt idx="30">
                  <c:v>#N/A</c:v>
                </c:pt>
                <c:pt idx="31">
                  <c:v>#N/A</c:v>
                </c:pt>
                <c:pt idx="32">
                  <c:v>#N/A</c:v>
                </c:pt>
                <c:pt idx="33">
                  <c:v>242</c:v>
                </c:pt>
                <c:pt idx="34">
                  <c:v>#N/A</c:v>
                </c:pt>
                <c:pt idx="35">
                  <c:v>#N/A</c:v>
                </c:pt>
                <c:pt idx="36">
                  <c:v>#N/A</c:v>
                </c:pt>
                <c:pt idx="37">
                  <c:v>#N/A</c:v>
                </c:pt>
                <c:pt idx="38">
                  <c:v>#N/A</c:v>
                </c:pt>
                <c:pt idx="39">
                  <c:v>210</c:v>
                </c:pt>
                <c:pt idx="40">
                  <c:v>#N/A</c:v>
                </c:pt>
                <c:pt idx="41">
                  <c:v>#N/A</c:v>
                </c:pt>
                <c:pt idx="42">
                  <c:v>#N/A</c:v>
                </c:pt>
                <c:pt idx="43">
                  <c:v>#N/A</c:v>
                </c:pt>
                <c:pt idx="44">
                  <c:v>#N/A</c:v>
                </c:pt>
                <c:pt idx="45">
                  <c:v>#N/A</c:v>
                </c:pt>
                <c:pt idx="46">
                  <c:v>#N/A</c:v>
                </c:pt>
                <c:pt idx="47">
                  <c:v>223</c:v>
                </c:pt>
                <c:pt idx="48">
                  <c:v>#N/A</c:v>
                </c:pt>
                <c:pt idx="49">
                  <c:v>#N/A</c:v>
                </c:pt>
                <c:pt idx="50">
                  <c:v>#N/A</c:v>
                </c:pt>
                <c:pt idx="51">
                  <c:v>#N/A</c:v>
                </c:pt>
                <c:pt idx="52">
                  <c:v>#N/A</c:v>
                </c:pt>
                <c:pt idx="53">
                  <c:v>211</c:v>
                </c:pt>
                <c:pt idx="54">
                  <c:v>#N/A</c:v>
                </c:pt>
                <c:pt idx="55">
                  <c:v>#N/A</c:v>
                </c:pt>
                <c:pt idx="56">
                  <c:v>#N/A</c:v>
                </c:pt>
                <c:pt idx="57">
                  <c:v>#N/A</c:v>
                </c:pt>
                <c:pt idx="58">
                  <c:v>#N/A</c:v>
                </c:pt>
                <c:pt idx="59">
                  <c:v>211</c:v>
                </c:pt>
                <c:pt idx="60">
                  <c:v>#N/A</c:v>
                </c:pt>
                <c:pt idx="61">
                  <c:v>#N/A</c:v>
                </c:pt>
                <c:pt idx="62">
                  <c:v>#N/A</c:v>
                </c:pt>
                <c:pt idx="63">
                  <c:v>#N/A</c:v>
                </c:pt>
                <c:pt idx="64">
                  <c:v>#N/A</c:v>
                </c:pt>
                <c:pt idx="65">
                  <c:v>213</c:v>
                </c:pt>
                <c:pt idx="66">
                  <c:v>#N/A</c:v>
                </c:pt>
                <c:pt idx="67">
                  <c:v>#N/A</c:v>
                </c:pt>
                <c:pt idx="68">
                  <c:v>#N/A</c:v>
                </c:pt>
                <c:pt idx="69">
                  <c:v>#N/A</c:v>
                </c:pt>
                <c:pt idx="70">
                  <c:v>#N/A</c:v>
                </c:pt>
                <c:pt idx="71">
                  <c:v>216</c:v>
                </c:pt>
                <c:pt idx="72">
                  <c:v>#N/A</c:v>
                </c:pt>
                <c:pt idx="73">
                  <c:v>#N/A</c:v>
                </c:pt>
                <c:pt idx="74">
                  <c:v>#N/A</c:v>
                </c:pt>
                <c:pt idx="75">
                  <c:v>#N/A</c:v>
                </c:pt>
                <c:pt idx="76">
                  <c:v>#N/A</c:v>
                </c:pt>
                <c:pt idx="77">
                  <c:v>212</c:v>
                </c:pt>
                <c:pt idx="78">
                  <c:v>#N/A</c:v>
                </c:pt>
                <c:pt idx="79">
                  <c:v>#N/A</c:v>
                </c:pt>
                <c:pt idx="80">
                  <c:v>#N/A</c:v>
                </c:pt>
                <c:pt idx="81">
                  <c:v>#N/A</c:v>
                </c:pt>
                <c:pt idx="82">
                  <c:v>#N/A</c:v>
                </c:pt>
                <c:pt idx="83">
                  <c:v>215</c:v>
                </c:pt>
                <c:pt idx="84">
                  <c:v>#N/A</c:v>
                </c:pt>
                <c:pt idx="85">
                  <c:v>#N/A</c:v>
                </c:pt>
                <c:pt idx="86">
                  <c:v>#N/A</c:v>
                </c:pt>
                <c:pt idx="87">
                  <c:v>#N/A</c:v>
                </c:pt>
                <c:pt idx="88">
                  <c:v>#N/A</c:v>
                </c:pt>
                <c:pt idx="89">
                  <c:v>#N/A</c:v>
                </c:pt>
                <c:pt idx="90">
                  <c:v>#N/A</c:v>
                </c:pt>
                <c:pt idx="91">
                  <c:v>#N/A</c:v>
                </c:pt>
                <c:pt idx="92">
                  <c:v>#N/A</c:v>
                </c:pt>
                <c:pt idx="93">
                  <c:v>#N/A</c:v>
                </c:pt>
                <c:pt idx="94">
                  <c:v>204</c:v>
                </c:pt>
                <c:pt idx="95">
                  <c:v>#N/A</c:v>
                </c:pt>
                <c:pt idx="96">
                  <c:v>#N/A</c:v>
                </c:pt>
                <c:pt idx="97">
                  <c:v>#N/A</c:v>
                </c:pt>
                <c:pt idx="98">
                  <c:v>#N/A</c:v>
                </c:pt>
                <c:pt idx="99">
                  <c:v>#N/A</c:v>
                </c:pt>
                <c:pt idx="100">
                  <c:v>198</c:v>
                </c:pt>
                <c:pt idx="101">
                  <c:v>#N/A</c:v>
                </c:pt>
                <c:pt idx="102">
                  <c:v>#N/A</c:v>
                </c:pt>
                <c:pt idx="103">
                  <c:v>#N/A</c:v>
                </c:pt>
                <c:pt idx="104">
                  <c:v>#N/A</c:v>
                </c:pt>
                <c:pt idx="105">
                  <c:v>#N/A</c:v>
                </c:pt>
                <c:pt idx="106">
                  <c:v>203</c:v>
                </c:pt>
                <c:pt idx="107">
                  <c:v>#N/A</c:v>
                </c:pt>
                <c:pt idx="108">
                  <c:v>#N/A</c:v>
                </c:pt>
                <c:pt idx="109">
                  <c:v>#N/A</c:v>
                </c:pt>
                <c:pt idx="110">
                  <c:v>#N/A</c:v>
                </c:pt>
                <c:pt idx="111">
                  <c:v>#N/A</c:v>
                </c:pt>
                <c:pt idx="112">
                  <c:v>208</c:v>
                </c:pt>
                <c:pt idx="113">
                  <c:v>#N/A</c:v>
                </c:pt>
                <c:pt idx="114">
                  <c:v>#N/A</c:v>
                </c:pt>
                <c:pt idx="115">
                  <c:v>#N/A</c:v>
                </c:pt>
                <c:pt idx="116">
                  <c:v>#N/A</c:v>
                </c:pt>
                <c:pt idx="117">
                  <c:v>#N/A</c:v>
                </c:pt>
                <c:pt idx="118">
                  <c:v>194</c:v>
                </c:pt>
                <c:pt idx="119">
                  <c:v>#N/A</c:v>
                </c:pt>
                <c:pt idx="120">
                  <c:v>#N/A</c:v>
                </c:pt>
                <c:pt idx="121">
                  <c:v>#N/A</c:v>
                </c:pt>
                <c:pt idx="122">
                  <c:v>#N/A</c:v>
                </c:pt>
                <c:pt idx="123">
                  <c:v>213</c:v>
                </c:pt>
                <c:pt idx="124">
                  <c:v>#N/A</c:v>
                </c:pt>
                <c:pt idx="125">
                  <c:v>#N/A</c:v>
                </c:pt>
                <c:pt idx="126">
                  <c:v>#N/A</c:v>
                </c:pt>
                <c:pt idx="127">
                  <c:v>216</c:v>
                </c:pt>
                <c:pt idx="128">
                  <c:v>#N/A</c:v>
                </c:pt>
                <c:pt idx="129">
                  <c:v>#N/A</c:v>
                </c:pt>
                <c:pt idx="130">
                  <c:v>#N/A</c:v>
                </c:pt>
                <c:pt idx="131">
                  <c:v>#N/A</c:v>
                </c:pt>
                <c:pt idx="132">
                  <c:v>#N/A</c:v>
                </c:pt>
                <c:pt idx="133">
                  <c:v>185</c:v>
                </c:pt>
                <c:pt idx="134">
                  <c:v>#N/A</c:v>
                </c:pt>
                <c:pt idx="135">
                  <c:v>#N/A</c:v>
                </c:pt>
                <c:pt idx="136">
                  <c:v>#N/A</c:v>
                </c:pt>
                <c:pt idx="137">
                  <c:v>#N/A</c:v>
                </c:pt>
                <c:pt idx="138">
                  <c:v>163</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146</c:v>
                </c:pt>
                <c:pt idx="155">
                  <c:v>#N/A</c:v>
                </c:pt>
                <c:pt idx="156">
                  <c:v>#N/A</c:v>
                </c:pt>
                <c:pt idx="157">
                  <c:v>#N/A</c:v>
                </c:pt>
                <c:pt idx="158">
                  <c:v>#N/A</c:v>
                </c:pt>
                <c:pt idx="159">
                  <c:v>#N/A</c:v>
                </c:pt>
                <c:pt idx="160">
                  <c:v>145</c:v>
                </c:pt>
                <c:pt idx="161">
                  <c:v>#N/A</c:v>
                </c:pt>
                <c:pt idx="162">
                  <c:v>#N/A</c:v>
                </c:pt>
                <c:pt idx="163">
                  <c:v>#N/A</c:v>
                </c:pt>
                <c:pt idx="164">
                  <c:v>#N/A</c:v>
                </c:pt>
                <c:pt idx="165">
                  <c:v>#N/A</c:v>
                </c:pt>
                <c:pt idx="166">
                  <c:v>145</c:v>
                </c:pt>
                <c:pt idx="167">
                  <c:v>#N/A</c:v>
                </c:pt>
                <c:pt idx="168">
                  <c:v>#N/A</c:v>
                </c:pt>
                <c:pt idx="169">
                  <c:v>#N/A</c:v>
                </c:pt>
                <c:pt idx="170">
                  <c:v>148</c:v>
                </c:pt>
                <c:pt idx="171">
                  <c:v>#N/A</c:v>
                </c:pt>
                <c:pt idx="172">
                  <c:v>#N/A</c:v>
                </c:pt>
                <c:pt idx="173">
                  <c:v>#N/A</c:v>
                </c:pt>
                <c:pt idx="174">
                  <c:v>#N/A</c:v>
                </c:pt>
                <c:pt idx="175">
                  <c:v>#N/A</c:v>
                </c:pt>
                <c:pt idx="176">
                  <c:v>143</c:v>
                </c:pt>
                <c:pt idx="177">
                  <c:v>#N/A</c:v>
                </c:pt>
                <c:pt idx="178">
                  <c:v>#N/A</c:v>
                </c:pt>
                <c:pt idx="179">
                  <c:v>#N/A</c:v>
                </c:pt>
                <c:pt idx="180">
                  <c:v>#N/A</c:v>
                </c:pt>
                <c:pt idx="181">
                  <c:v>#N/A</c:v>
                </c:pt>
                <c:pt idx="182">
                  <c:v>146</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65535</c:v>
                </c:pt>
                <c:pt idx="197">
                  <c:v>#N/A</c:v>
                </c:pt>
                <c:pt idx="198">
                  <c:v>#N/A</c:v>
                </c:pt>
                <c:pt idx="199">
                  <c:v>#N/A</c:v>
                </c:pt>
                <c:pt idx="200">
                  <c:v>#N/A</c:v>
                </c:pt>
                <c:pt idx="201">
                  <c:v>#N/A</c:v>
                </c:pt>
                <c:pt idx="202">
                  <c:v>65535</c:v>
                </c:pt>
                <c:pt idx="203">
                  <c:v>#N/A</c:v>
                </c:pt>
                <c:pt idx="204">
                  <c:v>#N/A</c:v>
                </c:pt>
                <c:pt idx="205">
                  <c:v>#N/A</c:v>
                </c:pt>
                <c:pt idx="206">
                  <c:v>#N/A</c:v>
                </c:pt>
                <c:pt idx="207">
                  <c:v>#N/A</c:v>
                </c:pt>
                <c:pt idx="208">
                  <c:v>65535</c:v>
                </c:pt>
                <c:pt idx="209">
                  <c:v>#N/A</c:v>
                </c:pt>
                <c:pt idx="210">
                  <c:v>#N/A</c:v>
                </c:pt>
                <c:pt idx="211">
                  <c:v>#N/A</c:v>
                </c:pt>
                <c:pt idx="212">
                  <c:v>#N/A</c:v>
                </c:pt>
                <c:pt idx="213">
                  <c:v>65535</c:v>
                </c:pt>
                <c:pt idx="214">
                  <c:v>#N/A</c:v>
                </c:pt>
                <c:pt idx="215">
                  <c:v>#N/A</c:v>
                </c:pt>
                <c:pt idx="216">
                  <c:v>#N/A</c:v>
                </c:pt>
                <c:pt idx="217">
                  <c:v>#N/A</c:v>
                </c:pt>
                <c:pt idx="218">
                  <c:v>65535</c:v>
                </c:pt>
                <c:pt idx="219">
                  <c:v>#N/A</c:v>
                </c:pt>
                <c:pt idx="220">
                  <c:v>#N/A</c:v>
                </c:pt>
                <c:pt idx="221">
                  <c:v>#N/A</c:v>
                </c:pt>
                <c:pt idx="222">
                  <c:v>65535</c:v>
                </c:pt>
                <c:pt idx="223">
                  <c:v>#N/A</c:v>
                </c:pt>
                <c:pt idx="224">
                  <c:v>#N/A</c:v>
                </c:pt>
                <c:pt idx="225">
                  <c:v>#N/A</c:v>
                </c:pt>
                <c:pt idx="226">
                  <c:v>#N/A</c:v>
                </c:pt>
                <c:pt idx="227">
                  <c:v>#N/A</c:v>
                </c:pt>
                <c:pt idx="228">
                  <c:v>65535</c:v>
                </c:pt>
                <c:pt idx="229">
                  <c:v>#N/A</c:v>
                </c:pt>
                <c:pt idx="230">
                  <c:v>#N/A</c:v>
                </c:pt>
                <c:pt idx="231">
                  <c:v>#N/A</c:v>
                </c:pt>
                <c:pt idx="232">
                  <c:v>#N/A</c:v>
                </c:pt>
                <c:pt idx="233">
                  <c:v>#N/A</c:v>
                </c:pt>
                <c:pt idx="234">
                  <c:v>65535</c:v>
                </c:pt>
                <c:pt idx="235">
                  <c:v>#N/A</c:v>
                </c:pt>
                <c:pt idx="236">
                  <c:v>#N/A</c:v>
                </c:pt>
                <c:pt idx="237">
                  <c:v>#N/A</c:v>
                </c:pt>
                <c:pt idx="238">
                  <c:v>#N/A</c:v>
                </c:pt>
                <c:pt idx="239">
                  <c:v>#N/A</c:v>
                </c:pt>
                <c:pt idx="240">
                  <c:v>64116</c:v>
                </c:pt>
                <c:pt idx="241">
                  <c:v>#N/A</c:v>
                </c:pt>
                <c:pt idx="242">
                  <c:v>#N/A</c:v>
                </c:pt>
                <c:pt idx="243">
                  <c:v>#N/A</c:v>
                </c:pt>
                <c:pt idx="244">
                  <c:v>#N/A</c:v>
                </c:pt>
                <c:pt idx="245">
                  <c:v>#N/A</c:v>
                </c:pt>
                <c:pt idx="246">
                  <c:v>65535</c:v>
                </c:pt>
                <c:pt idx="247">
                  <c:v>#N/A</c:v>
                </c:pt>
                <c:pt idx="248">
                  <c:v>#N/A</c:v>
                </c:pt>
                <c:pt idx="249">
                  <c:v>#N/A</c:v>
                </c:pt>
                <c:pt idx="250">
                  <c:v>#N/A</c:v>
                </c:pt>
                <c:pt idx="251">
                  <c:v>#N/A</c:v>
                </c:pt>
                <c:pt idx="252">
                  <c:v>65535</c:v>
                </c:pt>
                <c:pt idx="253">
                  <c:v>#N/A</c:v>
                </c:pt>
              </c:numCache>
            </c:numRef>
          </c:yVal>
          <c:smooth val="1"/>
          <c:extLst xmlns:c16r2="http://schemas.microsoft.com/office/drawing/2015/06/chart">
            <c:ext xmlns:c16="http://schemas.microsoft.com/office/drawing/2014/chart" uri="{C3380CC4-5D6E-409C-BE32-E72D297353CC}">
              <c16:uniqueId val="{00000001-AC7E-444E-8495-8A2036586312}"/>
            </c:ext>
          </c:extLst>
        </c:ser>
        <c:ser>
          <c:idx val="3"/>
          <c:order val="2"/>
          <c:tx>
            <c:strRef>
              <c:f>'Light - Altitude'!$D$1</c:f>
              <c:strCache>
                <c:ptCount val="1"/>
                <c:pt idx="0">
                  <c:v>G</c:v>
                </c:pt>
              </c:strCache>
            </c:strRef>
          </c:tx>
          <c:spPr>
            <a:ln>
              <a:solidFill>
                <a:srgbClr val="00B050"/>
              </a:solidFill>
            </a:ln>
          </c:spPr>
          <c:marker>
            <c:symbol val="triangle"/>
            <c:size val="7"/>
            <c:spPr>
              <a:solidFill>
                <a:srgbClr val="00B050"/>
              </a:solidFill>
            </c:spPr>
          </c:marker>
          <c:xVal>
            <c:numRef>
              <c:f>'Light - Altitude'!$A$2:$A$255</c:f>
              <c:numCache>
                <c:formatCode>General</c:formatCode>
                <c:ptCount val="254"/>
                <c:pt idx="0">
                  <c:v>0</c:v>
                </c:pt>
                <c:pt idx="1">
                  <c:v>1</c:v>
                </c:pt>
                <c:pt idx="2">
                  <c:v>1.1000000000000001</c:v>
                </c:pt>
                <c:pt idx="3">
                  <c:v>1.2000000000000002</c:v>
                </c:pt>
                <c:pt idx="4">
                  <c:v>3</c:v>
                </c:pt>
                <c:pt idx="5">
                  <c:v>4</c:v>
                </c:pt>
                <c:pt idx="6">
                  <c:v>5</c:v>
                </c:pt>
                <c:pt idx="7">
                  <c:v>6</c:v>
                </c:pt>
                <c:pt idx="8">
                  <c:v>6.1</c:v>
                </c:pt>
                <c:pt idx="9">
                  <c:v>6.1999999999999993</c:v>
                </c:pt>
                <c:pt idx="10">
                  <c:v>8</c:v>
                </c:pt>
                <c:pt idx="11">
                  <c:v>9</c:v>
                </c:pt>
                <c:pt idx="12">
                  <c:v>10</c:v>
                </c:pt>
                <c:pt idx="13">
                  <c:v>11</c:v>
                </c:pt>
                <c:pt idx="14">
                  <c:v>11.1</c:v>
                </c:pt>
                <c:pt idx="15">
                  <c:v>11.2</c:v>
                </c:pt>
                <c:pt idx="16">
                  <c:v>13</c:v>
                </c:pt>
                <c:pt idx="17">
                  <c:v>14</c:v>
                </c:pt>
                <c:pt idx="18">
                  <c:v>15</c:v>
                </c:pt>
                <c:pt idx="19">
                  <c:v>16</c:v>
                </c:pt>
                <c:pt idx="20">
                  <c:v>16.100000000000001</c:v>
                </c:pt>
                <c:pt idx="21">
                  <c:v>16.200000000000003</c:v>
                </c:pt>
                <c:pt idx="22">
                  <c:v>18</c:v>
                </c:pt>
                <c:pt idx="23">
                  <c:v>19</c:v>
                </c:pt>
                <c:pt idx="24">
                  <c:v>20</c:v>
                </c:pt>
                <c:pt idx="25">
                  <c:v>21</c:v>
                </c:pt>
                <c:pt idx="26">
                  <c:v>21.1</c:v>
                </c:pt>
                <c:pt idx="27">
                  <c:v>21.200000000000003</c:v>
                </c:pt>
                <c:pt idx="28">
                  <c:v>23</c:v>
                </c:pt>
                <c:pt idx="29">
                  <c:v>24</c:v>
                </c:pt>
                <c:pt idx="30">
                  <c:v>25</c:v>
                </c:pt>
                <c:pt idx="31">
                  <c:v>26</c:v>
                </c:pt>
                <c:pt idx="32">
                  <c:v>26.1</c:v>
                </c:pt>
                <c:pt idx="33">
                  <c:v>26.200000000000003</c:v>
                </c:pt>
                <c:pt idx="34">
                  <c:v>28</c:v>
                </c:pt>
                <c:pt idx="35">
                  <c:v>29</c:v>
                </c:pt>
                <c:pt idx="36">
                  <c:v>30</c:v>
                </c:pt>
                <c:pt idx="37">
                  <c:v>31</c:v>
                </c:pt>
                <c:pt idx="38">
                  <c:v>31.1</c:v>
                </c:pt>
                <c:pt idx="39">
                  <c:v>31.200000000000003</c:v>
                </c:pt>
                <c:pt idx="40">
                  <c:v>35</c:v>
                </c:pt>
                <c:pt idx="41">
                  <c:v>36</c:v>
                </c:pt>
                <c:pt idx="42">
                  <c:v>36.1</c:v>
                </c:pt>
                <c:pt idx="43">
                  <c:v>39</c:v>
                </c:pt>
                <c:pt idx="44">
                  <c:v>40</c:v>
                </c:pt>
                <c:pt idx="45">
                  <c:v>41</c:v>
                </c:pt>
                <c:pt idx="46">
                  <c:v>41.1</c:v>
                </c:pt>
                <c:pt idx="47">
                  <c:v>41.2</c:v>
                </c:pt>
                <c:pt idx="48">
                  <c:v>43</c:v>
                </c:pt>
                <c:pt idx="49">
                  <c:v>44</c:v>
                </c:pt>
                <c:pt idx="50">
                  <c:v>45</c:v>
                </c:pt>
                <c:pt idx="51">
                  <c:v>46</c:v>
                </c:pt>
                <c:pt idx="52">
                  <c:v>46.1</c:v>
                </c:pt>
                <c:pt idx="53">
                  <c:v>46.2</c:v>
                </c:pt>
                <c:pt idx="54">
                  <c:v>48</c:v>
                </c:pt>
                <c:pt idx="55">
                  <c:v>49</c:v>
                </c:pt>
                <c:pt idx="56">
                  <c:v>50</c:v>
                </c:pt>
                <c:pt idx="57">
                  <c:v>51</c:v>
                </c:pt>
                <c:pt idx="58">
                  <c:v>51.1</c:v>
                </c:pt>
                <c:pt idx="59">
                  <c:v>51.2</c:v>
                </c:pt>
                <c:pt idx="60">
                  <c:v>53</c:v>
                </c:pt>
                <c:pt idx="61">
                  <c:v>54</c:v>
                </c:pt>
                <c:pt idx="62">
                  <c:v>55</c:v>
                </c:pt>
                <c:pt idx="63">
                  <c:v>56</c:v>
                </c:pt>
                <c:pt idx="64">
                  <c:v>56.1</c:v>
                </c:pt>
                <c:pt idx="65">
                  <c:v>56.2</c:v>
                </c:pt>
                <c:pt idx="66">
                  <c:v>58</c:v>
                </c:pt>
                <c:pt idx="67">
                  <c:v>59</c:v>
                </c:pt>
                <c:pt idx="68">
                  <c:v>60</c:v>
                </c:pt>
                <c:pt idx="69">
                  <c:v>61</c:v>
                </c:pt>
                <c:pt idx="70">
                  <c:v>61.1</c:v>
                </c:pt>
                <c:pt idx="71">
                  <c:v>61.2</c:v>
                </c:pt>
                <c:pt idx="72">
                  <c:v>63</c:v>
                </c:pt>
                <c:pt idx="73">
                  <c:v>64</c:v>
                </c:pt>
                <c:pt idx="74">
                  <c:v>65</c:v>
                </c:pt>
                <c:pt idx="75">
                  <c:v>66</c:v>
                </c:pt>
                <c:pt idx="76">
                  <c:v>66.099999999999994</c:v>
                </c:pt>
                <c:pt idx="77">
                  <c:v>66.199999999999989</c:v>
                </c:pt>
                <c:pt idx="78">
                  <c:v>68</c:v>
                </c:pt>
                <c:pt idx="79">
                  <c:v>69</c:v>
                </c:pt>
                <c:pt idx="80">
                  <c:v>70</c:v>
                </c:pt>
                <c:pt idx="81">
                  <c:v>71</c:v>
                </c:pt>
                <c:pt idx="82">
                  <c:v>71.099999999999994</c:v>
                </c:pt>
                <c:pt idx="83">
                  <c:v>71.199999999999989</c:v>
                </c:pt>
                <c:pt idx="84">
                  <c:v>73</c:v>
                </c:pt>
                <c:pt idx="85">
                  <c:v>74</c:v>
                </c:pt>
                <c:pt idx="86">
                  <c:v>75</c:v>
                </c:pt>
                <c:pt idx="87">
                  <c:v>76</c:v>
                </c:pt>
                <c:pt idx="88">
                  <c:v>76.099999999999994</c:v>
                </c:pt>
                <c:pt idx="89">
                  <c:v>78</c:v>
                </c:pt>
                <c:pt idx="90">
                  <c:v>79</c:v>
                </c:pt>
                <c:pt idx="91">
                  <c:v>80</c:v>
                </c:pt>
                <c:pt idx="92">
                  <c:v>81</c:v>
                </c:pt>
                <c:pt idx="93">
                  <c:v>81.099999999999994</c:v>
                </c:pt>
                <c:pt idx="94">
                  <c:v>81.199999999999989</c:v>
                </c:pt>
                <c:pt idx="95">
                  <c:v>83</c:v>
                </c:pt>
                <c:pt idx="96">
                  <c:v>84</c:v>
                </c:pt>
                <c:pt idx="97">
                  <c:v>85</c:v>
                </c:pt>
                <c:pt idx="98">
                  <c:v>86</c:v>
                </c:pt>
                <c:pt idx="99">
                  <c:v>86.1</c:v>
                </c:pt>
                <c:pt idx="100">
                  <c:v>86.199999999999989</c:v>
                </c:pt>
                <c:pt idx="101">
                  <c:v>88</c:v>
                </c:pt>
                <c:pt idx="102">
                  <c:v>89</c:v>
                </c:pt>
                <c:pt idx="103">
                  <c:v>90</c:v>
                </c:pt>
                <c:pt idx="104">
                  <c:v>91</c:v>
                </c:pt>
                <c:pt idx="105">
                  <c:v>91.1</c:v>
                </c:pt>
                <c:pt idx="106">
                  <c:v>91.199999999999989</c:v>
                </c:pt>
                <c:pt idx="107">
                  <c:v>93</c:v>
                </c:pt>
                <c:pt idx="108">
                  <c:v>94</c:v>
                </c:pt>
                <c:pt idx="109">
                  <c:v>95</c:v>
                </c:pt>
                <c:pt idx="110">
                  <c:v>96</c:v>
                </c:pt>
                <c:pt idx="111">
                  <c:v>96.1</c:v>
                </c:pt>
                <c:pt idx="112">
                  <c:v>96.199999999999989</c:v>
                </c:pt>
                <c:pt idx="113">
                  <c:v>98</c:v>
                </c:pt>
                <c:pt idx="114">
                  <c:v>99</c:v>
                </c:pt>
                <c:pt idx="115">
                  <c:v>100</c:v>
                </c:pt>
                <c:pt idx="116">
                  <c:v>101</c:v>
                </c:pt>
                <c:pt idx="117">
                  <c:v>101.1</c:v>
                </c:pt>
                <c:pt idx="118">
                  <c:v>101.19999999999999</c:v>
                </c:pt>
                <c:pt idx="119">
                  <c:v>103</c:v>
                </c:pt>
                <c:pt idx="120">
                  <c:v>104</c:v>
                </c:pt>
                <c:pt idx="121">
                  <c:v>105</c:v>
                </c:pt>
                <c:pt idx="122">
                  <c:v>106</c:v>
                </c:pt>
                <c:pt idx="123">
                  <c:v>106.1</c:v>
                </c:pt>
                <c:pt idx="124">
                  <c:v>110</c:v>
                </c:pt>
                <c:pt idx="125">
                  <c:v>111</c:v>
                </c:pt>
                <c:pt idx="126">
                  <c:v>111.1</c:v>
                </c:pt>
                <c:pt idx="127">
                  <c:v>111.19999999999999</c:v>
                </c:pt>
                <c:pt idx="128">
                  <c:v>113</c:v>
                </c:pt>
                <c:pt idx="129">
                  <c:v>114</c:v>
                </c:pt>
                <c:pt idx="130">
                  <c:v>115</c:v>
                </c:pt>
                <c:pt idx="131">
                  <c:v>116</c:v>
                </c:pt>
                <c:pt idx="132">
                  <c:v>116.1</c:v>
                </c:pt>
                <c:pt idx="133">
                  <c:v>116.19999999999999</c:v>
                </c:pt>
                <c:pt idx="134">
                  <c:v>118</c:v>
                </c:pt>
                <c:pt idx="135">
                  <c:v>120</c:v>
                </c:pt>
                <c:pt idx="136">
                  <c:v>121</c:v>
                </c:pt>
                <c:pt idx="137">
                  <c:v>121.1</c:v>
                </c:pt>
                <c:pt idx="138">
                  <c:v>121.19999999999999</c:v>
                </c:pt>
                <c:pt idx="139">
                  <c:v>123</c:v>
                </c:pt>
                <c:pt idx="140">
                  <c:v>124</c:v>
                </c:pt>
                <c:pt idx="141">
                  <c:v>125</c:v>
                </c:pt>
                <c:pt idx="142">
                  <c:v>126</c:v>
                </c:pt>
                <c:pt idx="143">
                  <c:v>126.1</c:v>
                </c:pt>
                <c:pt idx="144">
                  <c:v>128</c:v>
                </c:pt>
                <c:pt idx="145">
                  <c:v>129</c:v>
                </c:pt>
                <c:pt idx="146">
                  <c:v>130</c:v>
                </c:pt>
                <c:pt idx="147">
                  <c:v>131</c:v>
                </c:pt>
                <c:pt idx="148">
                  <c:v>131.1</c:v>
                </c:pt>
                <c:pt idx="149">
                  <c:v>133</c:v>
                </c:pt>
                <c:pt idx="150">
                  <c:v>134</c:v>
                </c:pt>
                <c:pt idx="151">
                  <c:v>135</c:v>
                </c:pt>
                <c:pt idx="152">
                  <c:v>136</c:v>
                </c:pt>
                <c:pt idx="153">
                  <c:v>136.1</c:v>
                </c:pt>
                <c:pt idx="154">
                  <c:v>136.19999999999999</c:v>
                </c:pt>
                <c:pt idx="155">
                  <c:v>138</c:v>
                </c:pt>
                <c:pt idx="156">
                  <c:v>139</c:v>
                </c:pt>
                <c:pt idx="157">
                  <c:v>140</c:v>
                </c:pt>
                <c:pt idx="158">
                  <c:v>141</c:v>
                </c:pt>
                <c:pt idx="159">
                  <c:v>141.1</c:v>
                </c:pt>
                <c:pt idx="160">
                  <c:v>141.19999999999999</c:v>
                </c:pt>
                <c:pt idx="161">
                  <c:v>143</c:v>
                </c:pt>
                <c:pt idx="162">
                  <c:v>144</c:v>
                </c:pt>
                <c:pt idx="163">
                  <c:v>145</c:v>
                </c:pt>
                <c:pt idx="164">
                  <c:v>146</c:v>
                </c:pt>
                <c:pt idx="165">
                  <c:v>146.1</c:v>
                </c:pt>
                <c:pt idx="166">
                  <c:v>146.19999999999999</c:v>
                </c:pt>
                <c:pt idx="167">
                  <c:v>150</c:v>
                </c:pt>
                <c:pt idx="168">
                  <c:v>151</c:v>
                </c:pt>
                <c:pt idx="169">
                  <c:v>151.1</c:v>
                </c:pt>
                <c:pt idx="170">
                  <c:v>151.19999999999999</c:v>
                </c:pt>
                <c:pt idx="171">
                  <c:v>153</c:v>
                </c:pt>
                <c:pt idx="172">
                  <c:v>154</c:v>
                </c:pt>
                <c:pt idx="173">
                  <c:v>155</c:v>
                </c:pt>
                <c:pt idx="174">
                  <c:v>156</c:v>
                </c:pt>
                <c:pt idx="175">
                  <c:v>156.1</c:v>
                </c:pt>
                <c:pt idx="176">
                  <c:v>156.19999999999999</c:v>
                </c:pt>
                <c:pt idx="177">
                  <c:v>158</c:v>
                </c:pt>
                <c:pt idx="178">
                  <c:v>159</c:v>
                </c:pt>
                <c:pt idx="179">
                  <c:v>160</c:v>
                </c:pt>
                <c:pt idx="180">
                  <c:v>161</c:v>
                </c:pt>
                <c:pt idx="181">
                  <c:v>161.1</c:v>
                </c:pt>
                <c:pt idx="182">
                  <c:v>161.19999999999999</c:v>
                </c:pt>
                <c:pt idx="183">
                  <c:v>163</c:v>
                </c:pt>
                <c:pt idx="184">
                  <c:v>164</c:v>
                </c:pt>
                <c:pt idx="185">
                  <c:v>165</c:v>
                </c:pt>
                <c:pt idx="186">
                  <c:v>166</c:v>
                </c:pt>
                <c:pt idx="187">
                  <c:v>166.1</c:v>
                </c:pt>
                <c:pt idx="188">
                  <c:v>166.2</c:v>
                </c:pt>
                <c:pt idx="189">
                  <c:v>166.29999999999998</c:v>
                </c:pt>
                <c:pt idx="190">
                  <c:v>166.39999999999998</c:v>
                </c:pt>
                <c:pt idx="191">
                  <c:v>168</c:v>
                </c:pt>
                <c:pt idx="192">
                  <c:v>169</c:v>
                </c:pt>
                <c:pt idx="193">
                  <c:v>170</c:v>
                </c:pt>
                <c:pt idx="194">
                  <c:v>171</c:v>
                </c:pt>
                <c:pt idx="195">
                  <c:v>171.1</c:v>
                </c:pt>
                <c:pt idx="196">
                  <c:v>171.2</c:v>
                </c:pt>
                <c:pt idx="197">
                  <c:v>173</c:v>
                </c:pt>
                <c:pt idx="198">
                  <c:v>174</c:v>
                </c:pt>
                <c:pt idx="199">
                  <c:v>175</c:v>
                </c:pt>
                <c:pt idx="200">
                  <c:v>176</c:v>
                </c:pt>
                <c:pt idx="201">
                  <c:v>176.1</c:v>
                </c:pt>
                <c:pt idx="202">
                  <c:v>176.2</c:v>
                </c:pt>
                <c:pt idx="203">
                  <c:v>178</c:v>
                </c:pt>
                <c:pt idx="204">
                  <c:v>179</c:v>
                </c:pt>
                <c:pt idx="205">
                  <c:v>180</c:v>
                </c:pt>
                <c:pt idx="206">
                  <c:v>181</c:v>
                </c:pt>
                <c:pt idx="207">
                  <c:v>181.1</c:v>
                </c:pt>
                <c:pt idx="208">
                  <c:v>181.2</c:v>
                </c:pt>
                <c:pt idx="209">
                  <c:v>183</c:v>
                </c:pt>
                <c:pt idx="210">
                  <c:v>184</c:v>
                </c:pt>
                <c:pt idx="211">
                  <c:v>185</c:v>
                </c:pt>
                <c:pt idx="212">
                  <c:v>185.1</c:v>
                </c:pt>
                <c:pt idx="213">
                  <c:v>185.2</c:v>
                </c:pt>
                <c:pt idx="214">
                  <c:v>188</c:v>
                </c:pt>
                <c:pt idx="215">
                  <c:v>189</c:v>
                </c:pt>
                <c:pt idx="216">
                  <c:v>190</c:v>
                </c:pt>
                <c:pt idx="217">
                  <c:v>190.1</c:v>
                </c:pt>
                <c:pt idx="218">
                  <c:v>190.2</c:v>
                </c:pt>
                <c:pt idx="219">
                  <c:v>193</c:v>
                </c:pt>
                <c:pt idx="220">
                  <c:v>194</c:v>
                </c:pt>
                <c:pt idx="221">
                  <c:v>195</c:v>
                </c:pt>
                <c:pt idx="222">
                  <c:v>195.1</c:v>
                </c:pt>
                <c:pt idx="223">
                  <c:v>198</c:v>
                </c:pt>
                <c:pt idx="224">
                  <c:v>199</c:v>
                </c:pt>
                <c:pt idx="225">
                  <c:v>200</c:v>
                </c:pt>
                <c:pt idx="226">
                  <c:v>201</c:v>
                </c:pt>
                <c:pt idx="227">
                  <c:v>201.1</c:v>
                </c:pt>
                <c:pt idx="228">
                  <c:v>201.2</c:v>
                </c:pt>
                <c:pt idx="229">
                  <c:v>203</c:v>
                </c:pt>
                <c:pt idx="230">
                  <c:v>204</c:v>
                </c:pt>
                <c:pt idx="231">
                  <c:v>205</c:v>
                </c:pt>
                <c:pt idx="232">
                  <c:v>206</c:v>
                </c:pt>
                <c:pt idx="233">
                  <c:v>206.1</c:v>
                </c:pt>
                <c:pt idx="234">
                  <c:v>206.2</c:v>
                </c:pt>
                <c:pt idx="235">
                  <c:v>208</c:v>
                </c:pt>
                <c:pt idx="236">
                  <c:v>209</c:v>
                </c:pt>
                <c:pt idx="237">
                  <c:v>210</c:v>
                </c:pt>
                <c:pt idx="238">
                  <c:v>211</c:v>
                </c:pt>
                <c:pt idx="239">
                  <c:v>211.1</c:v>
                </c:pt>
                <c:pt idx="240">
                  <c:v>211.2</c:v>
                </c:pt>
                <c:pt idx="241">
                  <c:v>213</c:v>
                </c:pt>
                <c:pt idx="242">
                  <c:v>214</c:v>
                </c:pt>
                <c:pt idx="243">
                  <c:v>215</c:v>
                </c:pt>
                <c:pt idx="244">
                  <c:v>216</c:v>
                </c:pt>
                <c:pt idx="245">
                  <c:v>216.1</c:v>
                </c:pt>
                <c:pt idx="246">
                  <c:v>216.2</c:v>
                </c:pt>
                <c:pt idx="247">
                  <c:v>218</c:v>
                </c:pt>
                <c:pt idx="248">
                  <c:v>219</c:v>
                </c:pt>
                <c:pt idx="249">
                  <c:v>220</c:v>
                </c:pt>
                <c:pt idx="250">
                  <c:v>221</c:v>
                </c:pt>
                <c:pt idx="251">
                  <c:v>221.1</c:v>
                </c:pt>
                <c:pt idx="252">
                  <c:v>221.2</c:v>
                </c:pt>
                <c:pt idx="253">
                  <c:v>223</c:v>
                </c:pt>
              </c:numCache>
            </c:numRef>
          </c:xVal>
          <c:yVal>
            <c:numRef>
              <c:f>'Light - Altitude'!$D$2:$D$255</c:f>
              <c:numCache>
                <c:formatCode>General</c:formatCode>
                <c:ptCount val="254"/>
                <c:pt idx="0">
                  <c:v>#N/A</c:v>
                </c:pt>
                <c:pt idx="1">
                  <c:v>#N/A</c:v>
                </c:pt>
                <c:pt idx="2">
                  <c:v>#N/A</c:v>
                </c:pt>
                <c:pt idx="3">
                  <c:v>121</c:v>
                </c:pt>
                <c:pt idx="4">
                  <c:v>#N/A</c:v>
                </c:pt>
                <c:pt idx="5">
                  <c:v>#N/A</c:v>
                </c:pt>
                <c:pt idx="6">
                  <c:v>#N/A</c:v>
                </c:pt>
                <c:pt idx="7">
                  <c:v>#N/A</c:v>
                </c:pt>
                <c:pt idx="8">
                  <c:v>#N/A</c:v>
                </c:pt>
                <c:pt idx="9">
                  <c:v>134</c:v>
                </c:pt>
                <c:pt idx="10">
                  <c:v>#N/A</c:v>
                </c:pt>
                <c:pt idx="11">
                  <c:v>#N/A</c:v>
                </c:pt>
                <c:pt idx="12">
                  <c:v>#N/A</c:v>
                </c:pt>
                <c:pt idx="13">
                  <c:v>#N/A</c:v>
                </c:pt>
                <c:pt idx="14">
                  <c:v>#N/A</c:v>
                </c:pt>
                <c:pt idx="15">
                  <c:v>119</c:v>
                </c:pt>
                <c:pt idx="16">
                  <c:v>#N/A</c:v>
                </c:pt>
                <c:pt idx="17">
                  <c:v>#N/A</c:v>
                </c:pt>
                <c:pt idx="18">
                  <c:v>#N/A</c:v>
                </c:pt>
                <c:pt idx="19">
                  <c:v>#N/A</c:v>
                </c:pt>
                <c:pt idx="20">
                  <c:v>#N/A</c:v>
                </c:pt>
                <c:pt idx="21">
                  <c:v>120</c:v>
                </c:pt>
                <c:pt idx="22">
                  <c:v>#N/A</c:v>
                </c:pt>
                <c:pt idx="23">
                  <c:v>#N/A</c:v>
                </c:pt>
                <c:pt idx="24">
                  <c:v>#N/A</c:v>
                </c:pt>
                <c:pt idx="25">
                  <c:v>#N/A</c:v>
                </c:pt>
                <c:pt idx="26">
                  <c:v>#N/A</c:v>
                </c:pt>
                <c:pt idx="27">
                  <c:v>117</c:v>
                </c:pt>
                <c:pt idx="28">
                  <c:v>#N/A</c:v>
                </c:pt>
                <c:pt idx="29">
                  <c:v>#N/A</c:v>
                </c:pt>
                <c:pt idx="30">
                  <c:v>#N/A</c:v>
                </c:pt>
                <c:pt idx="31">
                  <c:v>#N/A</c:v>
                </c:pt>
                <c:pt idx="32">
                  <c:v>#N/A</c:v>
                </c:pt>
                <c:pt idx="33">
                  <c:v>135</c:v>
                </c:pt>
                <c:pt idx="34">
                  <c:v>#N/A</c:v>
                </c:pt>
                <c:pt idx="35">
                  <c:v>#N/A</c:v>
                </c:pt>
                <c:pt idx="36">
                  <c:v>#N/A</c:v>
                </c:pt>
                <c:pt idx="37">
                  <c:v>#N/A</c:v>
                </c:pt>
                <c:pt idx="38">
                  <c:v>#N/A</c:v>
                </c:pt>
                <c:pt idx="39">
                  <c:v>121</c:v>
                </c:pt>
                <c:pt idx="40">
                  <c:v>#N/A</c:v>
                </c:pt>
                <c:pt idx="41">
                  <c:v>#N/A</c:v>
                </c:pt>
                <c:pt idx="42">
                  <c:v>#N/A</c:v>
                </c:pt>
                <c:pt idx="43">
                  <c:v>#N/A</c:v>
                </c:pt>
                <c:pt idx="44">
                  <c:v>#N/A</c:v>
                </c:pt>
                <c:pt idx="45">
                  <c:v>#N/A</c:v>
                </c:pt>
                <c:pt idx="46">
                  <c:v>#N/A</c:v>
                </c:pt>
                <c:pt idx="47">
                  <c:v>127</c:v>
                </c:pt>
                <c:pt idx="48">
                  <c:v>#N/A</c:v>
                </c:pt>
                <c:pt idx="49">
                  <c:v>#N/A</c:v>
                </c:pt>
                <c:pt idx="50">
                  <c:v>#N/A</c:v>
                </c:pt>
                <c:pt idx="51">
                  <c:v>#N/A</c:v>
                </c:pt>
                <c:pt idx="52">
                  <c:v>#N/A</c:v>
                </c:pt>
                <c:pt idx="53">
                  <c:v>121</c:v>
                </c:pt>
                <c:pt idx="54">
                  <c:v>#N/A</c:v>
                </c:pt>
                <c:pt idx="55">
                  <c:v>#N/A</c:v>
                </c:pt>
                <c:pt idx="56">
                  <c:v>#N/A</c:v>
                </c:pt>
                <c:pt idx="57">
                  <c:v>#N/A</c:v>
                </c:pt>
                <c:pt idx="58">
                  <c:v>#N/A</c:v>
                </c:pt>
                <c:pt idx="59">
                  <c:v>121</c:v>
                </c:pt>
                <c:pt idx="60">
                  <c:v>#N/A</c:v>
                </c:pt>
                <c:pt idx="61">
                  <c:v>#N/A</c:v>
                </c:pt>
                <c:pt idx="62">
                  <c:v>#N/A</c:v>
                </c:pt>
                <c:pt idx="63">
                  <c:v>#N/A</c:v>
                </c:pt>
                <c:pt idx="64">
                  <c:v>#N/A</c:v>
                </c:pt>
                <c:pt idx="65">
                  <c:v>122</c:v>
                </c:pt>
                <c:pt idx="66">
                  <c:v>#N/A</c:v>
                </c:pt>
                <c:pt idx="67">
                  <c:v>#N/A</c:v>
                </c:pt>
                <c:pt idx="68">
                  <c:v>#N/A</c:v>
                </c:pt>
                <c:pt idx="69">
                  <c:v>#N/A</c:v>
                </c:pt>
                <c:pt idx="70">
                  <c:v>#N/A</c:v>
                </c:pt>
                <c:pt idx="71">
                  <c:v>123</c:v>
                </c:pt>
                <c:pt idx="72">
                  <c:v>#N/A</c:v>
                </c:pt>
                <c:pt idx="73">
                  <c:v>#N/A</c:v>
                </c:pt>
                <c:pt idx="74">
                  <c:v>#N/A</c:v>
                </c:pt>
                <c:pt idx="75">
                  <c:v>#N/A</c:v>
                </c:pt>
                <c:pt idx="76">
                  <c:v>#N/A</c:v>
                </c:pt>
                <c:pt idx="77">
                  <c:v>122</c:v>
                </c:pt>
                <c:pt idx="78">
                  <c:v>#N/A</c:v>
                </c:pt>
                <c:pt idx="79">
                  <c:v>#N/A</c:v>
                </c:pt>
                <c:pt idx="80">
                  <c:v>#N/A</c:v>
                </c:pt>
                <c:pt idx="81">
                  <c:v>#N/A</c:v>
                </c:pt>
                <c:pt idx="82">
                  <c:v>#N/A</c:v>
                </c:pt>
                <c:pt idx="83">
                  <c:v>124</c:v>
                </c:pt>
                <c:pt idx="84">
                  <c:v>#N/A</c:v>
                </c:pt>
                <c:pt idx="85">
                  <c:v>#N/A</c:v>
                </c:pt>
                <c:pt idx="86">
                  <c:v>#N/A</c:v>
                </c:pt>
                <c:pt idx="87">
                  <c:v>#N/A</c:v>
                </c:pt>
                <c:pt idx="88">
                  <c:v>#N/A</c:v>
                </c:pt>
                <c:pt idx="89">
                  <c:v>#N/A</c:v>
                </c:pt>
                <c:pt idx="90">
                  <c:v>#N/A</c:v>
                </c:pt>
                <c:pt idx="91">
                  <c:v>#N/A</c:v>
                </c:pt>
                <c:pt idx="92">
                  <c:v>#N/A</c:v>
                </c:pt>
                <c:pt idx="93">
                  <c:v>#N/A</c:v>
                </c:pt>
                <c:pt idx="94">
                  <c:v>117</c:v>
                </c:pt>
                <c:pt idx="95">
                  <c:v>#N/A</c:v>
                </c:pt>
                <c:pt idx="96">
                  <c:v>#N/A</c:v>
                </c:pt>
                <c:pt idx="97">
                  <c:v>#N/A</c:v>
                </c:pt>
                <c:pt idx="98">
                  <c:v>#N/A</c:v>
                </c:pt>
                <c:pt idx="99">
                  <c:v>#N/A</c:v>
                </c:pt>
                <c:pt idx="100">
                  <c:v>115</c:v>
                </c:pt>
                <c:pt idx="101">
                  <c:v>#N/A</c:v>
                </c:pt>
                <c:pt idx="102">
                  <c:v>#N/A</c:v>
                </c:pt>
                <c:pt idx="103">
                  <c:v>#N/A</c:v>
                </c:pt>
                <c:pt idx="104">
                  <c:v>#N/A</c:v>
                </c:pt>
                <c:pt idx="105">
                  <c:v>#N/A</c:v>
                </c:pt>
                <c:pt idx="106">
                  <c:v>117</c:v>
                </c:pt>
                <c:pt idx="107">
                  <c:v>#N/A</c:v>
                </c:pt>
                <c:pt idx="108">
                  <c:v>#N/A</c:v>
                </c:pt>
                <c:pt idx="109">
                  <c:v>#N/A</c:v>
                </c:pt>
                <c:pt idx="110">
                  <c:v>#N/A</c:v>
                </c:pt>
                <c:pt idx="111">
                  <c:v>#N/A</c:v>
                </c:pt>
                <c:pt idx="112">
                  <c:v>119</c:v>
                </c:pt>
                <c:pt idx="113">
                  <c:v>#N/A</c:v>
                </c:pt>
                <c:pt idx="114">
                  <c:v>#N/A</c:v>
                </c:pt>
                <c:pt idx="115">
                  <c:v>#N/A</c:v>
                </c:pt>
                <c:pt idx="116">
                  <c:v>#N/A</c:v>
                </c:pt>
                <c:pt idx="117">
                  <c:v>#N/A</c:v>
                </c:pt>
                <c:pt idx="118">
                  <c:v>112</c:v>
                </c:pt>
                <c:pt idx="119">
                  <c:v>#N/A</c:v>
                </c:pt>
                <c:pt idx="120">
                  <c:v>#N/A</c:v>
                </c:pt>
                <c:pt idx="121">
                  <c:v>#N/A</c:v>
                </c:pt>
                <c:pt idx="122">
                  <c:v>#N/A</c:v>
                </c:pt>
                <c:pt idx="123">
                  <c:v>123</c:v>
                </c:pt>
                <c:pt idx="124">
                  <c:v>#N/A</c:v>
                </c:pt>
                <c:pt idx="125">
                  <c:v>#N/A</c:v>
                </c:pt>
                <c:pt idx="126">
                  <c:v>#N/A</c:v>
                </c:pt>
                <c:pt idx="127">
                  <c:v>126</c:v>
                </c:pt>
                <c:pt idx="128">
                  <c:v>#N/A</c:v>
                </c:pt>
                <c:pt idx="129">
                  <c:v>#N/A</c:v>
                </c:pt>
                <c:pt idx="130">
                  <c:v>#N/A</c:v>
                </c:pt>
                <c:pt idx="131">
                  <c:v>#N/A</c:v>
                </c:pt>
                <c:pt idx="132">
                  <c:v>#N/A</c:v>
                </c:pt>
                <c:pt idx="133">
                  <c:v>106</c:v>
                </c:pt>
                <c:pt idx="134">
                  <c:v>#N/A</c:v>
                </c:pt>
                <c:pt idx="135">
                  <c:v>#N/A</c:v>
                </c:pt>
                <c:pt idx="136">
                  <c:v>#N/A</c:v>
                </c:pt>
                <c:pt idx="137">
                  <c:v>#N/A</c:v>
                </c:pt>
                <c:pt idx="138">
                  <c:v>95</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85</c:v>
                </c:pt>
                <c:pt idx="155">
                  <c:v>#N/A</c:v>
                </c:pt>
                <c:pt idx="156">
                  <c:v>#N/A</c:v>
                </c:pt>
                <c:pt idx="157">
                  <c:v>#N/A</c:v>
                </c:pt>
                <c:pt idx="158">
                  <c:v>#N/A</c:v>
                </c:pt>
                <c:pt idx="159">
                  <c:v>#N/A</c:v>
                </c:pt>
                <c:pt idx="160">
                  <c:v>85</c:v>
                </c:pt>
                <c:pt idx="161">
                  <c:v>#N/A</c:v>
                </c:pt>
                <c:pt idx="162">
                  <c:v>#N/A</c:v>
                </c:pt>
                <c:pt idx="163">
                  <c:v>#N/A</c:v>
                </c:pt>
                <c:pt idx="164">
                  <c:v>#N/A</c:v>
                </c:pt>
                <c:pt idx="165">
                  <c:v>#N/A</c:v>
                </c:pt>
                <c:pt idx="166">
                  <c:v>85</c:v>
                </c:pt>
                <c:pt idx="167">
                  <c:v>#N/A</c:v>
                </c:pt>
                <c:pt idx="168">
                  <c:v>#N/A</c:v>
                </c:pt>
                <c:pt idx="169">
                  <c:v>#N/A</c:v>
                </c:pt>
                <c:pt idx="170">
                  <c:v>87</c:v>
                </c:pt>
                <c:pt idx="171">
                  <c:v>#N/A</c:v>
                </c:pt>
                <c:pt idx="172">
                  <c:v>#N/A</c:v>
                </c:pt>
                <c:pt idx="173">
                  <c:v>#N/A</c:v>
                </c:pt>
                <c:pt idx="174">
                  <c:v>#N/A</c:v>
                </c:pt>
                <c:pt idx="175">
                  <c:v>#N/A</c:v>
                </c:pt>
                <c:pt idx="176">
                  <c:v>83</c:v>
                </c:pt>
                <c:pt idx="177">
                  <c:v>#N/A</c:v>
                </c:pt>
                <c:pt idx="178">
                  <c:v>#N/A</c:v>
                </c:pt>
                <c:pt idx="179">
                  <c:v>#N/A</c:v>
                </c:pt>
                <c:pt idx="180">
                  <c:v>#N/A</c:v>
                </c:pt>
                <c:pt idx="181">
                  <c:v>#N/A</c:v>
                </c:pt>
                <c:pt idx="182">
                  <c:v>86</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53558</c:v>
                </c:pt>
                <c:pt idx="197">
                  <c:v>#N/A</c:v>
                </c:pt>
                <c:pt idx="198">
                  <c:v>#N/A</c:v>
                </c:pt>
                <c:pt idx="199">
                  <c:v>#N/A</c:v>
                </c:pt>
                <c:pt idx="200">
                  <c:v>#N/A</c:v>
                </c:pt>
                <c:pt idx="201">
                  <c:v>#N/A</c:v>
                </c:pt>
                <c:pt idx="202">
                  <c:v>65535</c:v>
                </c:pt>
                <c:pt idx="203">
                  <c:v>#N/A</c:v>
                </c:pt>
                <c:pt idx="204">
                  <c:v>#N/A</c:v>
                </c:pt>
                <c:pt idx="205">
                  <c:v>#N/A</c:v>
                </c:pt>
                <c:pt idx="206">
                  <c:v>#N/A</c:v>
                </c:pt>
                <c:pt idx="207">
                  <c:v>#N/A</c:v>
                </c:pt>
                <c:pt idx="208">
                  <c:v>65183</c:v>
                </c:pt>
                <c:pt idx="209">
                  <c:v>#N/A</c:v>
                </c:pt>
                <c:pt idx="210">
                  <c:v>#N/A</c:v>
                </c:pt>
                <c:pt idx="211">
                  <c:v>#N/A</c:v>
                </c:pt>
                <c:pt idx="212">
                  <c:v>#N/A</c:v>
                </c:pt>
                <c:pt idx="213">
                  <c:v>65535</c:v>
                </c:pt>
                <c:pt idx="214">
                  <c:v>#N/A</c:v>
                </c:pt>
                <c:pt idx="215">
                  <c:v>#N/A</c:v>
                </c:pt>
                <c:pt idx="216">
                  <c:v>#N/A</c:v>
                </c:pt>
                <c:pt idx="217">
                  <c:v>#N/A</c:v>
                </c:pt>
                <c:pt idx="218">
                  <c:v>65535</c:v>
                </c:pt>
                <c:pt idx="219">
                  <c:v>#N/A</c:v>
                </c:pt>
                <c:pt idx="220">
                  <c:v>#N/A</c:v>
                </c:pt>
                <c:pt idx="221">
                  <c:v>#N/A</c:v>
                </c:pt>
                <c:pt idx="222">
                  <c:v>60628</c:v>
                </c:pt>
                <c:pt idx="223">
                  <c:v>#N/A</c:v>
                </c:pt>
                <c:pt idx="224">
                  <c:v>#N/A</c:v>
                </c:pt>
                <c:pt idx="225">
                  <c:v>#N/A</c:v>
                </c:pt>
                <c:pt idx="226">
                  <c:v>#N/A</c:v>
                </c:pt>
                <c:pt idx="227">
                  <c:v>#N/A</c:v>
                </c:pt>
                <c:pt idx="228">
                  <c:v>63714</c:v>
                </c:pt>
                <c:pt idx="229">
                  <c:v>#N/A</c:v>
                </c:pt>
                <c:pt idx="230">
                  <c:v>#N/A</c:v>
                </c:pt>
                <c:pt idx="231">
                  <c:v>#N/A</c:v>
                </c:pt>
                <c:pt idx="232">
                  <c:v>#N/A</c:v>
                </c:pt>
                <c:pt idx="233">
                  <c:v>#N/A</c:v>
                </c:pt>
                <c:pt idx="234">
                  <c:v>55515</c:v>
                </c:pt>
                <c:pt idx="235">
                  <c:v>#N/A</c:v>
                </c:pt>
                <c:pt idx="236">
                  <c:v>#N/A</c:v>
                </c:pt>
                <c:pt idx="237">
                  <c:v>#N/A</c:v>
                </c:pt>
                <c:pt idx="238">
                  <c:v>#N/A</c:v>
                </c:pt>
                <c:pt idx="239">
                  <c:v>#N/A</c:v>
                </c:pt>
                <c:pt idx="240">
                  <c:v>44246</c:v>
                </c:pt>
                <c:pt idx="241">
                  <c:v>#N/A</c:v>
                </c:pt>
                <c:pt idx="242">
                  <c:v>#N/A</c:v>
                </c:pt>
                <c:pt idx="243">
                  <c:v>#N/A</c:v>
                </c:pt>
                <c:pt idx="244">
                  <c:v>#N/A</c:v>
                </c:pt>
                <c:pt idx="245">
                  <c:v>#N/A</c:v>
                </c:pt>
                <c:pt idx="246">
                  <c:v>65535</c:v>
                </c:pt>
                <c:pt idx="247">
                  <c:v>#N/A</c:v>
                </c:pt>
                <c:pt idx="248">
                  <c:v>#N/A</c:v>
                </c:pt>
                <c:pt idx="249">
                  <c:v>#N/A</c:v>
                </c:pt>
                <c:pt idx="250">
                  <c:v>#N/A</c:v>
                </c:pt>
                <c:pt idx="251">
                  <c:v>#N/A</c:v>
                </c:pt>
                <c:pt idx="252">
                  <c:v>65535</c:v>
                </c:pt>
                <c:pt idx="253">
                  <c:v>#N/A</c:v>
                </c:pt>
              </c:numCache>
            </c:numRef>
          </c:yVal>
          <c:smooth val="1"/>
          <c:extLst xmlns:c16r2="http://schemas.microsoft.com/office/drawing/2015/06/chart">
            <c:ext xmlns:c16="http://schemas.microsoft.com/office/drawing/2014/chart" uri="{C3380CC4-5D6E-409C-BE32-E72D297353CC}">
              <c16:uniqueId val="{00000002-AC7E-444E-8495-8A2036586312}"/>
            </c:ext>
          </c:extLst>
        </c:ser>
        <c:ser>
          <c:idx val="4"/>
          <c:order val="3"/>
          <c:tx>
            <c:strRef>
              <c:f>'Light - Altitude'!$E$1</c:f>
              <c:strCache>
                <c:ptCount val="1"/>
                <c:pt idx="0">
                  <c:v>B</c:v>
                </c:pt>
              </c:strCache>
            </c:strRef>
          </c:tx>
          <c:marker>
            <c:symbol val="triangle"/>
            <c:size val="7"/>
            <c:spPr>
              <a:solidFill>
                <a:schemeClr val="tx2">
                  <a:lumMod val="60000"/>
                  <a:lumOff val="40000"/>
                </a:schemeClr>
              </a:solidFill>
            </c:spPr>
          </c:marker>
          <c:xVal>
            <c:numRef>
              <c:f>'Light - Altitude'!$A$2:$A$255</c:f>
              <c:numCache>
                <c:formatCode>General</c:formatCode>
                <c:ptCount val="254"/>
                <c:pt idx="0">
                  <c:v>0</c:v>
                </c:pt>
                <c:pt idx="1">
                  <c:v>1</c:v>
                </c:pt>
                <c:pt idx="2">
                  <c:v>1.1000000000000001</c:v>
                </c:pt>
                <c:pt idx="3">
                  <c:v>1.2000000000000002</c:v>
                </c:pt>
                <c:pt idx="4">
                  <c:v>3</c:v>
                </c:pt>
                <c:pt idx="5">
                  <c:v>4</c:v>
                </c:pt>
                <c:pt idx="6">
                  <c:v>5</c:v>
                </c:pt>
                <c:pt idx="7">
                  <c:v>6</c:v>
                </c:pt>
                <c:pt idx="8">
                  <c:v>6.1</c:v>
                </c:pt>
                <c:pt idx="9">
                  <c:v>6.1999999999999993</c:v>
                </c:pt>
                <c:pt idx="10">
                  <c:v>8</c:v>
                </c:pt>
                <c:pt idx="11">
                  <c:v>9</c:v>
                </c:pt>
                <c:pt idx="12">
                  <c:v>10</c:v>
                </c:pt>
                <c:pt idx="13">
                  <c:v>11</c:v>
                </c:pt>
                <c:pt idx="14">
                  <c:v>11.1</c:v>
                </c:pt>
                <c:pt idx="15">
                  <c:v>11.2</c:v>
                </c:pt>
                <c:pt idx="16">
                  <c:v>13</c:v>
                </c:pt>
                <c:pt idx="17">
                  <c:v>14</c:v>
                </c:pt>
                <c:pt idx="18">
                  <c:v>15</c:v>
                </c:pt>
                <c:pt idx="19">
                  <c:v>16</c:v>
                </c:pt>
                <c:pt idx="20">
                  <c:v>16.100000000000001</c:v>
                </c:pt>
                <c:pt idx="21">
                  <c:v>16.200000000000003</c:v>
                </c:pt>
                <c:pt idx="22">
                  <c:v>18</c:v>
                </c:pt>
                <c:pt idx="23">
                  <c:v>19</c:v>
                </c:pt>
                <c:pt idx="24">
                  <c:v>20</c:v>
                </c:pt>
                <c:pt idx="25">
                  <c:v>21</c:v>
                </c:pt>
                <c:pt idx="26">
                  <c:v>21.1</c:v>
                </c:pt>
                <c:pt idx="27">
                  <c:v>21.200000000000003</c:v>
                </c:pt>
                <c:pt idx="28">
                  <c:v>23</c:v>
                </c:pt>
                <c:pt idx="29">
                  <c:v>24</c:v>
                </c:pt>
                <c:pt idx="30">
                  <c:v>25</c:v>
                </c:pt>
                <c:pt idx="31">
                  <c:v>26</c:v>
                </c:pt>
                <c:pt idx="32">
                  <c:v>26.1</c:v>
                </c:pt>
                <c:pt idx="33">
                  <c:v>26.200000000000003</c:v>
                </c:pt>
                <c:pt idx="34">
                  <c:v>28</c:v>
                </c:pt>
                <c:pt idx="35">
                  <c:v>29</c:v>
                </c:pt>
                <c:pt idx="36">
                  <c:v>30</c:v>
                </c:pt>
                <c:pt idx="37">
                  <c:v>31</c:v>
                </c:pt>
                <c:pt idx="38">
                  <c:v>31.1</c:v>
                </c:pt>
                <c:pt idx="39">
                  <c:v>31.200000000000003</c:v>
                </c:pt>
                <c:pt idx="40">
                  <c:v>35</c:v>
                </c:pt>
                <c:pt idx="41">
                  <c:v>36</c:v>
                </c:pt>
                <c:pt idx="42">
                  <c:v>36.1</c:v>
                </c:pt>
                <c:pt idx="43">
                  <c:v>39</c:v>
                </c:pt>
                <c:pt idx="44">
                  <c:v>40</c:v>
                </c:pt>
                <c:pt idx="45">
                  <c:v>41</c:v>
                </c:pt>
                <c:pt idx="46">
                  <c:v>41.1</c:v>
                </c:pt>
                <c:pt idx="47">
                  <c:v>41.2</c:v>
                </c:pt>
                <c:pt idx="48">
                  <c:v>43</c:v>
                </c:pt>
                <c:pt idx="49">
                  <c:v>44</c:v>
                </c:pt>
                <c:pt idx="50">
                  <c:v>45</c:v>
                </c:pt>
                <c:pt idx="51">
                  <c:v>46</c:v>
                </c:pt>
                <c:pt idx="52">
                  <c:v>46.1</c:v>
                </c:pt>
                <c:pt idx="53">
                  <c:v>46.2</c:v>
                </c:pt>
                <c:pt idx="54">
                  <c:v>48</c:v>
                </c:pt>
                <c:pt idx="55">
                  <c:v>49</c:v>
                </c:pt>
                <c:pt idx="56">
                  <c:v>50</c:v>
                </c:pt>
                <c:pt idx="57">
                  <c:v>51</c:v>
                </c:pt>
                <c:pt idx="58">
                  <c:v>51.1</c:v>
                </c:pt>
                <c:pt idx="59">
                  <c:v>51.2</c:v>
                </c:pt>
                <c:pt idx="60">
                  <c:v>53</c:v>
                </c:pt>
                <c:pt idx="61">
                  <c:v>54</c:v>
                </c:pt>
                <c:pt idx="62">
                  <c:v>55</c:v>
                </c:pt>
                <c:pt idx="63">
                  <c:v>56</c:v>
                </c:pt>
                <c:pt idx="64">
                  <c:v>56.1</c:v>
                </c:pt>
                <c:pt idx="65">
                  <c:v>56.2</c:v>
                </c:pt>
                <c:pt idx="66">
                  <c:v>58</c:v>
                </c:pt>
                <c:pt idx="67">
                  <c:v>59</c:v>
                </c:pt>
                <c:pt idx="68">
                  <c:v>60</c:v>
                </c:pt>
                <c:pt idx="69">
                  <c:v>61</c:v>
                </c:pt>
                <c:pt idx="70">
                  <c:v>61.1</c:v>
                </c:pt>
                <c:pt idx="71">
                  <c:v>61.2</c:v>
                </c:pt>
                <c:pt idx="72">
                  <c:v>63</c:v>
                </c:pt>
                <c:pt idx="73">
                  <c:v>64</c:v>
                </c:pt>
                <c:pt idx="74">
                  <c:v>65</c:v>
                </c:pt>
                <c:pt idx="75">
                  <c:v>66</c:v>
                </c:pt>
                <c:pt idx="76">
                  <c:v>66.099999999999994</c:v>
                </c:pt>
                <c:pt idx="77">
                  <c:v>66.199999999999989</c:v>
                </c:pt>
                <c:pt idx="78">
                  <c:v>68</c:v>
                </c:pt>
                <c:pt idx="79">
                  <c:v>69</c:v>
                </c:pt>
                <c:pt idx="80">
                  <c:v>70</c:v>
                </c:pt>
                <c:pt idx="81">
                  <c:v>71</c:v>
                </c:pt>
                <c:pt idx="82">
                  <c:v>71.099999999999994</c:v>
                </c:pt>
                <c:pt idx="83">
                  <c:v>71.199999999999989</c:v>
                </c:pt>
                <c:pt idx="84">
                  <c:v>73</c:v>
                </c:pt>
                <c:pt idx="85">
                  <c:v>74</c:v>
                </c:pt>
                <c:pt idx="86">
                  <c:v>75</c:v>
                </c:pt>
                <c:pt idx="87">
                  <c:v>76</c:v>
                </c:pt>
                <c:pt idx="88">
                  <c:v>76.099999999999994</c:v>
                </c:pt>
                <c:pt idx="89">
                  <c:v>78</c:v>
                </c:pt>
                <c:pt idx="90">
                  <c:v>79</c:v>
                </c:pt>
                <c:pt idx="91">
                  <c:v>80</c:v>
                </c:pt>
                <c:pt idx="92">
                  <c:v>81</c:v>
                </c:pt>
                <c:pt idx="93">
                  <c:v>81.099999999999994</c:v>
                </c:pt>
                <c:pt idx="94">
                  <c:v>81.199999999999989</c:v>
                </c:pt>
                <c:pt idx="95">
                  <c:v>83</c:v>
                </c:pt>
                <c:pt idx="96">
                  <c:v>84</c:v>
                </c:pt>
                <c:pt idx="97">
                  <c:v>85</c:v>
                </c:pt>
                <c:pt idx="98">
                  <c:v>86</c:v>
                </c:pt>
                <c:pt idx="99">
                  <c:v>86.1</c:v>
                </c:pt>
                <c:pt idx="100">
                  <c:v>86.199999999999989</c:v>
                </c:pt>
                <c:pt idx="101">
                  <c:v>88</c:v>
                </c:pt>
                <c:pt idx="102">
                  <c:v>89</c:v>
                </c:pt>
                <c:pt idx="103">
                  <c:v>90</c:v>
                </c:pt>
                <c:pt idx="104">
                  <c:v>91</c:v>
                </c:pt>
                <c:pt idx="105">
                  <c:v>91.1</c:v>
                </c:pt>
                <c:pt idx="106">
                  <c:v>91.199999999999989</c:v>
                </c:pt>
                <c:pt idx="107">
                  <c:v>93</c:v>
                </c:pt>
                <c:pt idx="108">
                  <c:v>94</c:v>
                </c:pt>
                <c:pt idx="109">
                  <c:v>95</c:v>
                </c:pt>
                <c:pt idx="110">
                  <c:v>96</c:v>
                </c:pt>
                <c:pt idx="111">
                  <c:v>96.1</c:v>
                </c:pt>
                <c:pt idx="112">
                  <c:v>96.199999999999989</c:v>
                </c:pt>
                <c:pt idx="113">
                  <c:v>98</c:v>
                </c:pt>
                <c:pt idx="114">
                  <c:v>99</c:v>
                </c:pt>
                <c:pt idx="115">
                  <c:v>100</c:v>
                </c:pt>
                <c:pt idx="116">
                  <c:v>101</c:v>
                </c:pt>
                <c:pt idx="117">
                  <c:v>101.1</c:v>
                </c:pt>
                <c:pt idx="118">
                  <c:v>101.19999999999999</c:v>
                </c:pt>
                <c:pt idx="119">
                  <c:v>103</c:v>
                </c:pt>
                <c:pt idx="120">
                  <c:v>104</c:v>
                </c:pt>
                <c:pt idx="121">
                  <c:v>105</c:v>
                </c:pt>
                <c:pt idx="122">
                  <c:v>106</c:v>
                </c:pt>
                <c:pt idx="123">
                  <c:v>106.1</c:v>
                </c:pt>
                <c:pt idx="124">
                  <c:v>110</c:v>
                </c:pt>
                <c:pt idx="125">
                  <c:v>111</c:v>
                </c:pt>
                <c:pt idx="126">
                  <c:v>111.1</c:v>
                </c:pt>
                <c:pt idx="127">
                  <c:v>111.19999999999999</c:v>
                </c:pt>
                <c:pt idx="128">
                  <c:v>113</c:v>
                </c:pt>
                <c:pt idx="129">
                  <c:v>114</c:v>
                </c:pt>
                <c:pt idx="130">
                  <c:v>115</c:v>
                </c:pt>
                <c:pt idx="131">
                  <c:v>116</c:v>
                </c:pt>
                <c:pt idx="132">
                  <c:v>116.1</c:v>
                </c:pt>
                <c:pt idx="133">
                  <c:v>116.19999999999999</c:v>
                </c:pt>
                <c:pt idx="134">
                  <c:v>118</c:v>
                </c:pt>
                <c:pt idx="135">
                  <c:v>120</c:v>
                </c:pt>
                <c:pt idx="136">
                  <c:v>121</c:v>
                </c:pt>
                <c:pt idx="137">
                  <c:v>121.1</c:v>
                </c:pt>
                <c:pt idx="138">
                  <c:v>121.19999999999999</c:v>
                </c:pt>
                <c:pt idx="139">
                  <c:v>123</c:v>
                </c:pt>
                <c:pt idx="140">
                  <c:v>124</c:v>
                </c:pt>
                <c:pt idx="141">
                  <c:v>125</c:v>
                </c:pt>
                <c:pt idx="142">
                  <c:v>126</c:v>
                </c:pt>
                <c:pt idx="143">
                  <c:v>126.1</c:v>
                </c:pt>
                <c:pt idx="144">
                  <c:v>128</c:v>
                </c:pt>
                <c:pt idx="145">
                  <c:v>129</c:v>
                </c:pt>
                <c:pt idx="146">
                  <c:v>130</c:v>
                </c:pt>
                <c:pt idx="147">
                  <c:v>131</c:v>
                </c:pt>
                <c:pt idx="148">
                  <c:v>131.1</c:v>
                </c:pt>
                <c:pt idx="149">
                  <c:v>133</c:v>
                </c:pt>
                <c:pt idx="150">
                  <c:v>134</c:v>
                </c:pt>
                <c:pt idx="151">
                  <c:v>135</c:v>
                </c:pt>
                <c:pt idx="152">
                  <c:v>136</c:v>
                </c:pt>
                <c:pt idx="153">
                  <c:v>136.1</c:v>
                </c:pt>
                <c:pt idx="154">
                  <c:v>136.19999999999999</c:v>
                </c:pt>
                <c:pt idx="155">
                  <c:v>138</c:v>
                </c:pt>
                <c:pt idx="156">
                  <c:v>139</c:v>
                </c:pt>
                <c:pt idx="157">
                  <c:v>140</c:v>
                </c:pt>
                <c:pt idx="158">
                  <c:v>141</c:v>
                </c:pt>
                <c:pt idx="159">
                  <c:v>141.1</c:v>
                </c:pt>
                <c:pt idx="160">
                  <c:v>141.19999999999999</c:v>
                </c:pt>
                <c:pt idx="161">
                  <c:v>143</c:v>
                </c:pt>
                <c:pt idx="162">
                  <c:v>144</c:v>
                </c:pt>
                <c:pt idx="163">
                  <c:v>145</c:v>
                </c:pt>
                <c:pt idx="164">
                  <c:v>146</c:v>
                </c:pt>
                <c:pt idx="165">
                  <c:v>146.1</c:v>
                </c:pt>
                <c:pt idx="166">
                  <c:v>146.19999999999999</c:v>
                </c:pt>
                <c:pt idx="167">
                  <c:v>150</c:v>
                </c:pt>
                <c:pt idx="168">
                  <c:v>151</c:v>
                </c:pt>
                <c:pt idx="169">
                  <c:v>151.1</c:v>
                </c:pt>
                <c:pt idx="170">
                  <c:v>151.19999999999999</c:v>
                </c:pt>
                <c:pt idx="171">
                  <c:v>153</c:v>
                </c:pt>
                <c:pt idx="172">
                  <c:v>154</c:v>
                </c:pt>
                <c:pt idx="173">
                  <c:v>155</c:v>
                </c:pt>
                <c:pt idx="174">
                  <c:v>156</c:v>
                </c:pt>
                <c:pt idx="175">
                  <c:v>156.1</c:v>
                </c:pt>
                <c:pt idx="176">
                  <c:v>156.19999999999999</c:v>
                </c:pt>
                <c:pt idx="177">
                  <c:v>158</c:v>
                </c:pt>
                <c:pt idx="178">
                  <c:v>159</c:v>
                </c:pt>
                <c:pt idx="179">
                  <c:v>160</c:v>
                </c:pt>
                <c:pt idx="180">
                  <c:v>161</c:v>
                </c:pt>
                <c:pt idx="181">
                  <c:v>161.1</c:v>
                </c:pt>
                <c:pt idx="182">
                  <c:v>161.19999999999999</c:v>
                </c:pt>
                <c:pt idx="183">
                  <c:v>163</c:v>
                </c:pt>
                <c:pt idx="184">
                  <c:v>164</c:v>
                </c:pt>
                <c:pt idx="185">
                  <c:v>165</c:v>
                </c:pt>
                <c:pt idx="186">
                  <c:v>166</c:v>
                </c:pt>
                <c:pt idx="187">
                  <c:v>166.1</c:v>
                </c:pt>
                <c:pt idx="188">
                  <c:v>166.2</c:v>
                </c:pt>
                <c:pt idx="189">
                  <c:v>166.29999999999998</c:v>
                </c:pt>
                <c:pt idx="190">
                  <c:v>166.39999999999998</c:v>
                </c:pt>
                <c:pt idx="191">
                  <c:v>168</c:v>
                </c:pt>
                <c:pt idx="192">
                  <c:v>169</c:v>
                </c:pt>
                <c:pt idx="193">
                  <c:v>170</c:v>
                </c:pt>
                <c:pt idx="194">
                  <c:v>171</c:v>
                </c:pt>
                <c:pt idx="195">
                  <c:v>171.1</c:v>
                </c:pt>
                <c:pt idx="196">
                  <c:v>171.2</c:v>
                </c:pt>
                <c:pt idx="197">
                  <c:v>173</c:v>
                </c:pt>
                <c:pt idx="198">
                  <c:v>174</c:v>
                </c:pt>
                <c:pt idx="199">
                  <c:v>175</c:v>
                </c:pt>
                <c:pt idx="200">
                  <c:v>176</c:v>
                </c:pt>
                <c:pt idx="201">
                  <c:v>176.1</c:v>
                </c:pt>
                <c:pt idx="202">
                  <c:v>176.2</c:v>
                </c:pt>
                <c:pt idx="203">
                  <c:v>178</c:v>
                </c:pt>
                <c:pt idx="204">
                  <c:v>179</c:v>
                </c:pt>
                <c:pt idx="205">
                  <c:v>180</c:v>
                </c:pt>
                <c:pt idx="206">
                  <c:v>181</c:v>
                </c:pt>
                <c:pt idx="207">
                  <c:v>181.1</c:v>
                </c:pt>
                <c:pt idx="208">
                  <c:v>181.2</c:v>
                </c:pt>
                <c:pt idx="209">
                  <c:v>183</c:v>
                </c:pt>
                <c:pt idx="210">
                  <c:v>184</c:v>
                </c:pt>
                <c:pt idx="211">
                  <c:v>185</c:v>
                </c:pt>
                <c:pt idx="212">
                  <c:v>185.1</c:v>
                </c:pt>
                <c:pt idx="213">
                  <c:v>185.2</c:v>
                </c:pt>
                <c:pt idx="214">
                  <c:v>188</c:v>
                </c:pt>
                <c:pt idx="215">
                  <c:v>189</c:v>
                </c:pt>
                <c:pt idx="216">
                  <c:v>190</c:v>
                </c:pt>
                <c:pt idx="217">
                  <c:v>190.1</c:v>
                </c:pt>
                <c:pt idx="218">
                  <c:v>190.2</c:v>
                </c:pt>
                <c:pt idx="219">
                  <c:v>193</c:v>
                </c:pt>
                <c:pt idx="220">
                  <c:v>194</c:v>
                </c:pt>
                <c:pt idx="221">
                  <c:v>195</c:v>
                </c:pt>
                <c:pt idx="222">
                  <c:v>195.1</c:v>
                </c:pt>
                <c:pt idx="223">
                  <c:v>198</c:v>
                </c:pt>
                <c:pt idx="224">
                  <c:v>199</c:v>
                </c:pt>
                <c:pt idx="225">
                  <c:v>200</c:v>
                </c:pt>
                <c:pt idx="226">
                  <c:v>201</c:v>
                </c:pt>
                <c:pt idx="227">
                  <c:v>201.1</c:v>
                </c:pt>
                <c:pt idx="228">
                  <c:v>201.2</c:v>
                </c:pt>
                <c:pt idx="229">
                  <c:v>203</c:v>
                </c:pt>
                <c:pt idx="230">
                  <c:v>204</c:v>
                </c:pt>
                <c:pt idx="231">
                  <c:v>205</c:v>
                </c:pt>
                <c:pt idx="232">
                  <c:v>206</c:v>
                </c:pt>
                <c:pt idx="233">
                  <c:v>206.1</c:v>
                </c:pt>
                <c:pt idx="234">
                  <c:v>206.2</c:v>
                </c:pt>
                <c:pt idx="235">
                  <c:v>208</c:v>
                </c:pt>
                <c:pt idx="236">
                  <c:v>209</c:v>
                </c:pt>
                <c:pt idx="237">
                  <c:v>210</c:v>
                </c:pt>
                <c:pt idx="238">
                  <c:v>211</c:v>
                </c:pt>
                <c:pt idx="239">
                  <c:v>211.1</c:v>
                </c:pt>
                <c:pt idx="240">
                  <c:v>211.2</c:v>
                </c:pt>
                <c:pt idx="241">
                  <c:v>213</c:v>
                </c:pt>
                <c:pt idx="242">
                  <c:v>214</c:v>
                </c:pt>
                <c:pt idx="243">
                  <c:v>215</c:v>
                </c:pt>
                <c:pt idx="244">
                  <c:v>216</c:v>
                </c:pt>
                <c:pt idx="245">
                  <c:v>216.1</c:v>
                </c:pt>
                <c:pt idx="246">
                  <c:v>216.2</c:v>
                </c:pt>
                <c:pt idx="247">
                  <c:v>218</c:v>
                </c:pt>
                <c:pt idx="248">
                  <c:v>219</c:v>
                </c:pt>
                <c:pt idx="249">
                  <c:v>220</c:v>
                </c:pt>
                <c:pt idx="250">
                  <c:v>221</c:v>
                </c:pt>
                <c:pt idx="251">
                  <c:v>221.1</c:v>
                </c:pt>
                <c:pt idx="252">
                  <c:v>221.2</c:v>
                </c:pt>
                <c:pt idx="253">
                  <c:v>223</c:v>
                </c:pt>
              </c:numCache>
            </c:numRef>
          </c:xVal>
          <c:yVal>
            <c:numRef>
              <c:f>'Light - Altitude'!$E$2:$E$255</c:f>
              <c:numCache>
                <c:formatCode>General</c:formatCode>
                <c:ptCount val="254"/>
                <c:pt idx="0">
                  <c:v>#N/A</c:v>
                </c:pt>
                <c:pt idx="1">
                  <c:v>#N/A</c:v>
                </c:pt>
                <c:pt idx="2">
                  <c:v>#N/A</c:v>
                </c:pt>
                <c:pt idx="3">
                  <c:v>94</c:v>
                </c:pt>
                <c:pt idx="4">
                  <c:v>#N/A</c:v>
                </c:pt>
                <c:pt idx="5">
                  <c:v>#N/A</c:v>
                </c:pt>
                <c:pt idx="6">
                  <c:v>#N/A</c:v>
                </c:pt>
                <c:pt idx="7">
                  <c:v>#N/A</c:v>
                </c:pt>
                <c:pt idx="8">
                  <c:v>#N/A</c:v>
                </c:pt>
                <c:pt idx="9">
                  <c:v>95</c:v>
                </c:pt>
                <c:pt idx="10">
                  <c:v>#N/A</c:v>
                </c:pt>
                <c:pt idx="11">
                  <c:v>#N/A</c:v>
                </c:pt>
                <c:pt idx="12">
                  <c:v>#N/A</c:v>
                </c:pt>
                <c:pt idx="13">
                  <c:v>#N/A</c:v>
                </c:pt>
                <c:pt idx="14">
                  <c:v>#N/A</c:v>
                </c:pt>
                <c:pt idx="15">
                  <c:v>92</c:v>
                </c:pt>
                <c:pt idx="16">
                  <c:v>#N/A</c:v>
                </c:pt>
                <c:pt idx="17">
                  <c:v>#N/A</c:v>
                </c:pt>
                <c:pt idx="18">
                  <c:v>#N/A</c:v>
                </c:pt>
                <c:pt idx="19">
                  <c:v>#N/A</c:v>
                </c:pt>
                <c:pt idx="20">
                  <c:v>#N/A</c:v>
                </c:pt>
                <c:pt idx="21">
                  <c:v>91</c:v>
                </c:pt>
                <c:pt idx="22">
                  <c:v>#N/A</c:v>
                </c:pt>
                <c:pt idx="23">
                  <c:v>#N/A</c:v>
                </c:pt>
                <c:pt idx="24">
                  <c:v>#N/A</c:v>
                </c:pt>
                <c:pt idx="25">
                  <c:v>#N/A</c:v>
                </c:pt>
                <c:pt idx="26">
                  <c:v>#N/A</c:v>
                </c:pt>
                <c:pt idx="27">
                  <c:v>89</c:v>
                </c:pt>
                <c:pt idx="28">
                  <c:v>#N/A</c:v>
                </c:pt>
                <c:pt idx="29">
                  <c:v>#N/A</c:v>
                </c:pt>
                <c:pt idx="30">
                  <c:v>#N/A</c:v>
                </c:pt>
                <c:pt idx="31">
                  <c:v>#N/A</c:v>
                </c:pt>
                <c:pt idx="32">
                  <c:v>#N/A</c:v>
                </c:pt>
                <c:pt idx="33">
                  <c:v>98</c:v>
                </c:pt>
                <c:pt idx="34">
                  <c:v>#N/A</c:v>
                </c:pt>
                <c:pt idx="35">
                  <c:v>#N/A</c:v>
                </c:pt>
                <c:pt idx="36">
                  <c:v>#N/A</c:v>
                </c:pt>
                <c:pt idx="37">
                  <c:v>#N/A</c:v>
                </c:pt>
                <c:pt idx="38">
                  <c:v>#N/A</c:v>
                </c:pt>
                <c:pt idx="39">
                  <c:v>91</c:v>
                </c:pt>
                <c:pt idx="40">
                  <c:v>#N/A</c:v>
                </c:pt>
                <c:pt idx="41">
                  <c:v>#N/A</c:v>
                </c:pt>
                <c:pt idx="42">
                  <c:v>#N/A</c:v>
                </c:pt>
                <c:pt idx="43">
                  <c:v>#N/A</c:v>
                </c:pt>
                <c:pt idx="44">
                  <c:v>#N/A</c:v>
                </c:pt>
                <c:pt idx="45">
                  <c:v>#N/A</c:v>
                </c:pt>
                <c:pt idx="46">
                  <c:v>#N/A</c:v>
                </c:pt>
                <c:pt idx="47">
                  <c:v>95</c:v>
                </c:pt>
                <c:pt idx="48">
                  <c:v>#N/A</c:v>
                </c:pt>
                <c:pt idx="49">
                  <c:v>#N/A</c:v>
                </c:pt>
                <c:pt idx="50">
                  <c:v>#N/A</c:v>
                </c:pt>
                <c:pt idx="51">
                  <c:v>#N/A</c:v>
                </c:pt>
                <c:pt idx="52">
                  <c:v>#N/A</c:v>
                </c:pt>
                <c:pt idx="53">
                  <c:v>91</c:v>
                </c:pt>
                <c:pt idx="54">
                  <c:v>#N/A</c:v>
                </c:pt>
                <c:pt idx="55">
                  <c:v>#N/A</c:v>
                </c:pt>
                <c:pt idx="56">
                  <c:v>#N/A</c:v>
                </c:pt>
                <c:pt idx="57">
                  <c:v>#N/A</c:v>
                </c:pt>
                <c:pt idx="58">
                  <c:v>#N/A</c:v>
                </c:pt>
                <c:pt idx="59">
                  <c:v>91</c:v>
                </c:pt>
                <c:pt idx="60">
                  <c:v>#N/A</c:v>
                </c:pt>
                <c:pt idx="61">
                  <c:v>#N/A</c:v>
                </c:pt>
                <c:pt idx="62">
                  <c:v>#N/A</c:v>
                </c:pt>
                <c:pt idx="63">
                  <c:v>#N/A</c:v>
                </c:pt>
                <c:pt idx="64">
                  <c:v>#N/A</c:v>
                </c:pt>
                <c:pt idx="65">
                  <c:v>91</c:v>
                </c:pt>
                <c:pt idx="66">
                  <c:v>#N/A</c:v>
                </c:pt>
                <c:pt idx="67">
                  <c:v>#N/A</c:v>
                </c:pt>
                <c:pt idx="68">
                  <c:v>#N/A</c:v>
                </c:pt>
                <c:pt idx="69">
                  <c:v>#N/A</c:v>
                </c:pt>
                <c:pt idx="70">
                  <c:v>#N/A</c:v>
                </c:pt>
                <c:pt idx="71">
                  <c:v>91</c:v>
                </c:pt>
                <c:pt idx="72">
                  <c:v>#N/A</c:v>
                </c:pt>
                <c:pt idx="73">
                  <c:v>#N/A</c:v>
                </c:pt>
                <c:pt idx="74">
                  <c:v>#N/A</c:v>
                </c:pt>
                <c:pt idx="75">
                  <c:v>#N/A</c:v>
                </c:pt>
                <c:pt idx="76">
                  <c:v>#N/A</c:v>
                </c:pt>
                <c:pt idx="77">
                  <c:v>91</c:v>
                </c:pt>
                <c:pt idx="78">
                  <c:v>#N/A</c:v>
                </c:pt>
                <c:pt idx="79">
                  <c:v>#N/A</c:v>
                </c:pt>
                <c:pt idx="80">
                  <c:v>#N/A</c:v>
                </c:pt>
                <c:pt idx="81">
                  <c:v>#N/A</c:v>
                </c:pt>
                <c:pt idx="82">
                  <c:v>#N/A</c:v>
                </c:pt>
                <c:pt idx="83">
                  <c:v>91</c:v>
                </c:pt>
                <c:pt idx="84">
                  <c:v>#N/A</c:v>
                </c:pt>
                <c:pt idx="85">
                  <c:v>#N/A</c:v>
                </c:pt>
                <c:pt idx="86">
                  <c:v>#N/A</c:v>
                </c:pt>
                <c:pt idx="87">
                  <c:v>#N/A</c:v>
                </c:pt>
                <c:pt idx="88">
                  <c:v>#N/A</c:v>
                </c:pt>
                <c:pt idx="89">
                  <c:v>#N/A</c:v>
                </c:pt>
                <c:pt idx="90">
                  <c:v>#N/A</c:v>
                </c:pt>
                <c:pt idx="91">
                  <c:v>#N/A</c:v>
                </c:pt>
                <c:pt idx="92">
                  <c:v>#N/A</c:v>
                </c:pt>
                <c:pt idx="93">
                  <c:v>#N/A</c:v>
                </c:pt>
                <c:pt idx="94">
                  <c:v>87</c:v>
                </c:pt>
                <c:pt idx="95">
                  <c:v>#N/A</c:v>
                </c:pt>
                <c:pt idx="96">
                  <c:v>#N/A</c:v>
                </c:pt>
                <c:pt idx="97">
                  <c:v>#N/A</c:v>
                </c:pt>
                <c:pt idx="98">
                  <c:v>#N/A</c:v>
                </c:pt>
                <c:pt idx="99">
                  <c:v>#N/A</c:v>
                </c:pt>
                <c:pt idx="100">
                  <c:v>86</c:v>
                </c:pt>
                <c:pt idx="101">
                  <c:v>#N/A</c:v>
                </c:pt>
                <c:pt idx="102">
                  <c:v>#N/A</c:v>
                </c:pt>
                <c:pt idx="103">
                  <c:v>#N/A</c:v>
                </c:pt>
                <c:pt idx="104">
                  <c:v>#N/A</c:v>
                </c:pt>
                <c:pt idx="105">
                  <c:v>#N/A</c:v>
                </c:pt>
                <c:pt idx="106">
                  <c:v>87</c:v>
                </c:pt>
                <c:pt idx="107">
                  <c:v>#N/A</c:v>
                </c:pt>
                <c:pt idx="108">
                  <c:v>#N/A</c:v>
                </c:pt>
                <c:pt idx="109">
                  <c:v>#N/A</c:v>
                </c:pt>
                <c:pt idx="110">
                  <c:v>#N/A</c:v>
                </c:pt>
                <c:pt idx="111">
                  <c:v>#N/A</c:v>
                </c:pt>
                <c:pt idx="112">
                  <c:v>88</c:v>
                </c:pt>
                <c:pt idx="113">
                  <c:v>#N/A</c:v>
                </c:pt>
                <c:pt idx="114">
                  <c:v>#N/A</c:v>
                </c:pt>
                <c:pt idx="115">
                  <c:v>#N/A</c:v>
                </c:pt>
                <c:pt idx="116">
                  <c:v>#N/A</c:v>
                </c:pt>
                <c:pt idx="117">
                  <c:v>#N/A</c:v>
                </c:pt>
                <c:pt idx="118">
                  <c:v>85</c:v>
                </c:pt>
                <c:pt idx="119">
                  <c:v>#N/A</c:v>
                </c:pt>
                <c:pt idx="120">
                  <c:v>#N/A</c:v>
                </c:pt>
                <c:pt idx="121">
                  <c:v>#N/A</c:v>
                </c:pt>
                <c:pt idx="122">
                  <c:v>#N/A</c:v>
                </c:pt>
                <c:pt idx="123">
                  <c:v>90</c:v>
                </c:pt>
                <c:pt idx="124">
                  <c:v>#N/A</c:v>
                </c:pt>
                <c:pt idx="125">
                  <c:v>#N/A</c:v>
                </c:pt>
                <c:pt idx="126">
                  <c:v>#N/A</c:v>
                </c:pt>
                <c:pt idx="127">
                  <c:v>90</c:v>
                </c:pt>
                <c:pt idx="128">
                  <c:v>#N/A</c:v>
                </c:pt>
                <c:pt idx="129">
                  <c:v>#N/A</c:v>
                </c:pt>
                <c:pt idx="130">
                  <c:v>#N/A</c:v>
                </c:pt>
                <c:pt idx="131">
                  <c:v>#N/A</c:v>
                </c:pt>
                <c:pt idx="132">
                  <c:v>#N/A</c:v>
                </c:pt>
                <c:pt idx="133">
                  <c:v>78</c:v>
                </c:pt>
                <c:pt idx="134">
                  <c:v>#N/A</c:v>
                </c:pt>
                <c:pt idx="135">
                  <c:v>#N/A</c:v>
                </c:pt>
                <c:pt idx="136">
                  <c:v>#N/A</c:v>
                </c:pt>
                <c:pt idx="137">
                  <c:v>#N/A</c:v>
                </c:pt>
                <c:pt idx="138">
                  <c:v>71</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64</c:v>
                </c:pt>
                <c:pt idx="155">
                  <c:v>#N/A</c:v>
                </c:pt>
                <c:pt idx="156">
                  <c:v>#N/A</c:v>
                </c:pt>
                <c:pt idx="157">
                  <c:v>#N/A</c:v>
                </c:pt>
                <c:pt idx="158">
                  <c:v>#N/A</c:v>
                </c:pt>
                <c:pt idx="159">
                  <c:v>#N/A</c:v>
                </c:pt>
                <c:pt idx="160">
                  <c:v>64</c:v>
                </c:pt>
                <c:pt idx="161">
                  <c:v>#N/A</c:v>
                </c:pt>
                <c:pt idx="162">
                  <c:v>#N/A</c:v>
                </c:pt>
                <c:pt idx="163">
                  <c:v>#N/A</c:v>
                </c:pt>
                <c:pt idx="164">
                  <c:v>#N/A</c:v>
                </c:pt>
                <c:pt idx="165">
                  <c:v>#N/A</c:v>
                </c:pt>
                <c:pt idx="166">
                  <c:v>64</c:v>
                </c:pt>
                <c:pt idx="167">
                  <c:v>#N/A</c:v>
                </c:pt>
                <c:pt idx="168">
                  <c:v>#N/A</c:v>
                </c:pt>
                <c:pt idx="169">
                  <c:v>#N/A</c:v>
                </c:pt>
                <c:pt idx="170">
                  <c:v>67</c:v>
                </c:pt>
                <c:pt idx="171">
                  <c:v>#N/A</c:v>
                </c:pt>
                <c:pt idx="172">
                  <c:v>#N/A</c:v>
                </c:pt>
                <c:pt idx="173">
                  <c:v>#N/A</c:v>
                </c:pt>
                <c:pt idx="174">
                  <c:v>#N/A</c:v>
                </c:pt>
                <c:pt idx="175">
                  <c:v>#N/A</c:v>
                </c:pt>
                <c:pt idx="176">
                  <c:v>60</c:v>
                </c:pt>
                <c:pt idx="177">
                  <c:v>#N/A</c:v>
                </c:pt>
                <c:pt idx="178">
                  <c:v>#N/A</c:v>
                </c:pt>
                <c:pt idx="179">
                  <c:v>#N/A</c:v>
                </c:pt>
                <c:pt idx="180">
                  <c:v>#N/A</c:v>
                </c:pt>
                <c:pt idx="181">
                  <c:v>#N/A</c:v>
                </c:pt>
                <c:pt idx="182">
                  <c:v>64</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45536</c:v>
                </c:pt>
                <c:pt idx="197">
                  <c:v>#N/A</c:v>
                </c:pt>
                <c:pt idx="198">
                  <c:v>#N/A</c:v>
                </c:pt>
                <c:pt idx="199">
                  <c:v>#N/A</c:v>
                </c:pt>
                <c:pt idx="200">
                  <c:v>#N/A</c:v>
                </c:pt>
                <c:pt idx="201">
                  <c:v>#N/A</c:v>
                </c:pt>
                <c:pt idx="202">
                  <c:v>65535</c:v>
                </c:pt>
                <c:pt idx="203">
                  <c:v>#N/A</c:v>
                </c:pt>
                <c:pt idx="204">
                  <c:v>#N/A</c:v>
                </c:pt>
                <c:pt idx="205">
                  <c:v>#N/A</c:v>
                </c:pt>
                <c:pt idx="206">
                  <c:v>#N/A</c:v>
                </c:pt>
                <c:pt idx="207">
                  <c:v>#N/A</c:v>
                </c:pt>
                <c:pt idx="208">
                  <c:v>64913</c:v>
                </c:pt>
                <c:pt idx="209">
                  <c:v>#N/A</c:v>
                </c:pt>
                <c:pt idx="210">
                  <c:v>#N/A</c:v>
                </c:pt>
                <c:pt idx="211">
                  <c:v>#N/A</c:v>
                </c:pt>
                <c:pt idx="212">
                  <c:v>#N/A</c:v>
                </c:pt>
                <c:pt idx="213">
                  <c:v>65535</c:v>
                </c:pt>
                <c:pt idx="214">
                  <c:v>#N/A</c:v>
                </c:pt>
                <c:pt idx="215">
                  <c:v>#N/A</c:v>
                </c:pt>
                <c:pt idx="216">
                  <c:v>#N/A</c:v>
                </c:pt>
                <c:pt idx="217">
                  <c:v>#N/A</c:v>
                </c:pt>
                <c:pt idx="218">
                  <c:v>65535</c:v>
                </c:pt>
                <c:pt idx="219">
                  <c:v>#N/A</c:v>
                </c:pt>
                <c:pt idx="220">
                  <c:v>#N/A</c:v>
                </c:pt>
                <c:pt idx="221">
                  <c:v>#N/A</c:v>
                </c:pt>
                <c:pt idx="222">
                  <c:v>55931</c:v>
                </c:pt>
                <c:pt idx="223">
                  <c:v>#N/A</c:v>
                </c:pt>
                <c:pt idx="224">
                  <c:v>#N/A</c:v>
                </c:pt>
                <c:pt idx="225">
                  <c:v>#N/A</c:v>
                </c:pt>
                <c:pt idx="226">
                  <c:v>#N/A</c:v>
                </c:pt>
                <c:pt idx="227">
                  <c:v>#N/A</c:v>
                </c:pt>
                <c:pt idx="228">
                  <c:v>56295</c:v>
                </c:pt>
                <c:pt idx="229">
                  <c:v>#N/A</c:v>
                </c:pt>
                <c:pt idx="230">
                  <c:v>#N/A</c:v>
                </c:pt>
                <c:pt idx="231">
                  <c:v>#N/A</c:v>
                </c:pt>
                <c:pt idx="232">
                  <c:v>#N/A</c:v>
                </c:pt>
                <c:pt idx="233">
                  <c:v>#N/A</c:v>
                </c:pt>
                <c:pt idx="234">
                  <c:v>60869</c:v>
                </c:pt>
                <c:pt idx="235">
                  <c:v>#N/A</c:v>
                </c:pt>
                <c:pt idx="236">
                  <c:v>#N/A</c:v>
                </c:pt>
                <c:pt idx="237">
                  <c:v>#N/A</c:v>
                </c:pt>
                <c:pt idx="238">
                  <c:v>#N/A</c:v>
                </c:pt>
                <c:pt idx="239">
                  <c:v>#N/A</c:v>
                </c:pt>
                <c:pt idx="240">
                  <c:v>35244</c:v>
                </c:pt>
                <c:pt idx="241">
                  <c:v>#N/A</c:v>
                </c:pt>
                <c:pt idx="242">
                  <c:v>#N/A</c:v>
                </c:pt>
                <c:pt idx="243">
                  <c:v>#N/A</c:v>
                </c:pt>
                <c:pt idx="244">
                  <c:v>#N/A</c:v>
                </c:pt>
                <c:pt idx="245">
                  <c:v>#N/A</c:v>
                </c:pt>
                <c:pt idx="246">
                  <c:v>65535</c:v>
                </c:pt>
                <c:pt idx="247">
                  <c:v>#N/A</c:v>
                </c:pt>
                <c:pt idx="248">
                  <c:v>#N/A</c:v>
                </c:pt>
                <c:pt idx="249">
                  <c:v>#N/A</c:v>
                </c:pt>
                <c:pt idx="250">
                  <c:v>#N/A</c:v>
                </c:pt>
                <c:pt idx="251">
                  <c:v>#N/A</c:v>
                </c:pt>
                <c:pt idx="252">
                  <c:v>65535</c:v>
                </c:pt>
                <c:pt idx="253">
                  <c:v>#N/A</c:v>
                </c:pt>
              </c:numCache>
            </c:numRef>
          </c:yVal>
          <c:smooth val="1"/>
          <c:extLst xmlns:c16r2="http://schemas.microsoft.com/office/drawing/2015/06/chart">
            <c:ext xmlns:c16="http://schemas.microsoft.com/office/drawing/2014/chart" uri="{C3380CC4-5D6E-409C-BE32-E72D297353CC}">
              <c16:uniqueId val="{00000003-AC7E-444E-8495-8A2036586312}"/>
            </c:ext>
          </c:extLst>
        </c:ser>
        <c:dLbls/>
        <c:axId val="136352896"/>
        <c:axId val="136354816"/>
      </c:scatterChart>
      <c:scatterChart>
        <c:scatterStyle val="smoothMarker"/>
        <c:ser>
          <c:idx val="0"/>
          <c:order val="0"/>
          <c:tx>
            <c:strRef>
              <c:f>'Light - Altitude'!$B$1</c:f>
              <c:strCache>
                <c:ptCount val="1"/>
                <c:pt idx="0">
                  <c:v>Altitude (Pressure)</c:v>
                </c:pt>
              </c:strCache>
            </c:strRef>
          </c:tx>
          <c:xVal>
            <c:numRef>
              <c:f>'Light - Altitude'!$A$2:$A$255</c:f>
              <c:numCache>
                <c:formatCode>General</c:formatCode>
                <c:ptCount val="254"/>
                <c:pt idx="0">
                  <c:v>0</c:v>
                </c:pt>
                <c:pt idx="1">
                  <c:v>1</c:v>
                </c:pt>
                <c:pt idx="2">
                  <c:v>1.1000000000000001</c:v>
                </c:pt>
                <c:pt idx="3">
                  <c:v>1.2000000000000002</c:v>
                </c:pt>
                <c:pt idx="4">
                  <c:v>3</c:v>
                </c:pt>
                <c:pt idx="5">
                  <c:v>4</c:v>
                </c:pt>
                <c:pt idx="6">
                  <c:v>5</c:v>
                </c:pt>
                <c:pt idx="7">
                  <c:v>6</c:v>
                </c:pt>
                <c:pt idx="8">
                  <c:v>6.1</c:v>
                </c:pt>
                <c:pt idx="9">
                  <c:v>6.1999999999999993</c:v>
                </c:pt>
                <c:pt idx="10">
                  <c:v>8</c:v>
                </c:pt>
                <c:pt idx="11">
                  <c:v>9</c:v>
                </c:pt>
                <c:pt idx="12">
                  <c:v>10</c:v>
                </c:pt>
                <c:pt idx="13">
                  <c:v>11</c:v>
                </c:pt>
                <c:pt idx="14">
                  <c:v>11.1</c:v>
                </c:pt>
                <c:pt idx="15">
                  <c:v>11.2</c:v>
                </c:pt>
                <c:pt idx="16">
                  <c:v>13</c:v>
                </c:pt>
                <c:pt idx="17">
                  <c:v>14</c:v>
                </c:pt>
                <c:pt idx="18">
                  <c:v>15</c:v>
                </c:pt>
                <c:pt idx="19">
                  <c:v>16</c:v>
                </c:pt>
                <c:pt idx="20">
                  <c:v>16.100000000000001</c:v>
                </c:pt>
                <c:pt idx="21">
                  <c:v>16.200000000000003</c:v>
                </c:pt>
                <c:pt idx="22">
                  <c:v>18</c:v>
                </c:pt>
                <c:pt idx="23">
                  <c:v>19</c:v>
                </c:pt>
                <c:pt idx="24">
                  <c:v>20</c:v>
                </c:pt>
                <c:pt idx="25">
                  <c:v>21</c:v>
                </c:pt>
                <c:pt idx="26">
                  <c:v>21.1</c:v>
                </c:pt>
                <c:pt idx="27">
                  <c:v>21.200000000000003</c:v>
                </c:pt>
                <c:pt idx="28">
                  <c:v>23</c:v>
                </c:pt>
                <c:pt idx="29">
                  <c:v>24</c:v>
                </c:pt>
                <c:pt idx="30">
                  <c:v>25</c:v>
                </c:pt>
                <c:pt idx="31">
                  <c:v>26</c:v>
                </c:pt>
                <c:pt idx="32">
                  <c:v>26.1</c:v>
                </c:pt>
                <c:pt idx="33">
                  <c:v>26.200000000000003</c:v>
                </c:pt>
                <c:pt idx="34">
                  <c:v>28</c:v>
                </c:pt>
                <c:pt idx="35">
                  <c:v>29</c:v>
                </c:pt>
                <c:pt idx="36">
                  <c:v>30</c:v>
                </c:pt>
                <c:pt idx="37">
                  <c:v>31</c:v>
                </c:pt>
                <c:pt idx="38">
                  <c:v>31.1</c:v>
                </c:pt>
                <c:pt idx="39">
                  <c:v>31.200000000000003</c:v>
                </c:pt>
                <c:pt idx="40">
                  <c:v>35</c:v>
                </c:pt>
                <c:pt idx="41">
                  <c:v>36</c:v>
                </c:pt>
                <c:pt idx="42">
                  <c:v>36.1</c:v>
                </c:pt>
                <c:pt idx="43">
                  <c:v>39</c:v>
                </c:pt>
                <c:pt idx="44">
                  <c:v>40</c:v>
                </c:pt>
                <c:pt idx="45">
                  <c:v>41</c:v>
                </c:pt>
                <c:pt idx="46">
                  <c:v>41.1</c:v>
                </c:pt>
                <c:pt idx="47">
                  <c:v>41.2</c:v>
                </c:pt>
                <c:pt idx="48">
                  <c:v>43</c:v>
                </c:pt>
                <c:pt idx="49">
                  <c:v>44</c:v>
                </c:pt>
                <c:pt idx="50">
                  <c:v>45</c:v>
                </c:pt>
                <c:pt idx="51">
                  <c:v>46</c:v>
                </c:pt>
                <c:pt idx="52">
                  <c:v>46.1</c:v>
                </c:pt>
                <c:pt idx="53">
                  <c:v>46.2</c:v>
                </c:pt>
                <c:pt idx="54">
                  <c:v>48</c:v>
                </c:pt>
                <c:pt idx="55">
                  <c:v>49</c:v>
                </c:pt>
                <c:pt idx="56">
                  <c:v>50</c:v>
                </c:pt>
                <c:pt idx="57">
                  <c:v>51</c:v>
                </c:pt>
                <c:pt idx="58">
                  <c:v>51.1</c:v>
                </c:pt>
                <c:pt idx="59">
                  <c:v>51.2</c:v>
                </c:pt>
                <c:pt idx="60">
                  <c:v>53</c:v>
                </c:pt>
                <c:pt idx="61">
                  <c:v>54</c:v>
                </c:pt>
                <c:pt idx="62">
                  <c:v>55</c:v>
                </c:pt>
                <c:pt idx="63">
                  <c:v>56</c:v>
                </c:pt>
                <c:pt idx="64">
                  <c:v>56.1</c:v>
                </c:pt>
                <c:pt idx="65">
                  <c:v>56.2</c:v>
                </c:pt>
                <c:pt idx="66">
                  <c:v>58</c:v>
                </c:pt>
                <c:pt idx="67">
                  <c:v>59</c:v>
                </c:pt>
                <c:pt idx="68">
                  <c:v>60</c:v>
                </c:pt>
                <c:pt idx="69">
                  <c:v>61</c:v>
                </c:pt>
                <c:pt idx="70">
                  <c:v>61.1</c:v>
                </c:pt>
                <c:pt idx="71">
                  <c:v>61.2</c:v>
                </c:pt>
                <c:pt idx="72">
                  <c:v>63</c:v>
                </c:pt>
                <c:pt idx="73">
                  <c:v>64</c:v>
                </c:pt>
                <c:pt idx="74">
                  <c:v>65</c:v>
                </c:pt>
                <c:pt idx="75">
                  <c:v>66</c:v>
                </c:pt>
                <c:pt idx="76">
                  <c:v>66.099999999999994</c:v>
                </c:pt>
                <c:pt idx="77">
                  <c:v>66.199999999999989</c:v>
                </c:pt>
                <c:pt idx="78">
                  <c:v>68</c:v>
                </c:pt>
                <c:pt idx="79">
                  <c:v>69</c:v>
                </c:pt>
                <c:pt idx="80">
                  <c:v>70</c:v>
                </c:pt>
                <c:pt idx="81">
                  <c:v>71</c:v>
                </c:pt>
                <c:pt idx="82">
                  <c:v>71.099999999999994</c:v>
                </c:pt>
                <c:pt idx="83">
                  <c:v>71.199999999999989</c:v>
                </c:pt>
                <c:pt idx="84">
                  <c:v>73</c:v>
                </c:pt>
                <c:pt idx="85">
                  <c:v>74</c:v>
                </c:pt>
                <c:pt idx="86">
                  <c:v>75</c:v>
                </c:pt>
                <c:pt idx="87">
                  <c:v>76</c:v>
                </c:pt>
                <c:pt idx="88">
                  <c:v>76.099999999999994</c:v>
                </c:pt>
                <c:pt idx="89">
                  <c:v>78</c:v>
                </c:pt>
                <c:pt idx="90">
                  <c:v>79</c:v>
                </c:pt>
                <c:pt idx="91">
                  <c:v>80</c:v>
                </c:pt>
                <c:pt idx="92">
                  <c:v>81</c:v>
                </c:pt>
                <c:pt idx="93">
                  <c:v>81.099999999999994</c:v>
                </c:pt>
                <c:pt idx="94">
                  <c:v>81.199999999999989</c:v>
                </c:pt>
                <c:pt idx="95">
                  <c:v>83</c:v>
                </c:pt>
                <c:pt idx="96">
                  <c:v>84</c:v>
                </c:pt>
                <c:pt idx="97">
                  <c:v>85</c:v>
                </c:pt>
                <c:pt idx="98">
                  <c:v>86</c:v>
                </c:pt>
                <c:pt idx="99">
                  <c:v>86.1</c:v>
                </c:pt>
                <c:pt idx="100">
                  <c:v>86.199999999999989</c:v>
                </c:pt>
                <c:pt idx="101">
                  <c:v>88</c:v>
                </c:pt>
                <c:pt idx="102">
                  <c:v>89</c:v>
                </c:pt>
                <c:pt idx="103">
                  <c:v>90</c:v>
                </c:pt>
                <c:pt idx="104">
                  <c:v>91</c:v>
                </c:pt>
                <c:pt idx="105">
                  <c:v>91.1</c:v>
                </c:pt>
                <c:pt idx="106">
                  <c:v>91.199999999999989</c:v>
                </c:pt>
                <c:pt idx="107">
                  <c:v>93</c:v>
                </c:pt>
                <c:pt idx="108">
                  <c:v>94</c:v>
                </c:pt>
                <c:pt idx="109">
                  <c:v>95</c:v>
                </c:pt>
                <c:pt idx="110">
                  <c:v>96</c:v>
                </c:pt>
                <c:pt idx="111">
                  <c:v>96.1</c:v>
                </c:pt>
                <c:pt idx="112">
                  <c:v>96.199999999999989</c:v>
                </c:pt>
                <c:pt idx="113">
                  <c:v>98</c:v>
                </c:pt>
                <c:pt idx="114">
                  <c:v>99</c:v>
                </c:pt>
                <c:pt idx="115">
                  <c:v>100</c:v>
                </c:pt>
                <c:pt idx="116">
                  <c:v>101</c:v>
                </c:pt>
                <c:pt idx="117">
                  <c:v>101.1</c:v>
                </c:pt>
                <c:pt idx="118">
                  <c:v>101.19999999999999</c:v>
                </c:pt>
                <c:pt idx="119">
                  <c:v>103</c:v>
                </c:pt>
                <c:pt idx="120">
                  <c:v>104</c:v>
                </c:pt>
                <c:pt idx="121">
                  <c:v>105</c:v>
                </c:pt>
                <c:pt idx="122">
                  <c:v>106</c:v>
                </c:pt>
                <c:pt idx="123">
                  <c:v>106.1</c:v>
                </c:pt>
                <c:pt idx="124">
                  <c:v>110</c:v>
                </c:pt>
                <c:pt idx="125">
                  <c:v>111</c:v>
                </c:pt>
                <c:pt idx="126">
                  <c:v>111.1</c:v>
                </c:pt>
                <c:pt idx="127">
                  <c:v>111.19999999999999</c:v>
                </c:pt>
                <c:pt idx="128">
                  <c:v>113</c:v>
                </c:pt>
                <c:pt idx="129">
                  <c:v>114</c:v>
                </c:pt>
                <c:pt idx="130">
                  <c:v>115</c:v>
                </c:pt>
                <c:pt idx="131">
                  <c:v>116</c:v>
                </c:pt>
                <c:pt idx="132">
                  <c:v>116.1</c:v>
                </c:pt>
                <c:pt idx="133">
                  <c:v>116.19999999999999</c:v>
                </c:pt>
                <c:pt idx="134">
                  <c:v>118</c:v>
                </c:pt>
                <c:pt idx="135">
                  <c:v>120</c:v>
                </c:pt>
                <c:pt idx="136">
                  <c:v>121</c:v>
                </c:pt>
                <c:pt idx="137">
                  <c:v>121.1</c:v>
                </c:pt>
                <c:pt idx="138">
                  <c:v>121.19999999999999</c:v>
                </c:pt>
                <c:pt idx="139">
                  <c:v>123</c:v>
                </c:pt>
                <c:pt idx="140">
                  <c:v>124</c:v>
                </c:pt>
                <c:pt idx="141">
                  <c:v>125</c:v>
                </c:pt>
                <c:pt idx="142">
                  <c:v>126</c:v>
                </c:pt>
                <c:pt idx="143">
                  <c:v>126.1</c:v>
                </c:pt>
                <c:pt idx="144">
                  <c:v>128</c:v>
                </c:pt>
                <c:pt idx="145">
                  <c:v>129</c:v>
                </c:pt>
                <c:pt idx="146">
                  <c:v>130</c:v>
                </c:pt>
                <c:pt idx="147">
                  <c:v>131</c:v>
                </c:pt>
                <c:pt idx="148">
                  <c:v>131.1</c:v>
                </c:pt>
                <c:pt idx="149">
                  <c:v>133</c:v>
                </c:pt>
                <c:pt idx="150">
                  <c:v>134</c:v>
                </c:pt>
                <c:pt idx="151">
                  <c:v>135</c:v>
                </c:pt>
                <c:pt idx="152">
                  <c:v>136</c:v>
                </c:pt>
                <c:pt idx="153">
                  <c:v>136.1</c:v>
                </c:pt>
                <c:pt idx="154">
                  <c:v>136.19999999999999</c:v>
                </c:pt>
                <c:pt idx="155">
                  <c:v>138</c:v>
                </c:pt>
                <c:pt idx="156">
                  <c:v>139</c:v>
                </c:pt>
                <c:pt idx="157">
                  <c:v>140</c:v>
                </c:pt>
                <c:pt idx="158">
                  <c:v>141</c:v>
                </c:pt>
                <c:pt idx="159">
                  <c:v>141.1</c:v>
                </c:pt>
                <c:pt idx="160">
                  <c:v>141.19999999999999</c:v>
                </c:pt>
                <c:pt idx="161">
                  <c:v>143</c:v>
                </c:pt>
                <c:pt idx="162">
                  <c:v>144</c:v>
                </c:pt>
                <c:pt idx="163">
                  <c:v>145</c:v>
                </c:pt>
                <c:pt idx="164">
                  <c:v>146</c:v>
                </c:pt>
                <c:pt idx="165">
                  <c:v>146.1</c:v>
                </c:pt>
                <c:pt idx="166">
                  <c:v>146.19999999999999</c:v>
                </c:pt>
                <c:pt idx="167">
                  <c:v>150</c:v>
                </c:pt>
                <c:pt idx="168">
                  <c:v>151</c:v>
                </c:pt>
                <c:pt idx="169">
                  <c:v>151.1</c:v>
                </c:pt>
                <c:pt idx="170">
                  <c:v>151.19999999999999</c:v>
                </c:pt>
                <c:pt idx="171">
                  <c:v>153</c:v>
                </c:pt>
                <c:pt idx="172">
                  <c:v>154</c:v>
                </c:pt>
                <c:pt idx="173">
                  <c:v>155</c:v>
                </c:pt>
                <c:pt idx="174">
                  <c:v>156</c:v>
                </c:pt>
                <c:pt idx="175">
                  <c:v>156.1</c:v>
                </c:pt>
                <c:pt idx="176">
                  <c:v>156.19999999999999</c:v>
                </c:pt>
                <c:pt idx="177">
                  <c:v>158</c:v>
                </c:pt>
                <c:pt idx="178">
                  <c:v>159</c:v>
                </c:pt>
                <c:pt idx="179">
                  <c:v>160</c:v>
                </c:pt>
                <c:pt idx="180">
                  <c:v>161</c:v>
                </c:pt>
                <c:pt idx="181">
                  <c:v>161.1</c:v>
                </c:pt>
                <c:pt idx="182">
                  <c:v>161.19999999999999</c:v>
                </c:pt>
                <c:pt idx="183">
                  <c:v>163</c:v>
                </c:pt>
                <c:pt idx="184">
                  <c:v>164</c:v>
                </c:pt>
                <c:pt idx="185">
                  <c:v>165</c:v>
                </c:pt>
                <c:pt idx="186">
                  <c:v>166</c:v>
                </c:pt>
                <c:pt idx="187">
                  <c:v>166.1</c:v>
                </c:pt>
                <c:pt idx="188">
                  <c:v>166.2</c:v>
                </c:pt>
                <c:pt idx="189">
                  <c:v>166.29999999999998</c:v>
                </c:pt>
                <c:pt idx="190">
                  <c:v>166.39999999999998</c:v>
                </c:pt>
                <c:pt idx="191">
                  <c:v>168</c:v>
                </c:pt>
                <c:pt idx="192">
                  <c:v>169</c:v>
                </c:pt>
                <c:pt idx="193">
                  <c:v>170</c:v>
                </c:pt>
                <c:pt idx="194">
                  <c:v>171</c:v>
                </c:pt>
                <c:pt idx="195">
                  <c:v>171.1</c:v>
                </c:pt>
                <c:pt idx="196">
                  <c:v>171.2</c:v>
                </c:pt>
                <c:pt idx="197">
                  <c:v>173</c:v>
                </c:pt>
                <c:pt idx="198">
                  <c:v>174</c:v>
                </c:pt>
                <c:pt idx="199">
                  <c:v>175</c:v>
                </c:pt>
                <c:pt idx="200">
                  <c:v>176</c:v>
                </c:pt>
                <c:pt idx="201">
                  <c:v>176.1</c:v>
                </c:pt>
                <c:pt idx="202">
                  <c:v>176.2</c:v>
                </c:pt>
                <c:pt idx="203">
                  <c:v>178</c:v>
                </c:pt>
                <c:pt idx="204">
                  <c:v>179</c:v>
                </c:pt>
                <c:pt idx="205">
                  <c:v>180</c:v>
                </c:pt>
                <c:pt idx="206">
                  <c:v>181</c:v>
                </c:pt>
                <c:pt idx="207">
                  <c:v>181.1</c:v>
                </c:pt>
                <c:pt idx="208">
                  <c:v>181.2</c:v>
                </c:pt>
                <c:pt idx="209">
                  <c:v>183</c:v>
                </c:pt>
                <c:pt idx="210">
                  <c:v>184</c:v>
                </c:pt>
                <c:pt idx="211">
                  <c:v>185</c:v>
                </c:pt>
                <c:pt idx="212">
                  <c:v>185.1</c:v>
                </c:pt>
                <c:pt idx="213">
                  <c:v>185.2</c:v>
                </c:pt>
                <c:pt idx="214">
                  <c:v>188</c:v>
                </c:pt>
                <c:pt idx="215">
                  <c:v>189</c:v>
                </c:pt>
                <c:pt idx="216">
                  <c:v>190</c:v>
                </c:pt>
                <c:pt idx="217">
                  <c:v>190.1</c:v>
                </c:pt>
                <c:pt idx="218">
                  <c:v>190.2</c:v>
                </c:pt>
                <c:pt idx="219">
                  <c:v>193</c:v>
                </c:pt>
                <c:pt idx="220">
                  <c:v>194</c:v>
                </c:pt>
                <c:pt idx="221">
                  <c:v>195</c:v>
                </c:pt>
                <c:pt idx="222">
                  <c:v>195.1</c:v>
                </c:pt>
                <c:pt idx="223">
                  <c:v>198</c:v>
                </c:pt>
                <c:pt idx="224">
                  <c:v>199</c:v>
                </c:pt>
                <c:pt idx="225">
                  <c:v>200</c:v>
                </c:pt>
                <c:pt idx="226">
                  <c:v>201</c:v>
                </c:pt>
                <c:pt idx="227">
                  <c:v>201.1</c:v>
                </c:pt>
                <c:pt idx="228">
                  <c:v>201.2</c:v>
                </c:pt>
                <c:pt idx="229">
                  <c:v>203</c:v>
                </c:pt>
                <c:pt idx="230">
                  <c:v>204</c:v>
                </c:pt>
                <c:pt idx="231">
                  <c:v>205</c:v>
                </c:pt>
                <c:pt idx="232">
                  <c:v>206</c:v>
                </c:pt>
                <c:pt idx="233">
                  <c:v>206.1</c:v>
                </c:pt>
                <c:pt idx="234">
                  <c:v>206.2</c:v>
                </c:pt>
                <c:pt idx="235">
                  <c:v>208</c:v>
                </c:pt>
                <c:pt idx="236">
                  <c:v>209</c:v>
                </c:pt>
                <c:pt idx="237">
                  <c:v>210</c:v>
                </c:pt>
                <c:pt idx="238">
                  <c:v>211</c:v>
                </c:pt>
                <c:pt idx="239">
                  <c:v>211.1</c:v>
                </c:pt>
                <c:pt idx="240">
                  <c:v>211.2</c:v>
                </c:pt>
                <c:pt idx="241">
                  <c:v>213</c:v>
                </c:pt>
                <c:pt idx="242">
                  <c:v>214</c:v>
                </c:pt>
                <c:pt idx="243">
                  <c:v>215</c:v>
                </c:pt>
                <c:pt idx="244">
                  <c:v>216</c:v>
                </c:pt>
                <c:pt idx="245">
                  <c:v>216.1</c:v>
                </c:pt>
                <c:pt idx="246">
                  <c:v>216.2</c:v>
                </c:pt>
                <c:pt idx="247">
                  <c:v>218</c:v>
                </c:pt>
                <c:pt idx="248">
                  <c:v>219</c:v>
                </c:pt>
                <c:pt idx="249">
                  <c:v>220</c:v>
                </c:pt>
                <c:pt idx="250">
                  <c:v>221</c:v>
                </c:pt>
                <c:pt idx="251">
                  <c:v>221.1</c:v>
                </c:pt>
                <c:pt idx="252">
                  <c:v>221.2</c:v>
                </c:pt>
                <c:pt idx="253">
                  <c:v>223</c:v>
                </c:pt>
              </c:numCache>
            </c:numRef>
          </c:xVal>
          <c:yVal>
            <c:numRef>
              <c:f>'Light - Altitude'!$B$2:$B$255</c:f>
              <c:numCache>
                <c:formatCode>General</c:formatCode>
                <c:ptCount val="254"/>
                <c:pt idx="0">
                  <c:v>183</c:v>
                </c:pt>
                <c:pt idx="1">
                  <c:v>189</c:v>
                </c:pt>
                <c:pt idx="2">
                  <c:v>#N/A</c:v>
                </c:pt>
                <c:pt idx="3">
                  <c:v>#N/A</c:v>
                </c:pt>
                <c:pt idx="4">
                  <c:v>190</c:v>
                </c:pt>
                <c:pt idx="5">
                  <c:v>191</c:v>
                </c:pt>
                <c:pt idx="6">
                  <c:v>192</c:v>
                </c:pt>
                <c:pt idx="7">
                  <c:v>194</c:v>
                </c:pt>
                <c:pt idx="8">
                  <c:v>#N/A</c:v>
                </c:pt>
                <c:pt idx="9">
                  <c:v>#N/A</c:v>
                </c:pt>
                <c:pt idx="10">
                  <c:v>198</c:v>
                </c:pt>
                <c:pt idx="11">
                  <c:v>200</c:v>
                </c:pt>
                <c:pt idx="12">
                  <c:v>204</c:v>
                </c:pt>
                <c:pt idx="13">
                  <c:v>206</c:v>
                </c:pt>
                <c:pt idx="14">
                  <c:v>#N/A</c:v>
                </c:pt>
                <c:pt idx="15">
                  <c:v>#N/A</c:v>
                </c:pt>
                <c:pt idx="16">
                  <c:v>212</c:v>
                </c:pt>
                <c:pt idx="17">
                  <c:v>215</c:v>
                </c:pt>
                <c:pt idx="18">
                  <c:v>219</c:v>
                </c:pt>
                <c:pt idx="19">
                  <c:v>223</c:v>
                </c:pt>
                <c:pt idx="20">
                  <c:v>#N/A</c:v>
                </c:pt>
                <c:pt idx="21">
                  <c:v>#N/A</c:v>
                </c:pt>
                <c:pt idx="22">
                  <c:v>229</c:v>
                </c:pt>
                <c:pt idx="23">
                  <c:v>232</c:v>
                </c:pt>
                <c:pt idx="24">
                  <c:v>236</c:v>
                </c:pt>
                <c:pt idx="25">
                  <c:v>240</c:v>
                </c:pt>
                <c:pt idx="26">
                  <c:v>#N/A</c:v>
                </c:pt>
                <c:pt idx="27">
                  <c:v>#N/A</c:v>
                </c:pt>
                <c:pt idx="28">
                  <c:v>249</c:v>
                </c:pt>
                <c:pt idx="29">
                  <c:v>251</c:v>
                </c:pt>
                <c:pt idx="30">
                  <c:v>254</c:v>
                </c:pt>
                <c:pt idx="31">
                  <c:v>258</c:v>
                </c:pt>
                <c:pt idx="32">
                  <c:v>#N/A</c:v>
                </c:pt>
                <c:pt idx="33">
                  <c:v>#N/A</c:v>
                </c:pt>
                <c:pt idx="34">
                  <c:v>268</c:v>
                </c:pt>
                <c:pt idx="35">
                  <c:v>271</c:v>
                </c:pt>
                <c:pt idx="36">
                  <c:v>276</c:v>
                </c:pt>
                <c:pt idx="37">
                  <c:v>280</c:v>
                </c:pt>
                <c:pt idx="38">
                  <c:v>#N/A</c:v>
                </c:pt>
                <c:pt idx="39">
                  <c:v>#N/A</c:v>
                </c:pt>
                <c:pt idx="40">
                  <c:v>298</c:v>
                </c:pt>
                <c:pt idx="41">
                  <c:v>303</c:v>
                </c:pt>
                <c:pt idx="42">
                  <c:v>#N/A</c:v>
                </c:pt>
                <c:pt idx="43">
                  <c:v>316</c:v>
                </c:pt>
                <c:pt idx="44">
                  <c:v>321</c:v>
                </c:pt>
                <c:pt idx="45">
                  <c:v>326</c:v>
                </c:pt>
                <c:pt idx="46">
                  <c:v>#N/A</c:v>
                </c:pt>
                <c:pt idx="47">
                  <c:v>#N/A</c:v>
                </c:pt>
                <c:pt idx="48">
                  <c:v>335</c:v>
                </c:pt>
                <c:pt idx="49">
                  <c:v>340</c:v>
                </c:pt>
                <c:pt idx="50">
                  <c:v>345</c:v>
                </c:pt>
                <c:pt idx="51">
                  <c:v>350</c:v>
                </c:pt>
                <c:pt idx="52">
                  <c:v>#N/A</c:v>
                </c:pt>
                <c:pt idx="53">
                  <c:v>#N/A</c:v>
                </c:pt>
                <c:pt idx="54">
                  <c:v>360</c:v>
                </c:pt>
                <c:pt idx="55">
                  <c:v>364</c:v>
                </c:pt>
                <c:pt idx="56">
                  <c:v>369</c:v>
                </c:pt>
                <c:pt idx="57">
                  <c:v>374</c:v>
                </c:pt>
                <c:pt idx="58">
                  <c:v>#N/A</c:v>
                </c:pt>
                <c:pt idx="59">
                  <c:v>#N/A</c:v>
                </c:pt>
                <c:pt idx="60">
                  <c:v>383</c:v>
                </c:pt>
                <c:pt idx="61">
                  <c:v>386</c:v>
                </c:pt>
                <c:pt idx="62">
                  <c:v>392</c:v>
                </c:pt>
                <c:pt idx="63">
                  <c:v>396</c:v>
                </c:pt>
                <c:pt idx="64">
                  <c:v>#N/A</c:v>
                </c:pt>
                <c:pt idx="65">
                  <c:v>#N/A</c:v>
                </c:pt>
                <c:pt idx="66">
                  <c:v>405</c:v>
                </c:pt>
                <c:pt idx="67">
                  <c:v>408</c:v>
                </c:pt>
                <c:pt idx="68">
                  <c:v>414</c:v>
                </c:pt>
                <c:pt idx="69">
                  <c:v>419</c:v>
                </c:pt>
                <c:pt idx="70">
                  <c:v>#N/A</c:v>
                </c:pt>
                <c:pt idx="71">
                  <c:v>#N/A</c:v>
                </c:pt>
                <c:pt idx="72">
                  <c:v>427</c:v>
                </c:pt>
                <c:pt idx="73">
                  <c:v>432</c:v>
                </c:pt>
                <c:pt idx="74">
                  <c:v>435</c:v>
                </c:pt>
                <c:pt idx="75">
                  <c:v>439</c:v>
                </c:pt>
                <c:pt idx="76">
                  <c:v>#N/A</c:v>
                </c:pt>
                <c:pt idx="77">
                  <c:v>#N/A</c:v>
                </c:pt>
                <c:pt idx="78">
                  <c:v>447</c:v>
                </c:pt>
                <c:pt idx="79">
                  <c:v>451</c:v>
                </c:pt>
                <c:pt idx="80">
                  <c:v>454</c:v>
                </c:pt>
                <c:pt idx="81">
                  <c:v>457</c:v>
                </c:pt>
                <c:pt idx="82">
                  <c:v>#N/A</c:v>
                </c:pt>
                <c:pt idx="83">
                  <c:v>#N/A</c:v>
                </c:pt>
                <c:pt idx="84">
                  <c:v>464</c:v>
                </c:pt>
                <c:pt idx="85">
                  <c:v>468</c:v>
                </c:pt>
                <c:pt idx="86">
                  <c:v>471</c:v>
                </c:pt>
                <c:pt idx="87">
                  <c:v>475</c:v>
                </c:pt>
                <c:pt idx="88">
                  <c:v>#N/A</c:v>
                </c:pt>
                <c:pt idx="89">
                  <c:v>483</c:v>
                </c:pt>
                <c:pt idx="90">
                  <c:v>485</c:v>
                </c:pt>
                <c:pt idx="91">
                  <c:v>489</c:v>
                </c:pt>
                <c:pt idx="92">
                  <c:v>493</c:v>
                </c:pt>
                <c:pt idx="93">
                  <c:v>#N/A</c:v>
                </c:pt>
                <c:pt idx="94">
                  <c:v>#N/A</c:v>
                </c:pt>
                <c:pt idx="95">
                  <c:v>499</c:v>
                </c:pt>
                <c:pt idx="96">
                  <c:v>502</c:v>
                </c:pt>
                <c:pt idx="97">
                  <c:v>507</c:v>
                </c:pt>
                <c:pt idx="98">
                  <c:v>510</c:v>
                </c:pt>
                <c:pt idx="99">
                  <c:v>#N/A</c:v>
                </c:pt>
                <c:pt idx="100">
                  <c:v>#N/A</c:v>
                </c:pt>
                <c:pt idx="101">
                  <c:v>518</c:v>
                </c:pt>
                <c:pt idx="102">
                  <c:v>521</c:v>
                </c:pt>
                <c:pt idx="103">
                  <c:v>525</c:v>
                </c:pt>
                <c:pt idx="104">
                  <c:v>528</c:v>
                </c:pt>
                <c:pt idx="105">
                  <c:v>#N/A</c:v>
                </c:pt>
                <c:pt idx="106">
                  <c:v>#N/A</c:v>
                </c:pt>
                <c:pt idx="107">
                  <c:v>536</c:v>
                </c:pt>
                <c:pt idx="108">
                  <c:v>539</c:v>
                </c:pt>
                <c:pt idx="109">
                  <c:v>543</c:v>
                </c:pt>
                <c:pt idx="110">
                  <c:v>547</c:v>
                </c:pt>
                <c:pt idx="111">
                  <c:v>#N/A</c:v>
                </c:pt>
                <c:pt idx="112">
                  <c:v>#N/A</c:v>
                </c:pt>
                <c:pt idx="113">
                  <c:v>555</c:v>
                </c:pt>
                <c:pt idx="114">
                  <c:v>558</c:v>
                </c:pt>
                <c:pt idx="115">
                  <c:v>562</c:v>
                </c:pt>
                <c:pt idx="116">
                  <c:v>566</c:v>
                </c:pt>
                <c:pt idx="117">
                  <c:v>#N/A</c:v>
                </c:pt>
                <c:pt idx="118">
                  <c:v>#N/A</c:v>
                </c:pt>
                <c:pt idx="119">
                  <c:v>573</c:v>
                </c:pt>
                <c:pt idx="120">
                  <c:v>576</c:v>
                </c:pt>
                <c:pt idx="121">
                  <c:v>578</c:v>
                </c:pt>
                <c:pt idx="122">
                  <c:v>581</c:v>
                </c:pt>
                <c:pt idx="123">
                  <c:v>#N/A</c:v>
                </c:pt>
                <c:pt idx="124">
                  <c:v>590</c:v>
                </c:pt>
                <c:pt idx="125">
                  <c:v>592</c:v>
                </c:pt>
                <c:pt idx="126">
                  <c:v>#N/A</c:v>
                </c:pt>
                <c:pt idx="127">
                  <c:v>#N/A</c:v>
                </c:pt>
                <c:pt idx="128">
                  <c:v>597</c:v>
                </c:pt>
                <c:pt idx="129">
                  <c:v>599</c:v>
                </c:pt>
                <c:pt idx="130">
                  <c:v>601</c:v>
                </c:pt>
                <c:pt idx="131">
                  <c:v>603</c:v>
                </c:pt>
                <c:pt idx="132">
                  <c:v>#N/A</c:v>
                </c:pt>
                <c:pt idx="133">
                  <c:v>#N/A</c:v>
                </c:pt>
                <c:pt idx="134">
                  <c:v>608</c:v>
                </c:pt>
                <c:pt idx="135">
                  <c:v>612</c:v>
                </c:pt>
                <c:pt idx="136">
                  <c:v>614</c:v>
                </c:pt>
                <c:pt idx="137">
                  <c:v>#N/A</c:v>
                </c:pt>
                <c:pt idx="138">
                  <c:v>#N/A</c:v>
                </c:pt>
                <c:pt idx="139">
                  <c:v>617</c:v>
                </c:pt>
                <c:pt idx="140">
                  <c:v>621</c:v>
                </c:pt>
                <c:pt idx="141">
                  <c:v>623</c:v>
                </c:pt>
                <c:pt idx="142">
                  <c:v>624</c:v>
                </c:pt>
                <c:pt idx="143">
                  <c:v>#N/A</c:v>
                </c:pt>
                <c:pt idx="144">
                  <c:v>627</c:v>
                </c:pt>
                <c:pt idx="145">
                  <c:v>628</c:v>
                </c:pt>
                <c:pt idx="146">
                  <c:v>630</c:v>
                </c:pt>
                <c:pt idx="147">
                  <c:v>631</c:v>
                </c:pt>
                <c:pt idx="148">
                  <c:v>#N/A</c:v>
                </c:pt>
                <c:pt idx="149">
                  <c:v>634</c:v>
                </c:pt>
                <c:pt idx="150">
                  <c:v>634</c:v>
                </c:pt>
                <c:pt idx="151">
                  <c:v>636</c:v>
                </c:pt>
                <c:pt idx="152">
                  <c:v>636</c:v>
                </c:pt>
                <c:pt idx="153">
                  <c:v>#N/A</c:v>
                </c:pt>
                <c:pt idx="154">
                  <c:v>#N/A</c:v>
                </c:pt>
                <c:pt idx="155">
                  <c:v>636</c:v>
                </c:pt>
                <c:pt idx="156">
                  <c:v>636</c:v>
                </c:pt>
                <c:pt idx="157">
                  <c:v>635</c:v>
                </c:pt>
                <c:pt idx="158">
                  <c:v>635</c:v>
                </c:pt>
                <c:pt idx="159">
                  <c:v>#N/A</c:v>
                </c:pt>
                <c:pt idx="160">
                  <c:v>#N/A</c:v>
                </c:pt>
                <c:pt idx="161">
                  <c:v>636</c:v>
                </c:pt>
                <c:pt idx="162">
                  <c:v>635</c:v>
                </c:pt>
                <c:pt idx="163">
                  <c:v>635</c:v>
                </c:pt>
                <c:pt idx="164">
                  <c:v>634</c:v>
                </c:pt>
                <c:pt idx="165">
                  <c:v>#N/A</c:v>
                </c:pt>
                <c:pt idx="166">
                  <c:v>#N/A</c:v>
                </c:pt>
                <c:pt idx="167">
                  <c:v>637</c:v>
                </c:pt>
                <c:pt idx="168">
                  <c:v>637</c:v>
                </c:pt>
                <c:pt idx="169">
                  <c:v>#N/A</c:v>
                </c:pt>
                <c:pt idx="170">
                  <c:v>#N/A</c:v>
                </c:pt>
                <c:pt idx="171">
                  <c:v>640</c:v>
                </c:pt>
                <c:pt idx="172">
                  <c:v>638</c:v>
                </c:pt>
                <c:pt idx="173">
                  <c:v>639</c:v>
                </c:pt>
                <c:pt idx="174">
                  <c:v>639</c:v>
                </c:pt>
                <c:pt idx="175">
                  <c:v>#N/A</c:v>
                </c:pt>
                <c:pt idx="176">
                  <c:v>#N/A</c:v>
                </c:pt>
                <c:pt idx="177">
                  <c:v>638</c:v>
                </c:pt>
                <c:pt idx="178">
                  <c:v>638</c:v>
                </c:pt>
                <c:pt idx="179">
                  <c:v>639</c:v>
                </c:pt>
                <c:pt idx="180">
                  <c:v>639</c:v>
                </c:pt>
                <c:pt idx="181">
                  <c:v>#N/A</c:v>
                </c:pt>
                <c:pt idx="182">
                  <c:v>#N/A</c:v>
                </c:pt>
                <c:pt idx="183">
                  <c:v>641</c:v>
                </c:pt>
                <c:pt idx="184">
                  <c:v>642</c:v>
                </c:pt>
                <c:pt idx="185">
                  <c:v>635</c:v>
                </c:pt>
                <c:pt idx="186">
                  <c:v>629</c:v>
                </c:pt>
                <c:pt idx="187">
                  <c:v>#N/A</c:v>
                </c:pt>
                <c:pt idx="188">
                  <c:v>#N/A</c:v>
                </c:pt>
                <c:pt idx="189">
                  <c:v>#N/A</c:v>
                </c:pt>
                <c:pt idx="190">
                  <c:v>#N/A</c:v>
                </c:pt>
                <c:pt idx="191">
                  <c:v>619</c:v>
                </c:pt>
                <c:pt idx="192">
                  <c:v>614</c:v>
                </c:pt>
                <c:pt idx="193">
                  <c:v>610</c:v>
                </c:pt>
                <c:pt idx="194">
                  <c:v>604</c:v>
                </c:pt>
                <c:pt idx="195">
                  <c:v>#N/A</c:v>
                </c:pt>
                <c:pt idx="196">
                  <c:v>#N/A</c:v>
                </c:pt>
                <c:pt idx="197">
                  <c:v>594</c:v>
                </c:pt>
                <c:pt idx="198">
                  <c:v>589</c:v>
                </c:pt>
                <c:pt idx="199">
                  <c:v>584</c:v>
                </c:pt>
                <c:pt idx="200">
                  <c:v>579</c:v>
                </c:pt>
                <c:pt idx="201">
                  <c:v>#N/A</c:v>
                </c:pt>
                <c:pt idx="202">
                  <c:v>#N/A</c:v>
                </c:pt>
                <c:pt idx="203">
                  <c:v>569</c:v>
                </c:pt>
                <c:pt idx="204">
                  <c:v>563</c:v>
                </c:pt>
                <c:pt idx="205">
                  <c:v>558</c:v>
                </c:pt>
                <c:pt idx="206">
                  <c:v>552</c:v>
                </c:pt>
                <c:pt idx="207">
                  <c:v>#N/A</c:v>
                </c:pt>
                <c:pt idx="208">
                  <c:v>#N/A</c:v>
                </c:pt>
                <c:pt idx="209">
                  <c:v>542</c:v>
                </c:pt>
                <c:pt idx="210">
                  <c:v>537</c:v>
                </c:pt>
                <c:pt idx="211">
                  <c:v>533</c:v>
                </c:pt>
                <c:pt idx="212">
                  <c:v>#N/A</c:v>
                </c:pt>
                <c:pt idx="213">
                  <c:v>#N/A</c:v>
                </c:pt>
                <c:pt idx="214">
                  <c:v>518</c:v>
                </c:pt>
                <c:pt idx="215">
                  <c:v>515</c:v>
                </c:pt>
                <c:pt idx="216">
                  <c:v>510</c:v>
                </c:pt>
                <c:pt idx="217">
                  <c:v>#N/A</c:v>
                </c:pt>
                <c:pt idx="218">
                  <c:v>#N/A</c:v>
                </c:pt>
                <c:pt idx="219">
                  <c:v>492</c:v>
                </c:pt>
                <c:pt idx="220">
                  <c:v>487</c:v>
                </c:pt>
                <c:pt idx="221">
                  <c:v>483</c:v>
                </c:pt>
                <c:pt idx="222">
                  <c:v>#N/A</c:v>
                </c:pt>
                <c:pt idx="223">
                  <c:v>468</c:v>
                </c:pt>
                <c:pt idx="224">
                  <c:v>463</c:v>
                </c:pt>
                <c:pt idx="225">
                  <c:v>457</c:v>
                </c:pt>
                <c:pt idx="226">
                  <c:v>453</c:v>
                </c:pt>
                <c:pt idx="227">
                  <c:v>#N/A</c:v>
                </c:pt>
                <c:pt idx="228">
                  <c:v>#N/A</c:v>
                </c:pt>
                <c:pt idx="229">
                  <c:v>442</c:v>
                </c:pt>
                <c:pt idx="230">
                  <c:v>437</c:v>
                </c:pt>
                <c:pt idx="231">
                  <c:v>431</c:v>
                </c:pt>
                <c:pt idx="232">
                  <c:v>426</c:v>
                </c:pt>
                <c:pt idx="233">
                  <c:v>#N/A</c:v>
                </c:pt>
                <c:pt idx="234">
                  <c:v>#N/A</c:v>
                </c:pt>
                <c:pt idx="235">
                  <c:v>415</c:v>
                </c:pt>
                <c:pt idx="236">
                  <c:v>411</c:v>
                </c:pt>
                <c:pt idx="237">
                  <c:v>406</c:v>
                </c:pt>
                <c:pt idx="238">
                  <c:v>401</c:v>
                </c:pt>
                <c:pt idx="239">
                  <c:v>#N/A</c:v>
                </c:pt>
                <c:pt idx="240">
                  <c:v>#N/A</c:v>
                </c:pt>
                <c:pt idx="241">
                  <c:v>390</c:v>
                </c:pt>
                <c:pt idx="242">
                  <c:v>384</c:v>
                </c:pt>
                <c:pt idx="243">
                  <c:v>379</c:v>
                </c:pt>
                <c:pt idx="244">
                  <c:v>374</c:v>
                </c:pt>
                <c:pt idx="245">
                  <c:v>#N/A</c:v>
                </c:pt>
                <c:pt idx="246">
                  <c:v>#N/A</c:v>
                </c:pt>
                <c:pt idx="247">
                  <c:v>364</c:v>
                </c:pt>
                <c:pt idx="248">
                  <c:v>359</c:v>
                </c:pt>
                <c:pt idx="249">
                  <c:v>354</c:v>
                </c:pt>
                <c:pt idx="250">
                  <c:v>349</c:v>
                </c:pt>
                <c:pt idx="251">
                  <c:v>#N/A</c:v>
                </c:pt>
                <c:pt idx="252">
                  <c:v>#N/A</c:v>
                </c:pt>
                <c:pt idx="253">
                  <c:v>338</c:v>
                </c:pt>
              </c:numCache>
            </c:numRef>
          </c:yVal>
          <c:smooth val="1"/>
          <c:extLst xmlns:c16r2="http://schemas.microsoft.com/office/drawing/2015/06/chart">
            <c:ext xmlns:c16="http://schemas.microsoft.com/office/drawing/2014/chart" uri="{C3380CC4-5D6E-409C-BE32-E72D297353CC}">
              <c16:uniqueId val="{00000000-AC7E-444E-8495-8A2036586312}"/>
            </c:ext>
          </c:extLst>
        </c:ser>
        <c:dLbls/>
        <c:axId val="136366336"/>
        <c:axId val="136364800"/>
      </c:scatterChart>
      <c:valAx>
        <c:axId val="136352896"/>
        <c:scaling>
          <c:orientation val="minMax"/>
        </c:scaling>
        <c:axPos val="b"/>
        <c:title>
          <c:tx>
            <c:rich>
              <a:bodyPr/>
              <a:lstStyle/>
              <a:p>
                <a:pPr>
                  <a:defRPr lang="en-US"/>
                </a:pPr>
                <a:r>
                  <a:rPr lang="en-US"/>
                  <a:t>Seconds passed from</a:t>
                </a:r>
                <a:r>
                  <a:rPr lang="en-US" baseline="0"/>
                  <a:t> drop moment</a:t>
                </a:r>
                <a:endParaRPr lang="el-GR" baseline="0"/>
              </a:p>
            </c:rich>
          </c:tx>
          <c:layout>
            <c:manualLayout>
              <c:xMode val="edge"/>
              <c:yMode val="edge"/>
              <c:x val="0.32185593467483486"/>
              <c:y val="0.96401252715473229"/>
            </c:manualLayout>
          </c:layout>
        </c:title>
        <c:numFmt formatCode="General" sourceLinked="1"/>
        <c:tickLblPos val="nextTo"/>
        <c:txPr>
          <a:bodyPr/>
          <a:lstStyle/>
          <a:p>
            <a:pPr>
              <a:defRPr lang="en-US"/>
            </a:pPr>
            <a:endParaRPr lang="el-GR"/>
          </a:p>
        </c:txPr>
        <c:crossAx val="136354816"/>
        <c:crosses val="autoZero"/>
        <c:crossBetween val="midCat"/>
      </c:valAx>
      <c:valAx>
        <c:axId val="136354816"/>
        <c:scaling>
          <c:orientation val="minMax"/>
          <c:max val="70000"/>
        </c:scaling>
        <c:axPos val="l"/>
        <c:majorGridlines/>
        <c:numFmt formatCode="General" sourceLinked="1"/>
        <c:tickLblPos val="nextTo"/>
        <c:txPr>
          <a:bodyPr/>
          <a:lstStyle/>
          <a:p>
            <a:pPr>
              <a:defRPr lang="en-US"/>
            </a:pPr>
            <a:endParaRPr lang="el-GR"/>
          </a:p>
        </c:txPr>
        <c:crossAx val="136352896"/>
        <c:crosses val="autoZero"/>
        <c:crossBetween val="midCat"/>
      </c:valAx>
      <c:valAx>
        <c:axId val="136364800"/>
        <c:scaling>
          <c:orientation val="minMax"/>
        </c:scaling>
        <c:axPos val="r"/>
        <c:numFmt formatCode="General" sourceLinked="1"/>
        <c:tickLblPos val="nextTo"/>
        <c:crossAx val="136366336"/>
        <c:crosses val="max"/>
        <c:crossBetween val="midCat"/>
      </c:valAx>
      <c:valAx>
        <c:axId val="136366336"/>
        <c:scaling>
          <c:orientation val="minMax"/>
        </c:scaling>
        <c:delete val="1"/>
        <c:axPos val="b"/>
        <c:numFmt formatCode="General" sourceLinked="1"/>
        <c:tickLblPos val="nextTo"/>
        <c:crossAx val="136364800"/>
        <c:crosses val="autoZero"/>
        <c:crossBetween val="midCat"/>
      </c:valAx>
      <c:spPr>
        <a:gradFill>
          <a:gsLst>
            <a:gs pos="0">
              <a:srgbClr val="1F497D">
                <a:lumMod val="50000"/>
                <a:alpha val="0"/>
              </a:srgbClr>
            </a:gs>
            <a:gs pos="0">
              <a:srgbClr val="1F497D">
                <a:lumMod val="50000"/>
              </a:srgbClr>
            </a:gs>
            <a:gs pos="100000">
              <a:srgbClr val="FF0000">
                <a:alpha val="47000"/>
              </a:srgbClr>
            </a:gs>
            <a:gs pos="12000">
              <a:srgbClr val="4F81BD">
                <a:tint val="44500"/>
                <a:satMod val="160000"/>
              </a:srgbClr>
            </a:gs>
            <a:gs pos="75000">
              <a:srgbClr val="4F81BD">
                <a:tint val="23500"/>
                <a:satMod val="160000"/>
              </a:srgbClr>
            </a:gs>
          </a:gsLst>
          <a:lin ang="5400000" scaled="0"/>
        </a:gradFill>
        <a:ln>
          <a:solidFill>
            <a:srgbClr val="FF0000"/>
          </a:solidFill>
        </a:ln>
      </c:spPr>
    </c:plotArea>
    <c:legend>
      <c:legendPos val="r"/>
      <c:layout/>
      <c:txPr>
        <a:bodyPr/>
        <a:lstStyle/>
        <a:p>
          <a:pPr>
            <a:defRPr lang="en-US"/>
          </a:pPr>
          <a:endParaRPr lang="el-GR"/>
        </a:p>
      </c:txPr>
    </c:legend>
    <c:plotVisOnly val="1"/>
    <c:dispBlanksAs val="gap"/>
  </c:chart>
  <c:printSettings>
    <c:headerFooter/>
    <c:pageMargins b="0.75000000000000377" l="0.70000000000000062" r="0.70000000000000062" t="0.75000000000000377"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el-GR"/>
  <c:chart>
    <c:plotArea>
      <c:layout>
        <c:manualLayout>
          <c:layoutTarget val="inner"/>
          <c:xMode val="edge"/>
          <c:yMode val="edge"/>
          <c:x val="0.17772636262513924"/>
          <c:y val="4.4397157672364115E-2"/>
          <c:w val="0.60113287730023734"/>
          <c:h val="0.9103333424785317"/>
        </c:manualLayout>
      </c:layout>
      <c:scatterChart>
        <c:scatterStyle val="lineMarker"/>
        <c:ser>
          <c:idx val="0"/>
          <c:order val="0"/>
          <c:tx>
            <c:strRef>
              <c:f>'UV - Altitude'!$B$1</c:f>
              <c:strCache>
                <c:ptCount val="1"/>
                <c:pt idx="0">
                  <c:v>Altitude (Pressure)</c:v>
                </c:pt>
              </c:strCache>
            </c:strRef>
          </c:tx>
          <c:spPr>
            <a:ln w="28575">
              <a:noFill/>
            </a:ln>
          </c:spPr>
          <c:xVal>
            <c:numRef>
              <c:f>'UV - Altitude'!$A$2:$A$255</c:f>
              <c:numCache>
                <c:formatCode>General</c:formatCode>
                <c:ptCount val="254"/>
                <c:pt idx="0">
                  <c:v>0</c:v>
                </c:pt>
                <c:pt idx="1">
                  <c:v>1</c:v>
                </c:pt>
                <c:pt idx="2">
                  <c:v>1.1000000000000001</c:v>
                </c:pt>
                <c:pt idx="3">
                  <c:v>1.2000000000000002</c:v>
                </c:pt>
                <c:pt idx="4">
                  <c:v>3</c:v>
                </c:pt>
                <c:pt idx="5">
                  <c:v>4</c:v>
                </c:pt>
                <c:pt idx="6">
                  <c:v>5</c:v>
                </c:pt>
                <c:pt idx="7">
                  <c:v>6</c:v>
                </c:pt>
                <c:pt idx="8">
                  <c:v>6.1</c:v>
                </c:pt>
                <c:pt idx="9">
                  <c:v>6.1999999999999993</c:v>
                </c:pt>
                <c:pt idx="10">
                  <c:v>8</c:v>
                </c:pt>
                <c:pt idx="11">
                  <c:v>9</c:v>
                </c:pt>
                <c:pt idx="12">
                  <c:v>10</c:v>
                </c:pt>
                <c:pt idx="13">
                  <c:v>11</c:v>
                </c:pt>
                <c:pt idx="14">
                  <c:v>11.1</c:v>
                </c:pt>
                <c:pt idx="15">
                  <c:v>11.2</c:v>
                </c:pt>
                <c:pt idx="16">
                  <c:v>13</c:v>
                </c:pt>
                <c:pt idx="17">
                  <c:v>14</c:v>
                </c:pt>
                <c:pt idx="18">
                  <c:v>15</c:v>
                </c:pt>
                <c:pt idx="19">
                  <c:v>16</c:v>
                </c:pt>
                <c:pt idx="20">
                  <c:v>16.100000000000001</c:v>
                </c:pt>
                <c:pt idx="21">
                  <c:v>16.200000000000003</c:v>
                </c:pt>
                <c:pt idx="22">
                  <c:v>18</c:v>
                </c:pt>
                <c:pt idx="23">
                  <c:v>19</c:v>
                </c:pt>
                <c:pt idx="24">
                  <c:v>20</c:v>
                </c:pt>
                <c:pt idx="25">
                  <c:v>21</c:v>
                </c:pt>
                <c:pt idx="26">
                  <c:v>21.1</c:v>
                </c:pt>
                <c:pt idx="27">
                  <c:v>21.200000000000003</c:v>
                </c:pt>
                <c:pt idx="28">
                  <c:v>23</c:v>
                </c:pt>
                <c:pt idx="29">
                  <c:v>24</c:v>
                </c:pt>
                <c:pt idx="30">
                  <c:v>25</c:v>
                </c:pt>
                <c:pt idx="31">
                  <c:v>26</c:v>
                </c:pt>
                <c:pt idx="32">
                  <c:v>26.1</c:v>
                </c:pt>
                <c:pt idx="33">
                  <c:v>26.200000000000003</c:v>
                </c:pt>
                <c:pt idx="34">
                  <c:v>28</c:v>
                </c:pt>
                <c:pt idx="35">
                  <c:v>29</c:v>
                </c:pt>
                <c:pt idx="36">
                  <c:v>30</c:v>
                </c:pt>
                <c:pt idx="37">
                  <c:v>31</c:v>
                </c:pt>
                <c:pt idx="38">
                  <c:v>31.1</c:v>
                </c:pt>
                <c:pt idx="39">
                  <c:v>31.200000000000003</c:v>
                </c:pt>
                <c:pt idx="40">
                  <c:v>35</c:v>
                </c:pt>
                <c:pt idx="41">
                  <c:v>36</c:v>
                </c:pt>
                <c:pt idx="42">
                  <c:v>36.1</c:v>
                </c:pt>
                <c:pt idx="43">
                  <c:v>39</c:v>
                </c:pt>
                <c:pt idx="44">
                  <c:v>40</c:v>
                </c:pt>
                <c:pt idx="45">
                  <c:v>41</c:v>
                </c:pt>
                <c:pt idx="46">
                  <c:v>41.1</c:v>
                </c:pt>
                <c:pt idx="47">
                  <c:v>41.2</c:v>
                </c:pt>
                <c:pt idx="48">
                  <c:v>43</c:v>
                </c:pt>
                <c:pt idx="49">
                  <c:v>44</c:v>
                </c:pt>
                <c:pt idx="50">
                  <c:v>45</c:v>
                </c:pt>
                <c:pt idx="51">
                  <c:v>46</c:v>
                </c:pt>
                <c:pt idx="52">
                  <c:v>46.1</c:v>
                </c:pt>
                <c:pt idx="53">
                  <c:v>46.2</c:v>
                </c:pt>
                <c:pt idx="54">
                  <c:v>48</c:v>
                </c:pt>
                <c:pt idx="55">
                  <c:v>49</c:v>
                </c:pt>
                <c:pt idx="56">
                  <c:v>50</c:v>
                </c:pt>
                <c:pt idx="57">
                  <c:v>51</c:v>
                </c:pt>
                <c:pt idx="58">
                  <c:v>51.1</c:v>
                </c:pt>
                <c:pt idx="59">
                  <c:v>51.2</c:v>
                </c:pt>
                <c:pt idx="60">
                  <c:v>53</c:v>
                </c:pt>
                <c:pt idx="61">
                  <c:v>54</c:v>
                </c:pt>
                <c:pt idx="62">
                  <c:v>55</c:v>
                </c:pt>
                <c:pt idx="63">
                  <c:v>56</c:v>
                </c:pt>
                <c:pt idx="64">
                  <c:v>56.1</c:v>
                </c:pt>
                <c:pt idx="65">
                  <c:v>56.2</c:v>
                </c:pt>
                <c:pt idx="66">
                  <c:v>58</c:v>
                </c:pt>
                <c:pt idx="67">
                  <c:v>59</c:v>
                </c:pt>
                <c:pt idx="68">
                  <c:v>60</c:v>
                </c:pt>
                <c:pt idx="69">
                  <c:v>61</c:v>
                </c:pt>
                <c:pt idx="70">
                  <c:v>61.1</c:v>
                </c:pt>
                <c:pt idx="71">
                  <c:v>61.2</c:v>
                </c:pt>
                <c:pt idx="72">
                  <c:v>63</c:v>
                </c:pt>
                <c:pt idx="73">
                  <c:v>64</c:v>
                </c:pt>
                <c:pt idx="74">
                  <c:v>65</c:v>
                </c:pt>
                <c:pt idx="75">
                  <c:v>66</c:v>
                </c:pt>
                <c:pt idx="76">
                  <c:v>66.099999999999994</c:v>
                </c:pt>
                <c:pt idx="77">
                  <c:v>66.199999999999989</c:v>
                </c:pt>
                <c:pt idx="78">
                  <c:v>68</c:v>
                </c:pt>
                <c:pt idx="79">
                  <c:v>69</c:v>
                </c:pt>
                <c:pt idx="80">
                  <c:v>70</c:v>
                </c:pt>
                <c:pt idx="81">
                  <c:v>71</c:v>
                </c:pt>
                <c:pt idx="82">
                  <c:v>71.099999999999994</c:v>
                </c:pt>
                <c:pt idx="83">
                  <c:v>71.199999999999989</c:v>
                </c:pt>
                <c:pt idx="84">
                  <c:v>73</c:v>
                </c:pt>
                <c:pt idx="85">
                  <c:v>74</c:v>
                </c:pt>
                <c:pt idx="86">
                  <c:v>75</c:v>
                </c:pt>
                <c:pt idx="87">
                  <c:v>76</c:v>
                </c:pt>
                <c:pt idx="88">
                  <c:v>76.099999999999994</c:v>
                </c:pt>
                <c:pt idx="89">
                  <c:v>78</c:v>
                </c:pt>
                <c:pt idx="90">
                  <c:v>79</c:v>
                </c:pt>
                <c:pt idx="91">
                  <c:v>80</c:v>
                </c:pt>
                <c:pt idx="92">
                  <c:v>81</c:v>
                </c:pt>
                <c:pt idx="93">
                  <c:v>81.099999999999994</c:v>
                </c:pt>
                <c:pt idx="94">
                  <c:v>81.199999999999989</c:v>
                </c:pt>
                <c:pt idx="95">
                  <c:v>83</c:v>
                </c:pt>
                <c:pt idx="96">
                  <c:v>84</c:v>
                </c:pt>
                <c:pt idx="97">
                  <c:v>85</c:v>
                </c:pt>
                <c:pt idx="98">
                  <c:v>86</c:v>
                </c:pt>
                <c:pt idx="99">
                  <c:v>86.1</c:v>
                </c:pt>
                <c:pt idx="100">
                  <c:v>86.199999999999989</c:v>
                </c:pt>
                <c:pt idx="101">
                  <c:v>88</c:v>
                </c:pt>
                <c:pt idx="102">
                  <c:v>89</c:v>
                </c:pt>
                <c:pt idx="103">
                  <c:v>90</c:v>
                </c:pt>
                <c:pt idx="104">
                  <c:v>91</c:v>
                </c:pt>
                <c:pt idx="105">
                  <c:v>91.1</c:v>
                </c:pt>
                <c:pt idx="106">
                  <c:v>91.199999999999989</c:v>
                </c:pt>
                <c:pt idx="107">
                  <c:v>93</c:v>
                </c:pt>
                <c:pt idx="108">
                  <c:v>94</c:v>
                </c:pt>
                <c:pt idx="109">
                  <c:v>95</c:v>
                </c:pt>
                <c:pt idx="110">
                  <c:v>96</c:v>
                </c:pt>
                <c:pt idx="111">
                  <c:v>96.1</c:v>
                </c:pt>
                <c:pt idx="112">
                  <c:v>96.199999999999989</c:v>
                </c:pt>
                <c:pt idx="113">
                  <c:v>98</c:v>
                </c:pt>
                <c:pt idx="114">
                  <c:v>99</c:v>
                </c:pt>
                <c:pt idx="115">
                  <c:v>100</c:v>
                </c:pt>
                <c:pt idx="116">
                  <c:v>101</c:v>
                </c:pt>
                <c:pt idx="117">
                  <c:v>101.1</c:v>
                </c:pt>
                <c:pt idx="118">
                  <c:v>101.19999999999999</c:v>
                </c:pt>
                <c:pt idx="119">
                  <c:v>103</c:v>
                </c:pt>
                <c:pt idx="120">
                  <c:v>104</c:v>
                </c:pt>
                <c:pt idx="121">
                  <c:v>105</c:v>
                </c:pt>
                <c:pt idx="122">
                  <c:v>106</c:v>
                </c:pt>
                <c:pt idx="123">
                  <c:v>106.1</c:v>
                </c:pt>
                <c:pt idx="124">
                  <c:v>110</c:v>
                </c:pt>
                <c:pt idx="125">
                  <c:v>111</c:v>
                </c:pt>
                <c:pt idx="126">
                  <c:v>111.1</c:v>
                </c:pt>
                <c:pt idx="127">
                  <c:v>111.19999999999999</c:v>
                </c:pt>
                <c:pt idx="128">
                  <c:v>113</c:v>
                </c:pt>
                <c:pt idx="129">
                  <c:v>114</c:v>
                </c:pt>
                <c:pt idx="130">
                  <c:v>115</c:v>
                </c:pt>
                <c:pt idx="131">
                  <c:v>116</c:v>
                </c:pt>
                <c:pt idx="132">
                  <c:v>116.1</c:v>
                </c:pt>
                <c:pt idx="133">
                  <c:v>116.19999999999999</c:v>
                </c:pt>
                <c:pt idx="134">
                  <c:v>118</c:v>
                </c:pt>
                <c:pt idx="135">
                  <c:v>120</c:v>
                </c:pt>
                <c:pt idx="136">
                  <c:v>121</c:v>
                </c:pt>
                <c:pt idx="137">
                  <c:v>121.1</c:v>
                </c:pt>
                <c:pt idx="138">
                  <c:v>121.19999999999999</c:v>
                </c:pt>
                <c:pt idx="139">
                  <c:v>123</c:v>
                </c:pt>
                <c:pt idx="140">
                  <c:v>124</c:v>
                </c:pt>
                <c:pt idx="141">
                  <c:v>125</c:v>
                </c:pt>
                <c:pt idx="142">
                  <c:v>126</c:v>
                </c:pt>
                <c:pt idx="143">
                  <c:v>126.1</c:v>
                </c:pt>
                <c:pt idx="144">
                  <c:v>128</c:v>
                </c:pt>
                <c:pt idx="145">
                  <c:v>129</c:v>
                </c:pt>
                <c:pt idx="146">
                  <c:v>130</c:v>
                </c:pt>
                <c:pt idx="147">
                  <c:v>131</c:v>
                </c:pt>
                <c:pt idx="148">
                  <c:v>131.1</c:v>
                </c:pt>
                <c:pt idx="149">
                  <c:v>133</c:v>
                </c:pt>
                <c:pt idx="150">
                  <c:v>134</c:v>
                </c:pt>
                <c:pt idx="151">
                  <c:v>135</c:v>
                </c:pt>
                <c:pt idx="152">
                  <c:v>136</c:v>
                </c:pt>
                <c:pt idx="153">
                  <c:v>136.1</c:v>
                </c:pt>
                <c:pt idx="154">
                  <c:v>136.19999999999999</c:v>
                </c:pt>
                <c:pt idx="155">
                  <c:v>138</c:v>
                </c:pt>
                <c:pt idx="156">
                  <c:v>139</c:v>
                </c:pt>
                <c:pt idx="157">
                  <c:v>140</c:v>
                </c:pt>
                <c:pt idx="158">
                  <c:v>141</c:v>
                </c:pt>
                <c:pt idx="159">
                  <c:v>141.1</c:v>
                </c:pt>
                <c:pt idx="160">
                  <c:v>141.19999999999999</c:v>
                </c:pt>
                <c:pt idx="161">
                  <c:v>143</c:v>
                </c:pt>
                <c:pt idx="162">
                  <c:v>144</c:v>
                </c:pt>
                <c:pt idx="163">
                  <c:v>145</c:v>
                </c:pt>
                <c:pt idx="164">
                  <c:v>146</c:v>
                </c:pt>
                <c:pt idx="165">
                  <c:v>146.1</c:v>
                </c:pt>
                <c:pt idx="166">
                  <c:v>146.19999999999999</c:v>
                </c:pt>
                <c:pt idx="167">
                  <c:v>150</c:v>
                </c:pt>
                <c:pt idx="168">
                  <c:v>151</c:v>
                </c:pt>
                <c:pt idx="169">
                  <c:v>151.1</c:v>
                </c:pt>
                <c:pt idx="170">
                  <c:v>151.19999999999999</c:v>
                </c:pt>
                <c:pt idx="171">
                  <c:v>153</c:v>
                </c:pt>
                <c:pt idx="172">
                  <c:v>154</c:v>
                </c:pt>
                <c:pt idx="173">
                  <c:v>155</c:v>
                </c:pt>
                <c:pt idx="174">
                  <c:v>156</c:v>
                </c:pt>
                <c:pt idx="175">
                  <c:v>156.1</c:v>
                </c:pt>
                <c:pt idx="176">
                  <c:v>156.19999999999999</c:v>
                </c:pt>
                <c:pt idx="177">
                  <c:v>158</c:v>
                </c:pt>
                <c:pt idx="178">
                  <c:v>159</c:v>
                </c:pt>
                <c:pt idx="179">
                  <c:v>160</c:v>
                </c:pt>
                <c:pt idx="180">
                  <c:v>161</c:v>
                </c:pt>
                <c:pt idx="181">
                  <c:v>161.1</c:v>
                </c:pt>
                <c:pt idx="182">
                  <c:v>161.19999999999999</c:v>
                </c:pt>
                <c:pt idx="183">
                  <c:v>163</c:v>
                </c:pt>
                <c:pt idx="184">
                  <c:v>164</c:v>
                </c:pt>
                <c:pt idx="185">
                  <c:v>165</c:v>
                </c:pt>
                <c:pt idx="186">
                  <c:v>166</c:v>
                </c:pt>
                <c:pt idx="187">
                  <c:v>166.1</c:v>
                </c:pt>
                <c:pt idx="188">
                  <c:v>166.2</c:v>
                </c:pt>
                <c:pt idx="189">
                  <c:v>166.29999999999998</c:v>
                </c:pt>
                <c:pt idx="190">
                  <c:v>166.39999999999998</c:v>
                </c:pt>
                <c:pt idx="191">
                  <c:v>168</c:v>
                </c:pt>
                <c:pt idx="192">
                  <c:v>169</c:v>
                </c:pt>
                <c:pt idx="193">
                  <c:v>170</c:v>
                </c:pt>
                <c:pt idx="194">
                  <c:v>171</c:v>
                </c:pt>
                <c:pt idx="195">
                  <c:v>171.1</c:v>
                </c:pt>
                <c:pt idx="196">
                  <c:v>171.2</c:v>
                </c:pt>
                <c:pt idx="197">
                  <c:v>173</c:v>
                </c:pt>
                <c:pt idx="198">
                  <c:v>174</c:v>
                </c:pt>
                <c:pt idx="199">
                  <c:v>175</c:v>
                </c:pt>
                <c:pt idx="200">
                  <c:v>176</c:v>
                </c:pt>
                <c:pt idx="201">
                  <c:v>176.1</c:v>
                </c:pt>
                <c:pt idx="202">
                  <c:v>176.2</c:v>
                </c:pt>
                <c:pt idx="203">
                  <c:v>178</c:v>
                </c:pt>
                <c:pt idx="204">
                  <c:v>179</c:v>
                </c:pt>
                <c:pt idx="205">
                  <c:v>180</c:v>
                </c:pt>
                <c:pt idx="206">
                  <c:v>181</c:v>
                </c:pt>
                <c:pt idx="207">
                  <c:v>181.1</c:v>
                </c:pt>
                <c:pt idx="208">
                  <c:v>181.2</c:v>
                </c:pt>
                <c:pt idx="209">
                  <c:v>183</c:v>
                </c:pt>
                <c:pt idx="210">
                  <c:v>184</c:v>
                </c:pt>
                <c:pt idx="211">
                  <c:v>185</c:v>
                </c:pt>
                <c:pt idx="212">
                  <c:v>185.1</c:v>
                </c:pt>
                <c:pt idx="213">
                  <c:v>185.2</c:v>
                </c:pt>
                <c:pt idx="214">
                  <c:v>188</c:v>
                </c:pt>
                <c:pt idx="215">
                  <c:v>189</c:v>
                </c:pt>
                <c:pt idx="216">
                  <c:v>190</c:v>
                </c:pt>
                <c:pt idx="217">
                  <c:v>190.1</c:v>
                </c:pt>
                <c:pt idx="218">
                  <c:v>190.2</c:v>
                </c:pt>
                <c:pt idx="219">
                  <c:v>193</c:v>
                </c:pt>
                <c:pt idx="220">
                  <c:v>194</c:v>
                </c:pt>
                <c:pt idx="221">
                  <c:v>195</c:v>
                </c:pt>
                <c:pt idx="222">
                  <c:v>195.1</c:v>
                </c:pt>
                <c:pt idx="223">
                  <c:v>198</c:v>
                </c:pt>
                <c:pt idx="224">
                  <c:v>199</c:v>
                </c:pt>
                <c:pt idx="225">
                  <c:v>200</c:v>
                </c:pt>
                <c:pt idx="226">
                  <c:v>201</c:v>
                </c:pt>
                <c:pt idx="227">
                  <c:v>201.1</c:v>
                </c:pt>
                <c:pt idx="228">
                  <c:v>201.2</c:v>
                </c:pt>
                <c:pt idx="229">
                  <c:v>203</c:v>
                </c:pt>
                <c:pt idx="230">
                  <c:v>204</c:v>
                </c:pt>
                <c:pt idx="231">
                  <c:v>205</c:v>
                </c:pt>
                <c:pt idx="232">
                  <c:v>206</c:v>
                </c:pt>
                <c:pt idx="233">
                  <c:v>206.1</c:v>
                </c:pt>
                <c:pt idx="234">
                  <c:v>206.2</c:v>
                </c:pt>
                <c:pt idx="235">
                  <c:v>208</c:v>
                </c:pt>
                <c:pt idx="236">
                  <c:v>209</c:v>
                </c:pt>
                <c:pt idx="237">
                  <c:v>210</c:v>
                </c:pt>
                <c:pt idx="238">
                  <c:v>211</c:v>
                </c:pt>
                <c:pt idx="239">
                  <c:v>211.1</c:v>
                </c:pt>
                <c:pt idx="240">
                  <c:v>211.2</c:v>
                </c:pt>
                <c:pt idx="241">
                  <c:v>213</c:v>
                </c:pt>
                <c:pt idx="242">
                  <c:v>214</c:v>
                </c:pt>
                <c:pt idx="243">
                  <c:v>215</c:v>
                </c:pt>
                <c:pt idx="244">
                  <c:v>216</c:v>
                </c:pt>
                <c:pt idx="245">
                  <c:v>216.1</c:v>
                </c:pt>
                <c:pt idx="246">
                  <c:v>216.2</c:v>
                </c:pt>
                <c:pt idx="247">
                  <c:v>218</c:v>
                </c:pt>
                <c:pt idx="248">
                  <c:v>219</c:v>
                </c:pt>
                <c:pt idx="249">
                  <c:v>220</c:v>
                </c:pt>
                <c:pt idx="250">
                  <c:v>221</c:v>
                </c:pt>
                <c:pt idx="251">
                  <c:v>221.1</c:v>
                </c:pt>
                <c:pt idx="252">
                  <c:v>221.2</c:v>
                </c:pt>
                <c:pt idx="253">
                  <c:v>223</c:v>
                </c:pt>
              </c:numCache>
            </c:numRef>
          </c:xVal>
          <c:yVal>
            <c:numRef>
              <c:f>'UV - Altitude'!$B$2:$B$255</c:f>
              <c:numCache>
                <c:formatCode>General</c:formatCode>
                <c:ptCount val="254"/>
                <c:pt idx="0">
                  <c:v>183</c:v>
                </c:pt>
                <c:pt idx="1">
                  <c:v>189</c:v>
                </c:pt>
                <c:pt idx="2">
                  <c:v>#N/A</c:v>
                </c:pt>
                <c:pt idx="3">
                  <c:v>#N/A</c:v>
                </c:pt>
                <c:pt idx="4">
                  <c:v>190</c:v>
                </c:pt>
                <c:pt idx="5">
                  <c:v>191</c:v>
                </c:pt>
                <c:pt idx="6">
                  <c:v>192</c:v>
                </c:pt>
                <c:pt idx="7">
                  <c:v>194</c:v>
                </c:pt>
                <c:pt idx="8">
                  <c:v>#N/A</c:v>
                </c:pt>
                <c:pt idx="9">
                  <c:v>#N/A</c:v>
                </c:pt>
                <c:pt idx="10">
                  <c:v>198</c:v>
                </c:pt>
                <c:pt idx="11">
                  <c:v>200</c:v>
                </c:pt>
                <c:pt idx="12">
                  <c:v>204</c:v>
                </c:pt>
                <c:pt idx="13">
                  <c:v>206</c:v>
                </c:pt>
                <c:pt idx="14">
                  <c:v>#N/A</c:v>
                </c:pt>
                <c:pt idx="15">
                  <c:v>#N/A</c:v>
                </c:pt>
                <c:pt idx="16">
                  <c:v>212</c:v>
                </c:pt>
                <c:pt idx="17">
                  <c:v>215</c:v>
                </c:pt>
                <c:pt idx="18">
                  <c:v>219</c:v>
                </c:pt>
                <c:pt idx="19">
                  <c:v>223</c:v>
                </c:pt>
                <c:pt idx="20">
                  <c:v>#N/A</c:v>
                </c:pt>
                <c:pt idx="21">
                  <c:v>#N/A</c:v>
                </c:pt>
                <c:pt idx="22">
                  <c:v>229</c:v>
                </c:pt>
                <c:pt idx="23">
                  <c:v>232</c:v>
                </c:pt>
                <c:pt idx="24">
                  <c:v>236</c:v>
                </c:pt>
                <c:pt idx="25">
                  <c:v>240</c:v>
                </c:pt>
                <c:pt idx="26">
                  <c:v>#N/A</c:v>
                </c:pt>
                <c:pt idx="27">
                  <c:v>#N/A</c:v>
                </c:pt>
                <c:pt idx="28">
                  <c:v>249</c:v>
                </c:pt>
                <c:pt idx="29">
                  <c:v>251</c:v>
                </c:pt>
                <c:pt idx="30">
                  <c:v>254</c:v>
                </c:pt>
                <c:pt idx="31">
                  <c:v>258</c:v>
                </c:pt>
                <c:pt idx="32">
                  <c:v>#N/A</c:v>
                </c:pt>
                <c:pt idx="33">
                  <c:v>#N/A</c:v>
                </c:pt>
                <c:pt idx="34">
                  <c:v>268</c:v>
                </c:pt>
                <c:pt idx="35">
                  <c:v>271</c:v>
                </c:pt>
                <c:pt idx="36">
                  <c:v>276</c:v>
                </c:pt>
                <c:pt idx="37">
                  <c:v>280</c:v>
                </c:pt>
                <c:pt idx="38">
                  <c:v>#N/A</c:v>
                </c:pt>
                <c:pt idx="39">
                  <c:v>#N/A</c:v>
                </c:pt>
                <c:pt idx="40">
                  <c:v>298</c:v>
                </c:pt>
                <c:pt idx="41">
                  <c:v>303</c:v>
                </c:pt>
                <c:pt idx="42">
                  <c:v>#N/A</c:v>
                </c:pt>
                <c:pt idx="43">
                  <c:v>316</c:v>
                </c:pt>
                <c:pt idx="44">
                  <c:v>321</c:v>
                </c:pt>
                <c:pt idx="45">
                  <c:v>326</c:v>
                </c:pt>
                <c:pt idx="46">
                  <c:v>#N/A</c:v>
                </c:pt>
                <c:pt idx="47">
                  <c:v>#N/A</c:v>
                </c:pt>
                <c:pt idx="48">
                  <c:v>335</c:v>
                </c:pt>
                <c:pt idx="49">
                  <c:v>340</c:v>
                </c:pt>
                <c:pt idx="50">
                  <c:v>345</c:v>
                </c:pt>
                <c:pt idx="51">
                  <c:v>350</c:v>
                </c:pt>
                <c:pt idx="52">
                  <c:v>#N/A</c:v>
                </c:pt>
                <c:pt idx="53">
                  <c:v>#N/A</c:v>
                </c:pt>
                <c:pt idx="54">
                  <c:v>360</c:v>
                </c:pt>
                <c:pt idx="55">
                  <c:v>364</c:v>
                </c:pt>
                <c:pt idx="56">
                  <c:v>369</c:v>
                </c:pt>
                <c:pt idx="57">
                  <c:v>374</c:v>
                </c:pt>
                <c:pt idx="58">
                  <c:v>#N/A</c:v>
                </c:pt>
                <c:pt idx="59">
                  <c:v>#N/A</c:v>
                </c:pt>
                <c:pt idx="60">
                  <c:v>383</c:v>
                </c:pt>
                <c:pt idx="61">
                  <c:v>386</c:v>
                </c:pt>
                <c:pt idx="62">
                  <c:v>392</c:v>
                </c:pt>
                <c:pt idx="63">
                  <c:v>396</c:v>
                </c:pt>
                <c:pt idx="64">
                  <c:v>#N/A</c:v>
                </c:pt>
                <c:pt idx="65">
                  <c:v>#N/A</c:v>
                </c:pt>
                <c:pt idx="66">
                  <c:v>405</c:v>
                </c:pt>
                <c:pt idx="67">
                  <c:v>408</c:v>
                </c:pt>
                <c:pt idx="68">
                  <c:v>414</c:v>
                </c:pt>
                <c:pt idx="69">
                  <c:v>419</c:v>
                </c:pt>
                <c:pt idx="70">
                  <c:v>#N/A</c:v>
                </c:pt>
                <c:pt idx="71">
                  <c:v>#N/A</c:v>
                </c:pt>
                <c:pt idx="72">
                  <c:v>427</c:v>
                </c:pt>
                <c:pt idx="73">
                  <c:v>432</c:v>
                </c:pt>
                <c:pt idx="74">
                  <c:v>435</c:v>
                </c:pt>
                <c:pt idx="75">
                  <c:v>439</c:v>
                </c:pt>
                <c:pt idx="76">
                  <c:v>#N/A</c:v>
                </c:pt>
                <c:pt idx="77">
                  <c:v>#N/A</c:v>
                </c:pt>
                <c:pt idx="78">
                  <c:v>447</c:v>
                </c:pt>
                <c:pt idx="79">
                  <c:v>451</c:v>
                </c:pt>
                <c:pt idx="80">
                  <c:v>454</c:v>
                </c:pt>
                <c:pt idx="81">
                  <c:v>457</c:v>
                </c:pt>
                <c:pt idx="82">
                  <c:v>#N/A</c:v>
                </c:pt>
                <c:pt idx="83">
                  <c:v>#N/A</c:v>
                </c:pt>
                <c:pt idx="84">
                  <c:v>464</c:v>
                </c:pt>
                <c:pt idx="85">
                  <c:v>468</c:v>
                </c:pt>
                <c:pt idx="86">
                  <c:v>471</c:v>
                </c:pt>
                <c:pt idx="87">
                  <c:v>475</c:v>
                </c:pt>
                <c:pt idx="88">
                  <c:v>#N/A</c:v>
                </c:pt>
                <c:pt idx="89">
                  <c:v>483</c:v>
                </c:pt>
                <c:pt idx="90">
                  <c:v>485</c:v>
                </c:pt>
                <c:pt idx="91">
                  <c:v>489</c:v>
                </c:pt>
                <c:pt idx="92">
                  <c:v>493</c:v>
                </c:pt>
                <c:pt idx="93">
                  <c:v>#N/A</c:v>
                </c:pt>
                <c:pt idx="94">
                  <c:v>#N/A</c:v>
                </c:pt>
                <c:pt idx="95">
                  <c:v>499</c:v>
                </c:pt>
                <c:pt idx="96">
                  <c:v>502</c:v>
                </c:pt>
                <c:pt idx="97">
                  <c:v>507</c:v>
                </c:pt>
                <c:pt idx="98">
                  <c:v>510</c:v>
                </c:pt>
                <c:pt idx="99">
                  <c:v>#N/A</c:v>
                </c:pt>
                <c:pt idx="100">
                  <c:v>#N/A</c:v>
                </c:pt>
                <c:pt idx="101">
                  <c:v>518</c:v>
                </c:pt>
                <c:pt idx="102">
                  <c:v>521</c:v>
                </c:pt>
                <c:pt idx="103">
                  <c:v>525</c:v>
                </c:pt>
                <c:pt idx="104">
                  <c:v>528</c:v>
                </c:pt>
                <c:pt idx="105">
                  <c:v>#N/A</c:v>
                </c:pt>
                <c:pt idx="106">
                  <c:v>#N/A</c:v>
                </c:pt>
                <c:pt idx="107">
                  <c:v>536</c:v>
                </c:pt>
                <c:pt idx="108">
                  <c:v>539</c:v>
                </c:pt>
                <c:pt idx="109">
                  <c:v>543</c:v>
                </c:pt>
                <c:pt idx="110">
                  <c:v>547</c:v>
                </c:pt>
                <c:pt idx="111">
                  <c:v>#N/A</c:v>
                </c:pt>
                <c:pt idx="112">
                  <c:v>#N/A</c:v>
                </c:pt>
                <c:pt idx="113">
                  <c:v>555</c:v>
                </c:pt>
                <c:pt idx="114">
                  <c:v>558</c:v>
                </c:pt>
                <c:pt idx="115">
                  <c:v>562</c:v>
                </c:pt>
                <c:pt idx="116">
                  <c:v>566</c:v>
                </c:pt>
                <c:pt idx="117">
                  <c:v>#N/A</c:v>
                </c:pt>
                <c:pt idx="118">
                  <c:v>#N/A</c:v>
                </c:pt>
                <c:pt idx="119">
                  <c:v>573</c:v>
                </c:pt>
                <c:pt idx="120">
                  <c:v>576</c:v>
                </c:pt>
                <c:pt idx="121">
                  <c:v>578</c:v>
                </c:pt>
                <c:pt idx="122">
                  <c:v>581</c:v>
                </c:pt>
                <c:pt idx="123">
                  <c:v>#N/A</c:v>
                </c:pt>
                <c:pt idx="124">
                  <c:v>590</c:v>
                </c:pt>
                <c:pt idx="125">
                  <c:v>592</c:v>
                </c:pt>
                <c:pt idx="126">
                  <c:v>#N/A</c:v>
                </c:pt>
                <c:pt idx="127">
                  <c:v>#N/A</c:v>
                </c:pt>
                <c:pt idx="128">
                  <c:v>597</c:v>
                </c:pt>
                <c:pt idx="129">
                  <c:v>599</c:v>
                </c:pt>
                <c:pt idx="130">
                  <c:v>601</c:v>
                </c:pt>
                <c:pt idx="131">
                  <c:v>603</c:v>
                </c:pt>
                <c:pt idx="132">
                  <c:v>#N/A</c:v>
                </c:pt>
                <c:pt idx="133">
                  <c:v>#N/A</c:v>
                </c:pt>
                <c:pt idx="134">
                  <c:v>608</c:v>
                </c:pt>
                <c:pt idx="135">
                  <c:v>612</c:v>
                </c:pt>
                <c:pt idx="136">
                  <c:v>614</c:v>
                </c:pt>
                <c:pt idx="137">
                  <c:v>#N/A</c:v>
                </c:pt>
                <c:pt idx="138">
                  <c:v>#N/A</c:v>
                </c:pt>
                <c:pt idx="139">
                  <c:v>617</c:v>
                </c:pt>
                <c:pt idx="140">
                  <c:v>621</c:v>
                </c:pt>
                <c:pt idx="141">
                  <c:v>623</c:v>
                </c:pt>
                <c:pt idx="142">
                  <c:v>624</c:v>
                </c:pt>
                <c:pt idx="143">
                  <c:v>#N/A</c:v>
                </c:pt>
                <c:pt idx="144">
                  <c:v>627</c:v>
                </c:pt>
                <c:pt idx="145">
                  <c:v>628</c:v>
                </c:pt>
                <c:pt idx="146">
                  <c:v>630</c:v>
                </c:pt>
                <c:pt idx="147">
                  <c:v>631</c:v>
                </c:pt>
                <c:pt idx="148">
                  <c:v>#N/A</c:v>
                </c:pt>
                <c:pt idx="149">
                  <c:v>634</c:v>
                </c:pt>
                <c:pt idx="150">
                  <c:v>634</c:v>
                </c:pt>
                <c:pt idx="151">
                  <c:v>636</c:v>
                </c:pt>
                <c:pt idx="152">
                  <c:v>636</c:v>
                </c:pt>
                <c:pt idx="153">
                  <c:v>#N/A</c:v>
                </c:pt>
                <c:pt idx="154">
                  <c:v>#N/A</c:v>
                </c:pt>
                <c:pt idx="155">
                  <c:v>636</c:v>
                </c:pt>
                <c:pt idx="156">
                  <c:v>636</c:v>
                </c:pt>
                <c:pt idx="157">
                  <c:v>635</c:v>
                </c:pt>
                <c:pt idx="158">
                  <c:v>635</c:v>
                </c:pt>
                <c:pt idx="159">
                  <c:v>#N/A</c:v>
                </c:pt>
                <c:pt idx="160">
                  <c:v>#N/A</c:v>
                </c:pt>
                <c:pt idx="161">
                  <c:v>636</c:v>
                </c:pt>
                <c:pt idx="162">
                  <c:v>635</c:v>
                </c:pt>
                <c:pt idx="163">
                  <c:v>635</c:v>
                </c:pt>
                <c:pt idx="164">
                  <c:v>634</c:v>
                </c:pt>
                <c:pt idx="165">
                  <c:v>#N/A</c:v>
                </c:pt>
                <c:pt idx="166">
                  <c:v>#N/A</c:v>
                </c:pt>
                <c:pt idx="167">
                  <c:v>637</c:v>
                </c:pt>
                <c:pt idx="168">
                  <c:v>637</c:v>
                </c:pt>
                <c:pt idx="169">
                  <c:v>#N/A</c:v>
                </c:pt>
                <c:pt idx="170">
                  <c:v>#N/A</c:v>
                </c:pt>
                <c:pt idx="171">
                  <c:v>640</c:v>
                </c:pt>
                <c:pt idx="172">
                  <c:v>638</c:v>
                </c:pt>
                <c:pt idx="173">
                  <c:v>639</c:v>
                </c:pt>
                <c:pt idx="174">
                  <c:v>639</c:v>
                </c:pt>
                <c:pt idx="175">
                  <c:v>#N/A</c:v>
                </c:pt>
                <c:pt idx="176">
                  <c:v>#N/A</c:v>
                </c:pt>
                <c:pt idx="177">
                  <c:v>638</c:v>
                </c:pt>
                <c:pt idx="178">
                  <c:v>638</c:v>
                </c:pt>
                <c:pt idx="179">
                  <c:v>639</c:v>
                </c:pt>
                <c:pt idx="180">
                  <c:v>639</c:v>
                </c:pt>
                <c:pt idx="181">
                  <c:v>#N/A</c:v>
                </c:pt>
                <c:pt idx="182">
                  <c:v>#N/A</c:v>
                </c:pt>
                <c:pt idx="183">
                  <c:v>641</c:v>
                </c:pt>
                <c:pt idx="184">
                  <c:v>642</c:v>
                </c:pt>
                <c:pt idx="185">
                  <c:v>635</c:v>
                </c:pt>
                <c:pt idx="186">
                  <c:v>629</c:v>
                </c:pt>
                <c:pt idx="187">
                  <c:v>#N/A</c:v>
                </c:pt>
                <c:pt idx="188">
                  <c:v>#N/A</c:v>
                </c:pt>
                <c:pt idx="189">
                  <c:v>#N/A</c:v>
                </c:pt>
                <c:pt idx="190">
                  <c:v>#N/A</c:v>
                </c:pt>
                <c:pt idx="191">
                  <c:v>619</c:v>
                </c:pt>
                <c:pt idx="192">
                  <c:v>614</c:v>
                </c:pt>
                <c:pt idx="193">
                  <c:v>610</c:v>
                </c:pt>
                <c:pt idx="194">
                  <c:v>604</c:v>
                </c:pt>
                <c:pt idx="195">
                  <c:v>#N/A</c:v>
                </c:pt>
                <c:pt idx="196">
                  <c:v>#N/A</c:v>
                </c:pt>
                <c:pt idx="197">
                  <c:v>594</c:v>
                </c:pt>
                <c:pt idx="198">
                  <c:v>589</c:v>
                </c:pt>
                <c:pt idx="199">
                  <c:v>584</c:v>
                </c:pt>
                <c:pt idx="200">
                  <c:v>579</c:v>
                </c:pt>
                <c:pt idx="201">
                  <c:v>#N/A</c:v>
                </c:pt>
                <c:pt idx="202">
                  <c:v>#N/A</c:v>
                </c:pt>
                <c:pt idx="203">
                  <c:v>569</c:v>
                </c:pt>
                <c:pt idx="204">
                  <c:v>563</c:v>
                </c:pt>
                <c:pt idx="205">
                  <c:v>558</c:v>
                </c:pt>
                <c:pt idx="206">
                  <c:v>552</c:v>
                </c:pt>
                <c:pt idx="207">
                  <c:v>#N/A</c:v>
                </c:pt>
                <c:pt idx="208">
                  <c:v>#N/A</c:v>
                </c:pt>
                <c:pt idx="209">
                  <c:v>542</c:v>
                </c:pt>
                <c:pt idx="210">
                  <c:v>537</c:v>
                </c:pt>
                <c:pt idx="211">
                  <c:v>533</c:v>
                </c:pt>
                <c:pt idx="212">
                  <c:v>#N/A</c:v>
                </c:pt>
                <c:pt idx="213">
                  <c:v>#N/A</c:v>
                </c:pt>
                <c:pt idx="214">
                  <c:v>518</c:v>
                </c:pt>
                <c:pt idx="215">
                  <c:v>515</c:v>
                </c:pt>
                <c:pt idx="216">
                  <c:v>510</c:v>
                </c:pt>
                <c:pt idx="217">
                  <c:v>#N/A</c:v>
                </c:pt>
                <c:pt idx="218">
                  <c:v>#N/A</c:v>
                </c:pt>
                <c:pt idx="219">
                  <c:v>492</c:v>
                </c:pt>
                <c:pt idx="220">
                  <c:v>487</c:v>
                </c:pt>
                <c:pt idx="221">
                  <c:v>483</c:v>
                </c:pt>
                <c:pt idx="222">
                  <c:v>#N/A</c:v>
                </c:pt>
                <c:pt idx="223">
                  <c:v>468</c:v>
                </c:pt>
                <c:pt idx="224">
                  <c:v>463</c:v>
                </c:pt>
                <c:pt idx="225">
                  <c:v>457</c:v>
                </c:pt>
                <c:pt idx="226">
                  <c:v>453</c:v>
                </c:pt>
                <c:pt idx="227">
                  <c:v>#N/A</c:v>
                </c:pt>
                <c:pt idx="228">
                  <c:v>#N/A</c:v>
                </c:pt>
                <c:pt idx="229">
                  <c:v>442</c:v>
                </c:pt>
                <c:pt idx="230">
                  <c:v>437</c:v>
                </c:pt>
                <c:pt idx="231">
                  <c:v>431</c:v>
                </c:pt>
                <c:pt idx="232">
                  <c:v>426</c:v>
                </c:pt>
                <c:pt idx="233">
                  <c:v>#N/A</c:v>
                </c:pt>
                <c:pt idx="234">
                  <c:v>#N/A</c:v>
                </c:pt>
                <c:pt idx="235">
                  <c:v>415</c:v>
                </c:pt>
                <c:pt idx="236">
                  <c:v>411</c:v>
                </c:pt>
                <c:pt idx="237">
                  <c:v>406</c:v>
                </c:pt>
                <c:pt idx="238">
                  <c:v>401</c:v>
                </c:pt>
                <c:pt idx="239">
                  <c:v>#N/A</c:v>
                </c:pt>
                <c:pt idx="240">
                  <c:v>#N/A</c:v>
                </c:pt>
                <c:pt idx="241">
                  <c:v>390</c:v>
                </c:pt>
                <c:pt idx="242">
                  <c:v>384</c:v>
                </c:pt>
                <c:pt idx="243">
                  <c:v>379</c:v>
                </c:pt>
                <c:pt idx="244">
                  <c:v>374</c:v>
                </c:pt>
                <c:pt idx="245">
                  <c:v>#N/A</c:v>
                </c:pt>
                <c:pt idx="246">
                  <c:v>#N/A</c:v>
                </c:pt>
                <c:pt idx="247">
                  <c:v>364</c:v>
                </c:pt>
                <c:pt idx="248">
                  <c:v>359</c:v>
                </c:pt>
                <c:pt idx="249">
                  <c:v>354</c:v>
                </c:pt>
                <c:pt idx="250">
                  <c:v>349</c:v>
                </c:pt>
                <c:pt idx="251">
                  <c:v>#N/A</c:v>
                </c:pt>
                <c:pt idx="252">
                  <c:v>#N/A</c:v>
                </c:pt>
                <c:pt idx="253">
                  <c:v>338</c:v>
                </c:pt>
              </c:numCache>
            </c:numRef>
          </c:yVal>
          <c:extLst xmlns:c16r2="http://schemas.microsoft.com/office/drawing/2015/06/chart">
            <c:ext xmlns:c16="http://schemas.microsoft.com/office/drawing/2014/chart" uri="{C3380CC4-5D6E-409C-BE32-E72D297353CC}">
              <c16:uniqueId val="{00000000-6364-4D6F-920F-65AD40BA5B11}"/>
            </c:ext>
          </c:extLst>
        </c:ser>
        <c:dLbls/>
        <c:axId val="141014912"/>
        <c:axId val="141016448"/>
      </c:scatterChart>
      <c:scatterChart>
        <c:scatterStyle val="lineMarker"/>
        <c:ser>
          <c:idx val="1"/>
          <c:order val="1"/>
          <c:tx>
            <c:strRef>
              <c:f>'UV - Altitude'!$C$1</c:f>
              <c:strCache>
                <c:ptCount val="1"/>
                <c:pt idx="0">
                  <c:v>UV int</c:v>
                </c:pt>
              </c:strCache>
            </c:strRef>
          </c:tx>
          <c:spPr>
            <a:ln w="28575">
              <a:solidFill>
                <a:srgbClr val="FF0000"/>
              </a:solidFill>
            </a:ln>
          </c:spPr>
          <c:xVal>
            <c:numRef>
              <c:f>'UV - Altitude'!$A$2:$A$255</c:f>
              <c:numCache>
                <c:formatCode>General</c:formatCode>
                <c:ptCount val="254"/>
                <c:pt idx="0">
                  <c:v>0</c:v>
                </c:pt>
                <c:pt idx="1">
                  <c:v>1</c:v>
                </c:pt>
                <c:pt idx="2">
                  <c:v>1.1000000000000001</c:v>
                </c:pt>
                <c:pt idx="3">
                  <c:v>1.2000000000000002</c:v>
                </c:pt>
                <c:pt idx="4">
                  <c:v>3</c:v>
                </c:pt>
                <c:pt idx="5">
                  <c:v>4</c:v>
                </c:pt>
                <c:pt idx="6">
                  <c:v>5</c:v>
                </c:pt>
                <c:pt idx="7">
                  <c:v>6</c:v>
                </c:pt>
                <c:pt idx="8">
                  <c:v>6.1</c:v>
                </c:pt>
                <c:pt idx="9">
                  <c:v>6.1999999999999993</c:v>
                </c:pt>
                <c:pt idx="10">
                  <c:v>8</c:v>
                </c:pt>
                <c:pt idx="11">
                  <c:v>9</c:v>
                </c:pt>
                <c:pt idx="12">
                  <c:v>10</c:v>
                </c:pt>
                <c:pt idx="13">
                  <c:v>11</c:v>
                </c:pt>
                <c:pt idx="14">
                  <c:v>11.1</c:v>
                </c:pt>
                <c:pt idx="15">
                  <c:v>11.2</c:v>
                </c:pt>
                <c:pt idx="16">
                  <c:v>13</c:v>
                </c:pt>
                <c:pt idx="17">
                  <c:v>14</c:v>
                </c:pt>
                <c:pt idx="18">
                  <c:v>15</c:v>
                </c:pt>
                <c:pt idx="19">
                  <c:v>16</c:v>
                </c:pt>
                <c:pt idx="20">
                  <c:v>16.100000000000001</c:v>
                </c:pt>
                <c:pt idx="21">
                  <c:v>16.200000000000003</c:v>
                </c:pt>
                <c:pt idx="22">
                  <c:v>18</c:v>
                </c:pt>
                <c:pt idx="23">
                  <c:v>19</c:v>
                </c:pt>
                <c:pt idx="24">
                  <c:v>20</c:v>
                </c:pt>
                <c:pt idx="25">
                  <c:v>21</c:v>
                </c:pt>
                <c:pt idx="26">
                  <c:v>21.1</c:v>
                </c:pt>
                <c:pt idx="27">
                  <c:v>21.200000000000003</c:v>
                </c:pt>
                <c:pt idx="28">
                  <c:v>23</c:v>
                </c:pt>
                <c:pt idx="29">
                  <c:v>24</c:v>
                </c:pt>
                <c:pt idx="30">
                  <c:v>25</c:v>
                </c:pt>
                <c:pt idx="31">
                  <c:v>26</c:v>
                </c:pt>
                <c:pt idx="32">
                  <c:v>26.1</c:v>
                </c:pt>
                <c:pt idx="33">
                  <c:v>26.200000000000003</c:v>
                </c:pt>
                <c:pt idx="34">
                  <c:v>28</c:v>
                </c:pt>
                <c:pt idx="35">
                  <c:v>29</c:v>
                </c:pt>
                <c:pt idx="36">
                  <c:v>30</c:v>
                </c:pt>
                <c:pt idx="37">
                  <c:v>31</c:v>
                </c:pt>
                <c:pt idx="38">
                  <c:v>31.1</c:v>
                </c:pt>
                <c:pt idx="39">
                  <c:v>31.200000000000003</c:v>
                </c:pt>
                <c:pt idx="40">
                  <c:v>35</c:v>
                </c:pt>
                <c:pt idx="41">
                  <c:v>36</c:v>
                </c:pt>
                <c:pt idx="42">
                  <c:v>36.1</c:v>
                </c:pt>
                <c:pt idx="43">
                  <c:v>39</c:v>
                </c:pt>
                <c:pt idx="44">
                  <c:v>40</c:v>
                </c:pt>
                <c:pt idx="45">
                  <c:v>41</c:v>
                </c:pt>
                <c:pt idx="46">
                  <c:v>41.1</c:v>
                </c:pt>
                <c:pt idx="47">
                  <c:v>41.2</c:v>
                </c:pt>
                <c:pt idx="48">
                  <c:v>43</c:v>
                </c:pt>
                <c:pt idx="49">
                  <c:v>44</c:v>
                </c:pt>
                <c:pt idx="50">
                  <c:v>45</c:v>
                </c:pt>
                <c:pt idx="51">
                  <c:v>46</c:v>
                </c:pt>
                <c:pt idx="52">
                  <c:v>46.1</c:v>
                </c:pt>
                <c:pt idx="53">
                  <c:v>46.2</c:v>
                </c:pt>
                <c:pt idx="54">
                  <c:v>48</c:v>
                </c:pt>
                <c:pt idx="55">
                  <c:v>49</c:v>
                </c:pt>
                <c:pt idx="56">
                  <c:v>50</c:v>
                </c:pt>
                <c:pt idx="57">
                  <c:v>51</c:v>
                </c:pt>
                <c:pt idx="58">
                  <c:v>51.1</c:v>
                </c:pt>
                <c:pt idx="59">
                  <c:v>51.2</c:v>
                </c:pt>
                <c:pt idx="60">
                  <c:v>53</c:v>
                </c:pt>
                <c:pt idx="61">
                  <c:v>54</c:v>
                </c:pt>
                <c:pt idx="62">
                  <c:v>55</c:v>
                </c:pt>
                <c:pt idx="63">
                  <c:v>56</c:v>
                </c:pt>
                <c:pt idx="64">
                  <c:v>56.1</c:v>
                </c:pt>
                <c:pt idx="65">
                  <c:v>56.2</c:v>
                </c:pt>
                <c:pt idx="66">
                  <c:v>58</c:v>
                </c:pt>
                <c:pt idx="67">
                  <c:v>59</c:v>
                </c:pt>
                <c:pt idx="68">
                  <c:v>60</c:v>
                </c:pt>
                <c:pt idx="69">
                  <c:v>61</c:v>
                </c:pt>
                <c:pt idx="70">
                  <c:v>61.1</c:v>
                </c:pt>
                <c:pt idx="71">
                  <c:v>61.2</c:v>
                </c:pt>
                <c:pt idx="72">
                  <c:v>63</c:v>
                </c:pt>
                <c:pt idx="73">
                  <c:v>64</c:v>
                </c:pt>
                <c:pt idx="74">
                  <c:v>65</c:v>
                </c:pt>
                <c:pt idx="75">
                  <c:v>66</c:v>
                </c:pt>
                <c:pt idx="76">
                  <c:v>66.099999999999994</c:v>
                </c:pt>
                <c:pt idx="77">
                  <c:v>66.199999999999989</c:v>
                </c:pt>
                <c:pt idx="78">
                  <c:v>68</c:v>
                </c:pt>
                <c:pt idx="79">
                  <c:v>69</c:v>
                </c:pt>
                <c:pt idx="80">
                  <c:v>70</c:v>
                </c:pt>
                <c:pt idx="81">
                  <c:v>71</c:v>
                </c:pt>
                <c:pt idx="82">
                  <c:v>71.099999999999994</c:v>
                </c:pt>
                <c:pt idx="83">
                  <c:v>71.199999999999989</c:v>
                </c:pt>
                <c:pt idx="84">
                  <c:v>73</c:v>
                </c:pt>
                <c:pt idx="85">
                  <c:v>74</c:v>
                </c:pt>
                <c:pt idx="86">
                  <c:v>75</c:v>
                </c:pt>
                <c:pt idx="87">
                  <c:v>76</c:v>
                </c:pt>
                <c:pt idx="88">
                  <c:v>76.099999999999994</c:v>
                </c:pt>
                <c:pt idx="89">
                  <c:v>78</c:v>
                </c:pt>
                <c:pt idx="90">
                  <c:v>79</c:v>
                </c:pt>
                <c:pt idx="91">
                  <c:v>80</c:v>
                </c:pt>
                <c:pt idx="92">
                  <c:v>81</c:v>
                </c:pt>
                <c:pt idx="93">
                  <c:v>81.099999999999994</c:v>
                </c:pt>
                <c:pt idx="94">
                  <c:v>81.199999999999989</c:v>
                </c:pt>
                <c:pt idx="95">
                  <c:v>83</c:v>
                </c:pt>
                <c:pt idx="96">
                  <c:v>84</c:v>
                </c:pt>
                <c:pt idx="97">
                  <c:v>85</c:v>
                </c:pt>
                <c:pt idx="98">
                  <c:v>86</c:v>
                </c:pt>
                <c:pt idx="99">
                  <c:v>86.1</c:v>
                </c:pt>
                <c:pt idx="100">
                  <c:v>86.199999999999989</c:v>
                </c:pt>
                <c:pt idx="101">
                  <c:v>88</c:v>
                </c:pt>
                <c:pt idx="102">
                  <c:v>89</c:v>
                </c:pt>
                <c:pt idx="103">
                  <c:v>90</c:v>
                </c:pt>
                <c:pt idx="104">
                  <c:v>91</c:v>
                </c:pt>
                <c:pt idx="105">
                  <c:v>91.1</c:v>
                </c:pt>
                <c:pt idx="106">
                  <c:v>91.199999999999989</c:v>
                </c:pt>
                <c:pt idx="107">
                  <c:v>93</c:v>
                </c:pt>
                <c:pt idx="108">
                  <c:v>94</c:v>
                </c:pt>
                <c:pt idx="109">
                  <c:v>95</c:v>
                </c:pt>
                <c:pt idx="110">
                  <c:v>96</c:v>
                </c:pt>
                <c:pt idx="111">
                  <c:v>96.1</c:v>
                </c:pt>
                <c:pt idx="112">
                  <c:v>96.199999999999989</c:v>
                </c:pt>
                <c:pt idx="113">
                  <c:v>98</c:v>
                </c:pt>
                <c:pt idx="114">
                  <c:v>99</c:v>
                </c:pt>
                <c:pt idx="115">
                  <c:v>100</c:v>
                </c:pt>
                <c:pt idx="116">
                  <c:v>101</c:v>
                </c:pt>
                <c:pt idx="117">
                  <c:v>101.1</c:v>
                </c:pt>
                <c:pt idx="118">
                  <c:v>101.19999999999999</c:v>
                </c:pt>
                <c:pt idx="119">
                  <c:v>103</c:v>
                </c:pt>
                <c:pt idx="120">
                  <c:v>104</c:v>
                </c:pt>
                <c:pt idx="121">
                  <c:v>105</c:v>
                </c:pt>
                <c:pt idx="122">
                  <c:v>106</c:v>
                </c:pt>
                <c:pt idx="123">
                  <c:v>106.1</c:v>
                </c:pt>
                <c:pt idx="124">
                  <c:v>110</c:v>
                </c:pt>
                <c:pt idx="125">
                  <c:v>111</c:v>
                </c:pt>
                <c:pt idx="126">
                  <c:v>111.1</c:v>
                </c:pt>
                <c:pt idx="127">
                  <c:v>111.19999999999999</c:v>
                </c:pt>
                <c:pt idx="128">
                  <c:v>113</c:v>
                </c:pt>
                <c:pt idx="129">
                  <c:v>114</c:v>
                </c:pt>
                <c:pt idx="130">
                  <c:v>115</c:v>
                </c:pt>
                <c:pt idx="131">
                  <c:v>116</c:v>
                </c:pt>
                <c:pt idx="132">
                  <c:v>116.1</c:v>
                </c:pt>
                <c:pt idx="133">
                  <c:v>116.19999999999999</c:v>
                </c:pt>
                <c:pt idx="134">
                  <c:v>118</c:v>
                </c:pt>
                <c:pt idx="135">
                  <c:v>120</c:v>
                </c:pt>
                <c:pt idx="136">
                  <c:v>121</c:v>
                </c:pt>
                <c:pt idx="137">
                  <c:v>121.1</c:v>
                </c:pt>
                <c:pt idx="138">
                  <c:v>121.19999999999999</c:v>
                </c:pt>
                <c:pt idx="139">
                  <c:v>123</c:v>
                </c:pt>
                <c:pt idx="140">
                  <c:v>124</c:v>
                </c:pt>
                <c:pt idx="141">
                  <c:v>125</c:v>
                </c:pt>
                <c:pt idx="142">
                  <c:v>126</c:v>
                </c:pt>
                <c:pt idx="143">
                  <c:v>126.1</c:v>
                </c:pt>
                <c:pt idx="144">
                  <c:v>128</c:v>
                </c:pt>
                <c:pt idx="145">
                  <c:v>129</c:v>
                </c:pt>
                <c:pt idx="146">
                  <c:v>130</c:v>
                </c:pt>
                <c:pt idx="147">
                  <c:v>131</c:v>
                </c:pt>
                <c:pt idx="148">
                  <c:v>131.1</c:v>
                </c:pt>
                <c:pt idx="149">
                  <c:v>133</c:v>
                </c:pt>
                <c:pt idx="150">
                  <c:v>134</c:v>
                </c:pt>
                <c:pt idx="151">
                  <c:v>135</c:v>
                </c:pt>
                <c:pt idx="152">
                  <c:v>136</c:v>
                </c:pt>
                <c:pt idx="153">
                  <c:v>136.1</c:v>
                </c:pt>
                <c:pt idx="154">
                  <c:v>136.19999999999999</c:v>
                </c:pt>
                <c:pt idx="155">
                  <c:v>138</c:v>
                </c:pt>
                <c:pt idx="156">
                  <c:v>139</c:v>
                </c:pt>
                <c:pt idx="157">
                  <c:v>140</c:v>
                </c:pt>
                <c:pt idx="158">
                  <c:v>141</c:v>
                </c:pt>
                <c:pt idx="159">
                  <c:v>141.1</c:v>
                </c:pt>
                <c:pt idx="160">
                  <c:v>141.19999999999999</c:v>
                </c:pt>
                <c:pt idx="161">
                  <c:v>143</c:v>
                </c:pt>
                <c:pt idx="162">
                  <c:v>144</c:v>
                </c:pt>
                <c:pt idx="163">
                  <c:v>145</c:v>
                </c:pt>
                <c:pt idx="164">
                  <c:v>146</c:v>
                </c:pt>
                <c:pt idx="165">
                  <c:v>146.1</c:v>
                </c:pt>
                <c:pt idx="166">
                  <c:v>146.19999999999999</c:v>
                </c:pt>
                <c:pt idx="167">
                  <c:v>150</c:v>
                </c:pt>
                <c:pt idx="168">
                  <c:v>151</c:v>
                </c:pt>
                <c:pt idx="169">
                  <c:v>151.1</c:v>
                </c:pt>
                <c:pt idx="170">
                  <c:v>151.19999999999999</c:v>
                </c:pt>
                <c:pt idx="171">
                  <c:v>153</c:v>
                </c:pt>
                <c:pt idx="172">
                  <c:v>154</c:v>
                </c:pt>
                <c:pt idx="173">
                  <c:v>155</c:v>
                </c:pt>
                <c:pt idx="174">
                  <c:v>156</c:v>
                </c:pt>
                <c:pt idx="175">
                  <c:v>156.1</c:v>
                </c:pt>
                <c:pt idx="176">
                  <c:v>156.19999999999999</c:v>
                </c:pt>
                <c:pt idx="177">
                  <c:v>158</c:v>
                </c:pt>
                <c:pt idx="178">
                  <c:v>159</c:v>
                </c:pt>
                <c:pt idx="179">
                  <c:v>160</c:v>
                </c:pt>
                <c:pt idx="180">
                  <c:v>161</c:v>
                </c:pt>
                <c:pt idx="181">
                  <c:v>161.1</c:v>
                </c:pt>
                <c:pt idx="182">
                  <c:v>161.19999999999999</c:v>
                </c:pt>
                <c:pt idx="183">
                  <c:v>163</c:v>
                </c:pt>
                <c:pt idx="184">
                  <c:v>164</c:v>
                </c:pt>
                <c:pt idx="185">
                  <c:v>165</c:v>
                </c:pt>
                <c:pt idx="186">
                  <c:v>166</c:v>
                </c:pt>
                <c:pt idx="187">
                  <c:v>166.1</c:v>
                </c:pt>
                <c:pt idx="188">
                  <c:v>166.2</c:v>
                </c:pt>
                <c:pt idx="189">
                  <c:v>166.29999999999998</c:v>
                </c:pt>
                <c:pt idx="190">
                  <c:v>166.39999999999998</c:v>
                </c:pt>
                <c:pt idx="191">
                  <c:v>168</c:v>
                </c:pt>
                <c:pt idx="192">
                  <c:v>169</c:v>
                </c:pt>
                <c:pt idx="193">
                  <c:v>170</c:v>
                </c:pt>
                <c:pt idx="194">
                  <c:v>171</c:v>
                </c:pt>
                <c:pt idx="195">
                  <c:v>171.1</c:v>
                </c:pt>
                <c:pt idx="196">
                  <c:v>171.2</c:v>
                </c:pt>
                <c:pt idx="197">
                  <c:v>173</c:v>
                </c:pt>
                <c:pt idx="198">
                  <c:v>174</c:v>
                </c:pt>
                <c:pt idx="199">
                  <c:v>175</c:v>
                </c:pt>
                <c:pt idx="200">
                  <c:v>176</c:v>
                </c:pt>
                <c:pt idx="201">
                  <c:v>176.1</c:v>
                </c:pt>
                <c:pt idx="202">
                  <c:v>176.2</c:v>
                </c:pt>
                <c:pt idx="203">
                  <c:v>178</c:v>
                </c:pt>
                <c:pt idx="204">
                  <c:v>179</c:v>
                </c:pt>
                <c:pt idx="205">
                  <c:v>180</c:v>
                </c:pt>
                <c:pt idx="206">
                  <c:v>181</c:v>
                </c:pt>
                <c:pt idx="207">
                  <c:v>181.1</c:v>
                </c:pt>
                <c:pt idx="208">
                  <c:v>181.2</c:v>
                </c:pt>
                <c:pt idx="209">
                  <c:v>183</c:v>
                </c:pt>
                <c:pt idx="210">
                  <c:v>184</c:v>
                </c:pt>
                <c:pt idx="211">
                  <c:v>185</c:v>
                </c:pt>
                <c:pt idx="212">
                  <c:v>185.1</c:v>
                </c:pt>
                <c:pt idx="213">
                  <c:v>185.2</c:v>
                </c:pt>
                <c:pt idx="214">
                  <c:v>188</c:v>
                </c:pt>
                <c:pt idx="215">
                  <c:v>189</c:v>
                </c:pt>
                <c:pt idx="216">
                  <c:v>190</c:v>
                </c:pt>
                <c:pt idx="217">
                  <c:v>190.1</c:v>
                </c:pt>
                <c:pt idx="218">
                  <c:v>190.2</c:v>
                </c:pt>
                <c:pt idx="219">
                  <c:v>193</c:v>
                </c:pt>
                <c:pt idx="220">
                  <c:v>194</c:v>
                </c:pt>
                <c:pt idx="221">
                  <c:v>195</c:v>
                </c:pt>
                <c:pt idx="222">
                  <c:v>195.1</c:v>
                </c:pt>
                <c:pt idx="223">
                  <c:v>198</c:v>
                </c:pt>
                <c:pt idx="224">
                  <c:v>199</c:v>
                </c:pt>
                <c:pt idx="225">
                  <c:v>200</c:v>
                </c:pt>
                <c:pt idx="226">
                  <c:v>201</c:v>
                </c:pt>
                <c:pt idx="227">
                  <c:v>201.1</c:v>
                </c:pt>
                <c:pt idx="228">
                  <c:v>201.2</c:v>
                </c:pt>
                <c:pt idx="229">
                  <c:v>203</c:v>
                </c:pt>
                <c:pt idx="230">
                  <c:v>204</c:v>
                </c:pt>
                <c:pt idx="231">
                  <c:v>205</c:v>
                </c:pt>
                <c:pt idx="232">
                  <c:v>206</c:v>
                </c:pt>
                <c:pt idx="233">
                  <c:v>206.1</c:v>
                </c:pt>
                <c:pt idx="234">
                  <c:v>206.2</c:v>
                </c:pt>
                <c:pt idx="235">
                  <c:v>208</c:v>
                </c:pt>
                <c:pt idx="236">
                  <c:v>209</c:v>
                </c:pt>
                <c:pt idx="237">
                  <c:v>210</c:v>
                </c:pt>
                <c:pt idx="238">
                  <c:v>211</c:v>
                </c:pt>
                <c:pt idx="239">
                  <c:v>211.1</c:v>
                </c:pt>
                <c:pt idx="240">
                  <c:v>211.2</c:v>
                </c:pt>
                <c:pt idx="241">
                  <c:v>213</c:v>
                </c:pt>
                <c:pt idx="242">
                  <c:v>214</c:v>
                </c:pt>
                <c:pt idx="243">
                  <c:v>215</c:v>
                </c:pt>
                <c:pt idx="244">
                  <c:v>216</c:v>
                </c:pt>
                <c:pt idx="245">
                  <c:v>216.1</c:v>
                </c:pt>
                <c:pt idx="246">
                  <c:v>216.2</c:v>
                </c:pt>
                <c:pt idx="247">
                  <c:v>218</c:v>
                </c:pt>
                <c:pt idx="248">
                  <c:v>219</c:v>
                </c:pt>
                <c:pt idx="249">
                  <c:v>220</c:v>
                </c:pt>
                <c:pt idx="250">
                  <c:v>221</c:v>
                </c:pt>
                <c:pt idx="251">
                  <c:v>221.1</c:v>
                </c:pt>
                <c:pt idx="252">
                  <c:v>221.2</c:v>
                </c:pt>
                <c:pt idx="253">
                  <c:v>223</c:v>
                </c:pt>
              </c:numCache>
            </c:numRef>
          </c:xVal>
          <c:yVal>
            <c:numRef>
              <c:f>'UV - Altitude'!$C$2:$C$255</c:f>
              <c:numCache>
                <c:formatCode>General</c:formatCode>
                <c:ptCount val="254"/>
                <c:pt idx="0">
                  <c:v>#N/A</c:v>
                </c:pt>
                <c:pt idx="1">
                  <c:v>#N/A</c:v>
                </c:pt>
                <c:pt idx="2">
                  <c:v>#N/A</c:v>
                </c:pt>
                <c:pt idx="3">
                  <c:v>2</c:v>
                </c:pt>
                <c:pt idx="4">
                  <c:v>#N/A</c:v>
                </c:pt>
                <c:pt idx="5">
                  <c:v>#N/A</c:v>
                </c:pt>
                <c:pt idx="6">
                  <c:v>#N/A</c:v>
                </c:pt>
                <c:pt idx="7">
                  <c:v>#N/A</c:v>
                </c:pt>
                <c:pt idx="8">
                  <c:v>#N/A</c:v>
                </c:pt>
                <c:pt idx="9">
                  <c:v>2</c:v>
                </c:pt>
                <c:pt idx="10">
                  <c:v>#N/A</c:v>
                </c:pt>
                <c:pt idx="11">
                  <c:v>#N/A</c:v>
                </c:pt>
                <c:pt idx="12">
                  <c:v>#N/A</c:v>
                </c:pt>
                <c:pt idx="13">
                  <c:v>#N/A</c:v>
                </c:pt>
                <c:pt idx="14">
                  <c:v>#N/A</c:v>
                </c:pt>
                <c:pt idx="15">
                  <c:v>2</c:v>
                </c:pt>
                <c:pt idx="16">
                  <c:v>#N/A</c:v>
                </c:pt>
                <c:pt idx="17">
                  <c:v>#N/A</c:v>
                </c:pt>
                <c:pt idx="18">
                  <c:v>#N/A</c:v>
                </c:pt>
                <c:pt idx="19">
                  <c:v>#N/A</c:v>
                </c:pt>
                <c:pt idx="20">
                  <c:v>#N/A</c:v>
                </c:pt>
                <c:pt idx="21">
                  <c:v>2</c:v>
                </c:pt>
                <c:pt idx="22">
                  <c:v>#N/A</c:v>
                </c:pt>
                <c:pt idx="23">
                  <c:v>#N/A</c:v>
                </c:pt>
                <c:pt idx="24">
                  <c:v>#N/A</c:v>
                </c:pt>
                <c:pt idx="25">
                  <c:v>#N/A</c:v>
                </c:pt>
                <c:pt idx="26">
                  <c:v>#N/A</c:v>
                </c:pt>
                <c:pt idx="27">
                  <c:v>2</c:v>
                </c:pt>
                <c:pt idx="28">
                  <c:v>#N/A</c:v>
                </c:pt>
                <c:pt idx="29">
                  <c:v>#N/A</c:v>
                </c:pt>
                <c:pt idx="30">
                  <c:v>#N/A</c:v>
                </c:pt>
                <c:pt idx="31">
                  <c:v>#N/A</c:v>
                </c:pt>
                <c:pt idx="32">
                  <c:v>#N/A</c:v>
                </c:pt>
                <c:pt idx="33">
                  <c:v>2</c:v>
                </c:pt>
                <c:pt idx="34">
                  <c:v>#N/A</c:v>
                </c:pt>
                <c:pt idx="35">
                  <c:v>#N/A</c:v>
                </c:pt>
                <c:pt idx="36">
                  <c:v>#N/A</c:v>
                </c:pt>
                <c:pt idx="37">
                  <c:v>#N/A</c:v>
                </c:pt>
                <c:pt idx="38">
                  <c:v>#N/A</c:v>
                </c:pt>
                <c:pt idx="39">
                  <c:v>2</c:v>
                </c:pt>
                <c:pt idx="40">
                  <c:v>#N/A</c:v>
                </c:pt>
                <c:pt idx="41">
                  <c:v>#N/A</c:v>
                </c:pt>
                <c:pt idx="42">
                  <c:v>#N/A</c:v>
                </c:pt>
                <c:pt idx="43">
                  <c:v>#N/A</c:v>
                </c:pt>
                <c:pt idx="44">
                  <c:v>#N/A</c:v>
                </c:pt>
                <c:pt idx="45">
                  <c:v>#N/A</c:v>
                </c:pt>
                <c:pt idx="46">
                  <c:v>#N/A</c:v>
                </c:pt>
                <c:pt idx="47">
                  <c:v>2</c:v>
                </c:pt>
                <c:pt idx="48">
                  <c:v>#N/A</c:v>
                </c:pt>
                <c:pt idx="49">
                  <c:v>#N/A</c:v>
                </c:pt>
                <c:pt idx="50">
                  <c:v>#N/A</c:v>
                </c:pt>
                <c:pt idx="51">
                  <c:v>#N/A</c:v>
                </c:pt>
                <c:pt idx="52">
                  <c:v>#N/A</c:v>
                </c:pt>
                <c:pt idx="53">
                  <c:v>2</c:v>
                </c:pt>
                <c:pt idx="54">
                  <c:v>#N/A</c:v>
                </c:pt>
                <c:pt idx="55">
                  <c:v>#N/A</c:v>
                </c:pt>
                <c:pt idx="56">
                  <c:v>#N/A</c:v>
                </c:pt>
                <c:pt idx="57">
                  <c:v>#N/A</c:v>
                </c:pt>
                <c:pt idx="58">
                  <c:v>#N/A</c:v>
                </c:pt>
                <c:pt idx="59">
                  <c:v>2</c:v>
                </c:pt>
                <c:pt idx="60">
                  <c:v>#N/A</c:v>
                </c:pt>
                <c:pt idx="61">
                  <c:v>#N/A</c:v>
                </c:pt>
                <c:pt idx="62">
                  <c:v>#N/A</c:v>
                </c:pt>
                <c:pt idx="63">
                  <c:v>#N/A</c:v>
                </c:pt>
                <c:pt idx="64">
                  <c:v>#N/A</c:v>
                </c:pt>
                <c:pt idx="65">
                  <c:v>2</c:v>
                </c:pt>
                <c:pt idx="66">
                  <c:v>#N/A</c:v>
                </c:pt>
                <c:pt idx="67">
                  <c:v>#N/A</c:v>
                </c:pt>
                <c:pt idx="68">
                  <c:v>#N/A</c:v>
                </c:pt>
                <c:pt idx="69">
                  <c:v>#N/A</c:v>
                </c:pt>
                <c:pt idx="70">
                  <c:v>#N/A</c:v>
                </c:pt>
                <c:pt idx="71">
                  <c:v>2</c:v>
                </c:pt>
                <c:pt idx="72">
                  <c:v>#N/A</c:v>
                </c:pt>
                <c:pt idx="73">
                  <c:v>#N/A</c:v>
                </c:pt>
                <c:pt idx="74">
                  <c:v>#N/A</c:v>
                </c:pt>
                <c:pt idx="75">
                  <c:v>#N/A</c:v>
                </c:pt>
                <c:pt idx="76">
                  <c:v>#N/A</c:v>
                </c:pt>
                <c:pt idx="77">
                  <c:v>2</c:v>
                </c:pt>
                <c:pt idx="78">
                  <c:v>#N/A</c:v>
                </c:pt>
                <c:pt idx="79">
                  <c:v>#N/A</c:v>
                </c:pt>
                <c:pt idx="80">
                  <c:v>#N/A</c:v>
                </c:pt>
                <c:pt idx="81">
                  <c:v>#N/A</c:v>
                </c:pt>
                <c:pt idx="82">
                  <c:v>#N/A</c:v>
                </c:pt>
                <c:pt idx="83">
                  <c:v>2</c:v>
                </c:pt>
                <c:pt idx="84">
                  <c:v>#N/A</c:v>
                </c:pt>
                <c:pt idx="85">
                  <c:v>#N/A</c:v>
                </c:pt>
                <c:pt idx="86">
                  <c:v>#N/A</c:v>
                </c:pt>
                <c:pt idx="87">
                  <c:v>#N/A</c:v>
                </c:pt>
                <c:pt idx="88">
                  <c:v>#N/A</c:v>
                </c:pt>
                <c:pt idx="89">
                  <c:v>#N/A</c:v>
                </c:pt>
                <c:pt idx="90">
                  <c:v>#N/A</c:v>
                </c:pt>
                <c:pt idx="91">
                  <c:v>#N/A</c:v>
                </c:pt>
                <c:pt idx="92">
                  <c:v>#N/A</c:v>
                </c:pt>
                <c:pt idx="93">
                  <c:v>#N/A</c:v>
                </c:pt>
                <c:pt idx="94">
                  <c:v>2</c:v>
                </c:pt>
                <c:pt idx="95">
                  <c:v>#N/A</c:v>
                </c:pt>
                <c:pt idx="96">
                  <c:v>#N/A</c:v>
                </c:pt>
                <c:pt idx="97">
                  <c:v>#N/A</c:v>
                </c:pt>
                <c:pt idx="98">
                  <c:v>#N/A</c:v>
                </c:pt>
                <c:pt idx="99">
                  <c:v>#N/A</c:v>
                </c:pt>
                <c:pt idx="100">
                  <c:v>2</c:v>
                </c:pt>
                <c:pt idx="101">
                  <c:v>#N/A</c:v>
                </c:pt>
                <c:pt idx="102">
                  <c:v>#N/A</c:v>
                </c:pt>
                <c:pt idx="103">
                  <c:v>#N/A</c:v>
                </c:pt>
                <c:pt idx="104">
                  <c:v>#N/A</c:v>
                </c:pt>
                <c:pt idx="105">
                  <c:v>#N/A</c:v>
                </c:pt>
                <c:pt idx="106">
                  <c:v>2</c:v>
                </c:pt>
                <c:pt idx="107">
                  <c:v>#N/A</c:v>
                </c:pt>
                <c:pt idx="108">
                  <c:v>#N/A</c:v>
                </c:pt>
                <c:pt idx="109">
                  <c:v>#N/A</c:v>
                </c:pt>
                <c:pt idx="110">
                  <c:v>#N/A</c:v>
                </c:pt>
                <c:pt idx="111">
                  <c:v>#N/A</c:v>
                </c:pt>
                <c:pt idx="112">
                  <c:v>2</c:v>
                </c:pt>
                <c:pt idx="113">
                  <c:v>#N/A</c:v>
                </c:pt>
                <c:pt idx="114">
                  <c:v>#N/A</c:v>
                </c:pt>
                <c:pt idx="115">
                  <c:v>#N/A</c:v>
                </c:pt>
                <c:pt idx="116">
                  <c:v>#N/A</c:v>
                </c:pt>
                <c:pt idx="117">
                  <c:v>#N/A</c:v>
                </c:pt>
                <c:pt idx="118">
                  <c:v>2</c:v>
                </c:pt>
                <c:pt idx="119">
                  <c:v>#N/A</c:v>
                </c:pt>
                <c:pt idx="120">
                  <c:v>#N/A</c:v>
                </c:pt>
                <c:pt idx="121">
                  <c:v>#N/A</c:v>
                </c:pt>
                <c:pt idx="122">
                  <c:v>#N/A</c:v>
                </c:pt>
                <c:pt idx="123">
                  <c:v>2</c:v>
                </c:pt>
                <c:pt idx="124">
                  <c:v>#N/A</c:v>
                </c:pt>
                <c:pt idx="125">
                  <c:v>#N/A</c:v>
                </c:pt>
                <c:pt idx="126">
                  <c:v>#N/A</c:v>
                </c:pt>
                <c:pt idx="127">
                  <c:v>2</c:v>
                </c:pt>
                <c:pt idx="128">
                  <c:v>#N/A</c:v>
                </c:pt>
                <c:pt idx="129">
                  <c:v>#N/A</c:v>
                </c:pt>
                <c:pt idx="130">
                  <c:v>#N/A</c:v>
                </c:pt>
                <c:pt idx="131">
                  <c:v>#N/A</c:v>
                </c:pt>
                <c:pt idx="132">
                  <c:v>#N/A</c:v>
                </c:pt>
                <c:pt idx="133">
                  <c:v>2</c:v>
                </c:pt>
                <c:pt idx="134">
                  <c:v>#N/A</c:v>
                </c:pt>
                <c:pt idx="135">
                  <c:v>#N/A</c:v>
                </c:pt>
                <c:pt idx="136">
                  <c:v>#N/A</c:v>
                </c:pt>
                <c:pt idx="137">
                  <c:v>#N/A</c:v>
                </c:pt>
                <c:pt idx="138">
                  <c:v>1</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1</c:v>
                </c:pt>
                <c:pt idx="155">
                  <c:v>#N/A</c:v>
                </c:pt>
                <c:pt idx="156">
                  <c:v>#N/A</c:v>
                </c:pt>
                <c:pt idx="157">
                  <c:v>#N/A</c:v>
                </c:pt>
                <c:pt idx="158">
                  <c:v>#N/A</c:v>
                </c:pt>
                <c:pt idx="159">
                  <c:v>#N/A</c:v>
                </c:pt>
                <c:pt idx="160">
                  <c:v>1</c:v>
                </c:pt>
                <c:pt idx="161">
                  <c:v>#N/A</c:v>
                </c:pt>
                <c:pt idx="162">
                  <c:v>#N/A</c:v>
                </c:pt>
                <c:pt idx="163">
                  <c:v>#N/A</c:v>
                </c:pt>
                <c:pt idx="164">
                  <c:v>#N/A</c:v>
                </c:pt>
                <c:pt idx="165">
                  <c:v>#N/A</c:v>
                </c:pt>
                <c:pt idx="166">
                  <c:v>1</c:v>
                </c:pt>
                <c:pt idx="167">
                  <c:v>#N/A</c:v>
                </c:pt>
                <c:pt idx="168">
                  <c:v>#N/A</c:v>
                </c:pt>
                <c:pt idx="169">
                  <c:v>#N/A</c:v>
                </c:pt>
                <c:pt idx="170">
                  <c:v>1</c:v>
                </c:pt>
                <c:pt idx="171">
                  <c:v>#N/A</c:v>
                </c:pt>
                <c:pt idx="172">
                  <c:v>#N/A</c:v>
                </c:pt>
                <c:pt idx="173">
                  <c:v>#N/A</c:v>
                </c:pt>
                <c:pt idx="174">
                  <c:v>#N/A</c:v>
                </c:pt>
                <c:pt idx="175">
                  <c:v>#N/A</c:v>
                </c:pt>
                <c:pt idx="176">
                  <c:v>1</c:v>
                </c:pt>
                <c:pt idx="177">
                  <c:v>#N/A</c:v>
                </c:pt>
                <c:pt idx="178">
                  <c:v>#N/A</c:v>
                </c:pt>
                <c:pt idx="179">
                  <c:v>#N/A</c:v>
                </c:pt>
                <c:pt idx="180">
                  <c:v>#N/A</c:v>
                </c:pt>
                <c:pt idx="181">
                  <c:v>#N/A</c:v>
                </c:pt>
                <c:pt idx="182">
                  <c:v>1</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411</c:v>
                </c:pt>
                <c:pt idx="197">
                  <c:v>#N/A</c:v>
                </c:pt>
                <c:pt idx="198">
                  <c:v>#N/A</c:v>
                </c:pt>
                <c:pt idx="199">
                  <c:v>#N/A</c:v>
                </c:pt>
                <c:pt idx="200">
                  <c:v>#N/A</c:v>
                </c:pt>
                <c:pt idx="201">
                  <c:v>#N/A</c:v>
                </c:pt>
                <c:pt idx="202">
                  <c:v>456</c:v>
                </c:pt>
                <c:pt idx="203">
                  <c:v>#N/A</c:v>
                </c:pt>
                <c:pt idx="204">
                  <c:v>#N/A</c:v>
                </c:pt>
                <c:pt idx="205">
                  <c:v>#N/A</c:v>
                </c:pt>
                <c:pt idx="206">
                  <c:v>#N/A</c:v>
                </c:pt>
                <c:pt idx="207">
                  <c:v>#N/A</c:v>
                </c:pt>
                <c:pt idx="208">
                  <c:v>1061</c:v>
                </c:pt>
                <c:pt idx="209">
                  <c:v>#N/A</c:v>
                </c:pt>
                <c:pt idx="210">
                  <c:v>#N/A</c:v>
                </c:pt>
                <c:pt idx="211">
                  <c:v>#N/A</c:v>
                </c:pt>
                <c:pt idx="212">
                  <c:v>#N/A</c:v>
                </c:pt>
                <c:pt idx="213">
                  <c:v>1606</c:v>
                </c:pt>
                <c:pt idx="214">
                  <c:v>#N/A</c:v>
                </c:pt>
                <c:pt idx="215">
                  <c:v>#N/A</c:v>
                </c:pt>
                <c:pt idx="216">
                  <c:v>#N/A</c:v>
                </c:pt>
                <c:pt idx="217">
                  <c:v>#N/A</c:v>
                </c:pt>
                <c:pt idx="218">
                  <c:v>1133</c:v>
                </c:pt>
                <c:pt idx="219">
                  <c:v>#N/A</c:v>
                </c:pt>
                <c:pt idx="220">
                  <c:v>#N/A</c:v>
                </c:pt>
                <c:pt idx="221">
                  <c:v>#N/A</c:v>
                </c:pt>
                <c:pt idx="222">
                  <c:v>502</c:v>
                </c:pt>
                <c:pt idx="223">
                  <c:v>#N/A</c:v>
                </c:pt>
                <c:pt idx="224">
                  <c:v>#N/A</c:v>
                </c:pt>
                <c:pt idx="225">
                  <c:v>#N/A</c:v>
                </c:pt>
                <c:pt idx="226">
                  <c:v>#N/A</c:v>
                </c:pt>
                <c:pt idx="227">
                  <c:v>#N/A</c:v>
                </c:pt>
                <c:pt idx="228">
                  <c:v>515</c:v>
                </c:pt>
                <c:pt idx="229">
                  <c:v>#N/A</c:v>
                </c:pt>
                <c:pt idx="230">
                  <c:v>#N/A</c:v>
                </c:pt>
                <c:pt idx="231">
                  <c:v>#N/A</c:v>
                </c:pt>
                <c:pt idx="232">
                  <c:v>#N/A</c:v>
                </c:pt>
                <c:pt idx="233">
                  <c:v>#N/A</c:v>
                </c:pt>
                <c:pt idx="234">
                  <c:v>767</c:v>
                </c:pt>
                <c:pt idx="235">
                  <c:v>#N/A</c:v>
                </c:pt>
                <c:pt idx="236">
                  <c:v>#N/A</c:v>
                </c:pt>
                <c:pt idx="237">
                  <c:v>#N/A</c:v>
                </c:pt>
                <c:pt idx="238">
                  <c:v>#N/A</c:v>
                </c:pt>
                <c:pt idx="239">
                  <c:v>#N/A</c:v>
                </c:pt>
                <c:pt idx="240">
                  <c:v>664</c:v>
                </c:pt>
                <c:pt idx="241">
                  <c:v>#N/A</c:v>
                </c:pt>
                <c:pt idx="242">
                  <c:v>#N/A</c:v>
                </c:pt>
                <c:pt idx="243">
                  <c:v>#N/A</c:v>
                </c:pt>
                <c:pt idx="244">
                  <c:v>#N/A</c:v>
                </c:pt>
                <c:pt idx="245">
                  <c:v>#N/A</c:v>
                </c:pt>
                <c:pt idx="246">
                  <c:v>1763</c:v>
                </c:pt>
                <c:pt idx="247">
                  <c:v>#N/A</c:v>
                </c:pt>
                <c:pt idx="248">
                  <c:v>#N/A</c:v>
                </c:pt>
                <c:pt idx="249">
                  <c:v>#N/A</c:v>
                </c:pt>
                <c:pt idx="250">
                  <c:v>#N/A</c:v>
                </c:pt>
                <c:pt idx="251">
                  <c:v>#N/A</c:v>
                </c:pt>
                <c:pt idx="252">
                  <c:v>797</c:v>
                </c:pt>
                <c:pt idx="253">
                  <c:v>#N/A</c:v>
                </c:pt>
              </c:numCache>
            </c:numRef>
          </c:yVal>
          <c:extLst xmlns:c16r2="http://schemas.microsoft.com/office/drawing/2015/06/chart">
            <c:ext xmlns:c16="http://schemas.microsoft.com/office/drawing/2014/chart" uri="{C3380CC4-5D6E-409C-BE32-E72D297353CC}">
              <c16:uniqueId val="{00000001-6364-4D6F-920F-65AD40BA5B11}"/>
            </c:ext>
          </c:extLst>
        </c:ser>
        <c:dLbls/>
        <c:axId val="141028736"/>
        <c:axId val="141026816"/>
      </c:scatterChart>
      <c:valAx>
        <c:axId val="141014912"/>
        <c:scaling>
          <c:orientation val="minMax"/>
        </c:scaling>
        <c:axPos val="b"/>
        <c:numFmt formatCode="General" sourceLinked="1"/>
        <c:tickLblPos val="nextTo"/>
        <c:txPr>
          <a:bodyPr/>
          <a:lstStyle/>
          <a:p>
            <a:pPr>
              <a:defRPr sz="1600"/>
            </a:pPr>
            <a:endParaRPr lang="el-GR"/>
          </a:p>
        </c:txPr>
        <c:crossAx val="141016448"/>
        <c:crosses val="autoZero"/>
        <c:crossBetween val="midCat"/>
      </c:valAx>
      <c:valAx>
        <c:axId val="141016448"/>
        <c:scaling>
          <c:orientation val="minMax"/>
        </c:scaling>
        <c:axPos val="l"/>
        <c:majorGridlines/>
        <c:title>
          <c:tx>
            <c:rich>
              <a:bodyPr rot="0" vert="horz"/>
              <a:lstStyle/>
              <a:p>
                <a:pPr>
                  <a:defRPr/>
                </a:pPr>
                <a:r>
                  <a:rPr lang="en-US" sz="4000"/>
                  <a:t>Altitude</a:t>
                </a:r>
                <a:r>
                  <a:rPr lang="el-GR" sz="4000"/>
                  <a:t> </a:t>
                </a:r>
                <a:r>
                  <a:rPr lang="en-US" sz="4000"/>
                  <a:t>m</a:t>
                </a:r>
              </a:p>
            </c:rich>
          </c:tx>
          <c:layout>
            <c:manualLayout>
              <c:xMode val="edge"/>
              <c:yMode val="edge"/>
              <c:x val="2.6696329254727491E-3"/>
              <c:y val="0.86344876402644799"/>
            </c:manualLayout>
          </c:layout>
        </c:title>
        <c:numFmt formatCode="General" sourceLinked="1"/>
        <c:minorTickMark val="out"/>
        <c:tickLblPos val="nextTo"/>
        <c:txPr>
          <a:bodyPr/>
          <a:lstStyle/>
          <a:p>
            <a:pPr>
              <a:defRPr sz="4400"/>
            </a:pPr>
            <a:endParaRPr lang="el-GR"/>
          </a:p>
        </c:txPr>
        <c:crossAx val="141014912"/>
        <c:crosses val="autoZero"/>
        <c:crossBetween val="midCat"/>
      </c:valAx>
      <c:valAx>
        <c:axId val="141026816"/>
        <c:scaling>
          <c:orientation val="minMax"/>
          <c:max val="4100"/>
          <c:min val="0"/>
        </c:scaling>
        <c:axPos val="r"/>
        <c:title>
          <c:tx>
            <c:rich>
              <a:bodyPr rot="0" vert="horz"/>
              <a:lstStyle/>
              <a:p>
                <a:pPr>
                  <a:defRPr/>
                </a:pPr>
                <a:r>
                  <a:rPr lang="en-US" sz="3600" baseline="0">
                    <a:solidFill>
                      <a:srgbClr val="FF0000"/>
                    </a:solidFill>
                  </a:rPr>
                  <a:t>UV Readings</a:t>
                </a:r>
                <a:endParaRPr lang="el-GR" sz="3600">
                  <a:solidFill>
                    <a:srgbClr val="FF0000"/>
                  </a:solidFill>
                </a:endParaRPr>
              </a:p>
            </c:rich>
          </c:tx>
          <c:layout>
            <c:manualLayout>
              <c:xMode val="edge"/>
              <c:yMode val="edge"/>
              <c:x val="0.8373481646273635"/>
              <c:y val="0.88496792778951416"/>
            </c:manualLayout>
          </c:layout>
        </c:title>
        <c:numFmt formatCode="General" sourceLinked="1"/>
        <c:tickLblPos val="nextTo"/>
        <c:txPr>
          <a:bodyPr/>
          <a:lstStyle/>
          <a:p>
            <a:pPr>
              <a:defRPr sz="4000">
                <a:solidFill>
                  <a:srgbClr val="FF0000"/>
                </a:solidFill>
              </a:defRPr>
            </a:pPr>
            <a:endParaRPr lang="el-GR"/>
          </a:p>
        </c:txPr>
        <c:crossAx val="141028736"/>
        <c:crosses val="max"/>
        <c:crossBetween val="midCat"/>
      </c:valAx>
      <c:valAx>
        <c:axId val="141028736"/>
        <c:scaling>
          <c:orientation val="minMax"/>
        </c:scaling>
        <c:delete val="1"/>
        <c:axPos val="b"/>
        <c:numFmt formatCode="General" sourceLinked="1"/>
        <c:tickLblPos val="nextTo"/>
        <c:crossAx val="141026816"/>
        <c:crosses val="autoZero"/>
        <c:crossBetween val="midCat"/>
      </c:valAx>
      <c:spPr>
        <a:blipFill dpi="0" rotWithShape="1">
          <a:blip xmlns:r="http://schemas.openxmlformats.org/officeDocument/2006/relationships" r:embed="rId1"/>
          <a:srcRect/>
          <a:stretch>
            <a:fillRect t="-3000" b="-3000"/>
          </a:stretch>
        </a:blipFill>
      </c:spPr>
    </c:plotArea>
    <c:plotVisOnly val="1"/>
    <c:dispBlanksAs val="gap"/>
  </c:chart>
  <c:printSettings>
    <c:headerFooter/>
    <c:pageMargins b="0.75000000000000233" l="0.70000000000000062" r="0.70000000000000062" t="0.75000000000000233"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lang val="el-GR"/>
  <c:chart>
    <c:title>
      <c:tx>
        <c:rich>
          <a:bodyPr/>
          <a:lstStyle/>
          <a:p>
            <a:pPr>
              <a:defRPr/>
            </a:pPr>
            <a:r>
              <a:rPr lang="en-US"/>
              <a:t>VOCs</a:t>
            </a:r>
            <a:r>
              <a:rPr lang="en-US" baseline="0"/>
              <a:t> - CO2</a:t>
            </a:r>
            <a:endParaRPr lang="el-GR"/>
          </a:p>
        </c:rich>
      </c:tx>
      <c:layout>
        <c:manualLayout>
          <c:xMode val="edge"/>
          <c:yMode val="edge"/>
          <c:x val="0.39957395367072962"/>
          <c:y val="2.2333891680625471E-2"/>
        </c:manualLayout>
      </c:layout>
      <c:overlay val="1"/>
    </c:title>
    <c:plotArea>
      <c:layout>
        <c:manualLayout>
          <c:layoutTarget val="inner"/>
          <c:xMode val="edge"/>
          <c:yMode val="edge"/>
          <c:x val="0.1023383204695852"/>
          <c:y val="2.4796247202768001E-2"/>
          <c:w val="0.70858675306536156"/>
          <c:h val="0.91925366113155449"/>
        </c:manualLayout>
      </c:layout>
      <c:scatterChart>
        <c:scatterStyle val="lineMarker"/>
        <c:ser>
          <c:idx val="0"/>
          <c:order val="0"/>
          <c:tx>
            <c:strRef>
              <c:f>'VOC-CO2'!$B$1</c:f>
              <c:strCache>
                <c:ptCount val="1"/>
                <c:pt idx="0">
                  <c:v>Altitude (Pressure)</c:v>
                </c:pt>
              </c:strCache>
            </c:strRef>
          </c:tx>
          <c:xVal>
            <c:numRef>
              <c:f>'VOC-CO2'!$A$2:$A$255</c:f>
              <c:numCache>
                <c:formatCode>General</c:formatCode>
                <c:ptCount val="254"/>
                <c:pt idx="0">
                  <c:v>0</c:v>
                </c:pt>
                <c:pt idx="1">
                  <c:v>1</c:v>
                </c:pt>
                <c:pt idx="2">
                  <c:v>1.1000000000000001</c:v>
                </c:pt>
                <c:pt idx="3">
                  <c:v>1.2000000000000002</c:v>
                </c:pt>
                <c:pt idx="4">
                  <c:v>3</c:v>
                </c:pt>
                <c:pt idx="5">
                  <c:v>4</c:v>
                </c:pt>
                <c:pt idx="6">
                  <c:v>5</c:v>
                </c:pt>
                <c:pt idx="7">
                  <c:v>6</c:v>
                </c:pt>
                <c:pt idx="8">
                  <c:v>6.1</c:v>
                </c:pt>
                <c:pt idx="9">
                  <c:v>6.1999999999999993</c:v>
                </c:pt>
                <c:pt idx="10">
                  <c:v>8</c:v>
                </c:pt>
                <c:pt idx="11">
                  <c:v>9</c:v>
                </c:pt>
                <c:pt idx="12">
                  <c:v>10</c:v>
                </c:pt>
                <c:pt idx="13">
                  <c:v>11</c:v>
                </c:pt>
                <c:pt idx="14">
                  <c:v>11.1</c:v>
                </c:pt>
                <c:pt idx="15">
                  <c:v>11.2</c:v>
                </c:pt>
                <c:pt idx="16">
                  <c:v>13</c:v>
                </c:pt>
                <c:pt idx="17">
                  <c:v>14</c:v>
                </c:pt>
                <c:pt idx="18">
                  <c:v>15</c:v>
                </c:pt>
                <c:pt idx="19">
                  <c:v>16</c:v>
                </c:pt>
                <c:pt idx="20">
                  <c:v>16.100000000000001</c:v>
                </c:pt>
                <c:pt idx="21">
                  <c:v>16.200000000000003</c:v>
                </c:pt>
                <c:pt idx="22">
                  <c:v>18</c:v>
                </c:pt>
                <c:pt idx="23">
                  <c:v>19</c:v>
                </c:pt>
                <c:pt idx="24">
                  <c:v>20</c:v>
                </c:pt>
                <c:pt idx="25">
                  <c:v>21</c:v>
                </c:pt>
                <c:pt idx="26">
                  <c:v>21.1</c:v>
                </c:pt>
                <c:pt idx="27">
                  <c:v>21.200000000000003</c:v>
                </c:pt>
                <c:pt idx="28">
                  <c:v>23</c:v>
                </c:pt>
                <c:pt idx="29">
                  <c:v>24</c:v>
                </c:pt>
                <c:pt idx="30">
                  <c:v>25</c:v>
                </c:pt>
                <c:pt idx="31">
                  <c:v>26</c:v>
                </c:pt>
                <c:pt idx="32">
                  <c:v>26.1</c:v>
                </c:pt>
                <c:pt idx="33">
                  <c:v>26.200000000000003</c:v>
                </c:pt>
                <c:pt idx="34">
                  <c:v>28</c:v>
                </c:pt>
                <c:pt idx="35">
                  <c:v>29</c:v>
                </c:pt>
                <c:pt idx="36">
                  <c:v>30</c:v>
                </c:pt>
                <c:pt idx="37">
                  <c:v>31</c:v>
                </c:pt>
                <c:pt idx="38">
                  <c:v>31.1</c:v>
                </c:pt>
                <c:pt idx="39">
                  <c:v>31.200000000000003</c:v>
                </c:pt>
                <c:pt idx="40">
                  <c:v>35</c:v>
                </c:pt>
                <c:pt idx="41">
                  <c:v>36</c:v>
                </c:pt>
                <c:pt idx="42">
                  <c:v>36.1</c:v>
                </c:pt>
                <c:pt idx="43">
                  <c:v>39</c:v>
                </c:pt>
                <c:pt idx="44">
                  <c:v>40</c:v>
                </c:pt>
                <c:pt idx="45">
                  <c:v>41</c:v>
                </c:pt>
                <c:pt idx="46">
                  <c:v>41.1</c:v>
                </c:pt>
                <c:pt idx="47">
                  <c:v>41.2</c:v>
                </c:pt>
                <c:pt idx="48">
                  <c:v>43</c:v>
                </c:pt>
                <c:pt idx="49">
                  <c:v>44</c:v>
                </c:pt>
                <c:pt idx="50">
                  <c:v>45</c:v>
                </c:pt>
                <c:pt idx="51">
                  <c:v>46</c:v>
                </c:pt>
                <c:pt idx="52">
                  <c:v>46.1</c:v>
                </c:pt>
                <c:pt idx="53">
                  <c:v>46.2</c:v>
                </c:pt>
                <c:pt idx="54">
                  <c:v>48</c:v>
                </c:pt>
                <c:pt idx="55">
                  <c:v>49</c:v>
                </c:pt>
                <c:pt idx="56">
                  <c:v>50</c:v>
                </c:pt>
                <c:pt idx="57">
                  <c:v>51</c:v>
                </c:pt>
                <c:pt idx="58">
                  <c:v>51.1</c:v>
                </c:pt>
                <c:pt idx="59">
                  <c:v>51.2</c:v>
                </c:pt>
                <c:pt idx="60">
                  <c:v>53</c:v>
                </c:pt>
                <c:pt idx="61">
                  <c:v>54</c:v>
                </c:pt>
                <c:pt idx="62">
                  <c:v>55</c:v>
                </c:pt>
                <c:pt idx="63">
                  <c:v>56</c:v>
                </c:pt>
                <c:pt idx="64">
                  <c:v>56.1</c:v>
                </c:pt>
                <c:pt idx="65">
                  <c:v>56.2</c:v>
                </c:pt>
                <c:pt idx="66">
                  <c:v>58</c:v>
                </c:pt>
                <c:pt idx="67">
                  <c:v>59</c:v>
                </c:pt>
                <c:pt idx="68">
                  <c:v>60</c:v>
                </c:pt>
                <c:pt idx="69">
                  <c:v>61</c:v>
                </c:pt>
                <c:pt idx="70">
                  <c:v>61.1</c:v>
                </c:pt>
                <c:pt idx="71">
                  <c:v>61.2</c:v>
                </c:pt>
                <c:pt idx="72">
                  <c:v>63</c:v>
                </c:pt>
                <c:pt idx="73">
                  <c:v>64</c:v>
                </c:pt>
                <c:pt idx="74">
                  <c:v>65</c:v>
                </c:pt>
                <c:pt idx="75">
                  <c:v>66</c:v>
                </c:pt>
                <c:pt idx="76">
                  <c:v>66.099999999999994</c:v>
                </c:pt>
                <c:pt idx="77">
                  <c:v>66.199999999999989</c:v>
                </c:pt>
                <c:pt idx="78">
                  <c:v>68</c:v>
                </c:pt>
                <c:pt idx="79">
                  <c:v>69</c:v>
                </c:pt>
                <c:pt idx="80">
                  <c:v>70</c:v>
                </c:pt>
                <c:pt idx="81">
                  <c:v>71</c:v>
                </c:pt>
                <c:pt idx="82">
                  <c:v>71.099999999999994</c:v>
                </c:pt>
                <c:pt idx="83">
                  <c:v>71.199999999999989</c:v>
                </c:pt>
                <c:pt idx="84">
                  <c:v>73</c:v>
                </c:pt>
                <c:pt idx="85">
                  <c:v>74</c:v>
                </c:pt>
                <c:pt idx="86">
                  <c:v>75</c:v>
                </c:pt>
                <c:pt idx="87">
                  <c:v>76</c:v>
                </c:pt>
                <c:pt idx="88">
                  <c:v>76.099999999999994</c:v>
                </c:pt>
                <c:pt idx="89">
                  <c:v>78</c:v>
                </c:pt>
                <c:pt idx="90">
                  <c:v>79</c:v>
                </c:pt>
                <c:pt idx="91">
                  <c:v>80</c:v>
                </c:pt>
                <c:pt idx="92">
                  <c:v>81</c:v>
                </c:pt>
                <c:pt idx="93">
                  <c:v>81.099999999999994</c:v>
                </c:pt>
                <c:pt idx="94">
                  <c:v>81.199999999999989</c:v>
                </c:pt>
                <c:pt idx="95">
                  <c:v>83</c:v>
                </c:pt>
                <c:pt idx="96">
                  <c:v>84</c:v>
                </c:pt>
                <c:pt idx="97">
                  <c:v>85</c:v>
                </c:pt>
                <c:pt idx="98">
                  <c:v>86</c:v>
                </c:pt>
                <c:pt idx="99">
                  <c:v>86.1</c:v>
                </c:pt>
                <c:pt idx="100">
                  <c:v>86.199999999999989</c:v>
                </c:pt>
                <c:pt idx="101">
                  <c:v>88</c:v>
                </c:pt>
                <c:pt idx="102">
                  <c:v>89</c:v>
                </c:pt>
                <c:pt idx="103">
                  <c:v>90</c:v>
                </c:pt>
                <c:pt idx="104">
                  <c:v>91</c:v>
                </c:pt>
                <c:pt idx="105">
                  <c:v>91.1</c:v>
                </c:pt>
                <c:pt idx="106">
                  <c:v>91.199999999999989</c:v>
                </c:pt>
                <c:pt idx="107">
                  <c:v>93</c:v>
                </c:pt>
                <c:pt idx="108">
                  <c:v>94</c:v>
                </c:pt>
                <c:pt idx="109">
                  <c:v>95</c:v>
                </c:pt>
                <c:pt idx="110">
                  <c:v>96</c:v>
                </c:pt>
                <c:pt idx="111">
                  <c:v>96.1</c:v>
                </c:pt>
                <c:pt idx="112">
                  <c:v>96.199999999999989</c:v>
                </c:pt>
                <c:pt idx="113">
                  <c:v>98</c:v>
                </c:pt>
                <c:pt idx="114">
                  <c:v>99</c:v>
                </c:pt>
                <c:pt idx="115">
                  <c:v>100</c:v>
                </c:pt>
                <c:pt idx="116">
                  <c:v>101</c:v>
                </c:pt>
                <c:pt idx="117">
                  <c:v>101.1</c:v>
                </c:pt>
                <c:pt idx="118">
                  <c:v>101.19999999999999</c:v>
                </c:pt>
                <c:pt idx="119">
                  <c:v>103</c:v>
                </c:pt>
                <c:pt idx="120">
                  <c:v>104</c:v>
                </c:pt>
                <c:pt idx="121">
                  <c:v>105</c:v>
                </c:pt>
                <c:pt idx="122">
                  <c:v>106</c:v>
                </c:pt>
                <c:pt idx="123">
                  <c:v>106.1</c:v>
                </c:pt>
                <c:pt idx="124">
                  <c:v>110</c:v>
                </c:pt>
                <c:pt idx="125">
                  <c:v>111</c:v>
                </c:pt>
                <c:pt idx="126">
                  <c:v>111.1</c:v>
                </c:pt>
                <c:pt idx="127">
                  <c:v>111.19999999999999</c:v>
                </c:pt>
                <c:pt idx="128">
                  <c:v>113</c:v>
                </c:pt>
                <c:pt idx="129">
                  <c:v>114</c:v>
                </c:pt>
                <c:pt idx="130">
                  <c:v>115</c:v>
                </c:pt>
                <c:pt idx="131">
                  <c:v>116</c:v>
                </c:pt>
                <c:pt idx="132">
                  <c:v>116.1</c:v>
                </c:pt>
                <c:pt idx="133">
                  <c:v>116.19999999999999</c:v>
                </c:pt>
                <c:pt idx="134">
                  <c:v>118</c:v>
                </c:pt>
                <c:pt idx="135">
                  <c:v>120</c:v>
                </c:pt>
                <c:pt idx="136">
                  <c:v>121</c:v>
                </c:pt>
                <c:pt idx="137">
                  <c:v>121.1</c:v>
                </c:pt>
                <c:pt idx="138">
                  <c:v>121.19999999999999</c:v>
                </c:pt>
                <c:pt idx="139">
                  <c:v>123</c:v>
                </c:pt>
                <c:pt idx="140">
                  <c:v>124</c:v>
                </c:pt>
                <c:pt idx="141">
                  <c:v>125</c:v>
                </c:pt>
                <c:pt idx="142">
                  <c:v>126</c:v>
                </c:pt>
                <c:pt idx="143">
                  <c:v>126.1</c:v>
                </c:pt>
                <c:pt idx="144">
                  <c:v>128</c:v>
                </c:pt>
                <c:pt idx="145">
                  <c:v>129</c:v>
                </c:pt>
                <c:pt idx="146">
                  <c:v>130</c:v>
                </c:pt>
                <c:pt idx="147">
                  <c:v>131</c:v>
                </c:pt>
                <c:pt idx="148">
                  <c:v>131.1</c:v>
                </c:pt>
                <c:pt idx="149">
                  <c:v>133</c:v>
                </c:pt>
                <c:pt idx="150">
                  <c:v>134</c:v>
                </c:pt>
                <c:pt idx="151">
                  <c:v>135</c:v>
                </c:pt>
                <c:pt idx="152">
                  <c:v>136</c:v>
                </c:pt>
                <c:pt idx="153">
                  <c:v>136.1</c:v>
                </c:pt>
                <c:pt idx="154">
                  <c:v>136.19999999999999</c:v>
                </c:pt>
                <c:pt idx="155">
                  <c:v>138</c:v>
                </c:pt>
                <c:pt idx="156">
                  <c:v>139</c:v>
                </c:pt>
                <c:pt idx="157">
                  <c:v>140</c:v>
                </c:pt>
                <c:pt idx="158">
                  <c:v>141</c:v>
                </c:pt>
                <c:pt idx="159">
                  <c:v>141.1</c:v>
                </c:pt>
                <c:pt idx="160">
                  <c:v>141.19999999999999</c:v>
                </c:pt>
                <c:pt idx="161">
                  <c:v>143</c:v>
                </c:pt>
                <c:pt idx="162">
                  <c:v>144</c:v>
                </c:pt>
                <c:pt idx="163">
                  <c:v>145</c:v>
                </c:pt>
                <c:pt idx="164">
                  <c:v>146</c:v>
                </c:pt>
                <c:pt idx="165">
                  <c:v>146.1</c:v>
                </c:pt>
                <c:pt idx="166">
                  <c:v>146.19999999999999</c:v>
                </c:pt>
                <c:pt idx="167">
                  <c:v>150</c:v>
                </c:pt>
                <c:pt idx="168">
                  <c:v>151</c:v>
                </c:pt>
                <c:pt idx="169">
                  <c:v>151.1</c:v>
                </c:pt>
                <c:pt idx="170">
                  <c:v>151.19999999999999</c:v>
                </c:pt>
                <c:pt idx="171">
                  <c:v>153</c:v>
                </c:pt>
                <c:pt idx="172">
                  <c:v>154</c:v>
                </c:pt>
                <c:pt idx="173">
                  <c:v>155</c:v>
                </c:pt>
                <c:pt idx="174">
                  <c:v>156</c:v>
                </c:pt>
                <c:pt idx="175">
                  <c:v>156.1</c:v>
                </c:pt>
                <c:pt idx="176">
                  <c:v>156.19999999999999</c:v>
                </c:pt>
                <c:pt idx="177">
                  <c:v>158</c:v>
                </c:pt>
                <c:pt idx="178">
                  <c:v>159</c:v>
                </c:pt>
                <c:pt idx="179">
                  <c:v>160</c:v>
                </c:pt>
                <c:pt idx="180">
                  <c:v>161</c:v>
                </c:pt>
                <c:pt idx="181">
                  <c:v>161.1</c:v>
                </c:pt>
                <c:pt idx="182">
                  <c:v>161.19999999999999</c:v>
                </c:pt>
                <c:pt idx="183">
                  <c:v>163</c:v>
                </c:pt>
                <c:pt idx="184">
                  <c:v>164</c:v>
                </c:pt>
                <c:pt idx="185">
                  <c:v>165</c:v>
                </c:pt>
                <c:pt idx="186">
                  <c:v>166</c:v>
                </c:pt>
                <c:pt idx="187">
                  <c:v>166.1</c:v>
                </c:pt>
                <c:pt idx="188">
                  <c:v>166.2</c:v>
                </c:pt>
                <c:pt idx="189">
                  <c:v>166.29999999999998</c:v>
                </c:pt>
                <c:pt idx="190">
                  <c:v>166.39999999999998</c:v>
                </c:pt>
                <c:pt idx="191">
                  <c:v>168</c:v>
                </c:pt>
                <c:pt idx="192">
                  <c:v>169</c:v>
                </c:pt>
                <c:pt idx="193">
                  <c:v>170</c:v>
                </c:pt>
                <c:pt idx="194">
                  <c:v>171</c:v>
                </c:pt>
                <c:pt idx="195">
                  <c:v>171.1</c:v>
                </c:pt>
                <c:pt idx="196">
                  <c:v>171.2</c:v>
                </c:pt>
                <c:pt idx="197">
                  <c:v>173</c:v>
                </c:pt>
                <c:pt idx="198">
                  <c:v>174</c:v>
                </c:pt>
                <c:pt idx="199">
                  <c:v>175</c:v>
                </c:pt>
                <c:pt idx="200">
                  <c:v>176</c:v>
                </c:pt>
                <c:pt idx="201">
                  <c:v>176.1</c:v>
                </c:pt>
                <c:pt idx="202">
                  <c:v>176.2</c:v>
                </c:pt>
                <c:pt idx="203">
                  <c:v>178</c:v>
                </c:pt>
                <c:pt idx="204">
                  <c:v>179</c:v>
                </c:pt>
                <c:pt idx="205">
                  <c:v>180</c:v>
                </c:pt>
                <c:pt idx="206">
                  <c:v>181</c:v>
                </c:pt>
                <c:pt idx="207">
                  <c:v>181.1</c:v>
                </c:pt>
                <c:pt idx="208">
                  <c:v>181.2</c:v>
                </c:pt>
                <c:pt idx="209">
                  <c:v>183</c:v>
                </c:pt>
                <c:pt idx="210">
                  <c:v>184</c:v>
                </c:pt>
                <c:pt idx="211">
                  <c:v>185</c:v>
                </c:pt>
                <c:pt idx="212">
                  <c:v>185.1</c:v>
                </c:pt>
                <c:pt idx="213">
                  <c:v>185.2</c:v>
                </c:pt>
                <c:pt idx="214">
                  <c:v>188</c:v>
                </c:pt>
                <c:pt idx="215">
                  <c:v>189</c:v>
                </c:pt>
                <c:pt idx="216">
                  <c:v>190</c:v>
                </c:pt>
                <c:pt idx="217">
                  <c:v>190.1</c:v>
                </c:pt>
                <c:pt idx="218">
                  <c:v>190.2</c:v>
                </c:pt>
                <c:pt idx="219">
                  <c:v>193</c:v>
                </c:pt>
                <c:pt idx="220">
                  <c:v>194</c:v>
                </c:pt>
                <c:pt idx="221">
                  <c:v>195</c:v>
                </c:pt>
                <c:pt idx="222">
                  <c:v>195.1</c:v>
                </c:pt>
                <c:pt idx="223">
                  <c:v>198</c:v>
                </c:pt>
                <c:pt idx="224">
                  <c:v>199</c:v>
                </c:pt>
                <c:pt idx="225">
                  <c:v>200</c:v>
                </c:pt>
                <c:pt idx="226">
                  <c:v>201</c:v>
                </c:pt>
                <c:pt idx="227">
                  <c:v>201.1</c:v>
                </c:pt>
                <c:pt idx="228">
                  <c:v>201.2</c:v>
                </c:pt>
                <c:pt idx="229">
                  <c:v>203</c:v>
                </c:pt>
                <c:pt idx="230">
                  <c:v>204</c:v>
                </c:pt>
                <c:pt idx="231">
                  <c:v>205</c:v>
                </c:pt>
                <c:pt idx="232">
                  <c:v>206</c:v>
                </c:pt>
                <c:pt idx="233">
                  <c:v>206.1</c:v>
                </c:pt>
                <c:pt idx="234">
                  <c:v>206.2</c:v>
                </c:pt>
                <c:pt idx="235">
                  <c:v>208</c:v>
                </c:pt>
                <c:pt idx="236">
                  <c:v>209</c:v>
                </c:pt>
                <c:pt idx="237">
                  <c:v>210</c:v>
                </c:pt>
                <c:pt idx="238">
                  <c:v>211</c:v>
                </c:pt>
                <c:pt idx="239">
                  <c:v>211.1</c:v>
                </c:pt>
                <c:pt idx="240">
                  <c:v>211.2</c:v>
                </c:pt>
                <c:pt idx="241">
                  <c:v>213</c:v>
                </c:pt>
                <c:pt idx="242">
                  <c:v>214</c:v>
                </c:pt>
                <c:pt idx="243">
                  <c:v>215</c:v>
                </c:pt>
                <c:pt idx="244">
                  <c:v>216</c:v>
                </c:pt>
                <c:pt idx="245">
                  <c:v>216.1</c:v>
                </c:pt>
                <c:pt idx="246">
                  <c:v>216.2</c:v>
                </c:pt>
                <c:pt idx="247">
                  <c:v>218</c:v>
                </c:pt>
                <c:pt idx="248">
                  <c:v>219</c:v>
                </c:pt>
                <c:pt idx="249">
                  <c:v>220</c:v>
                </c:pt>
                <c:pt idx="250">
                  <c:v>221</c:v>
                </c:pt>
                <c:pt idx="251">
                  <c:v>221.1</c:v>
                </c:pt>
                <c:pt idx="252">
                  <c:v>221.2</c:v>
                </c:pt>
                <c:pt idx="253">
                  <c:v>223</c:v>
                </c:pt>
              </c:numCache>
            </c:numRef>
          </c:xVal>
          <c:yVal>
            <c:numRef>
              <c:f>'VOC-CO2'!$B$2:$B$255</c:f>
              <c:numCache>
                <c:formatCode>General</c:formatCode>
                <c:ptCount val="254"/>
                <c:pt idx="0">
                  <c:v>183</c:v>
                </c:pt>
                <c:pt idx="1">
                  <c:v>189</c:v>
                </c:pt>
                <c:pt idx="2">
                  <c:v>#N/A</c:v>
                </c:pt>
                <c:pt idx="3">
                  <c:v>#N/A</c:v>
                </c:pt>
                <c:pt idx="4">
                  <c:v>190</c:v>
                </c:pt>
                <c:pt idx="5">
                  <c:v>191</c:v>
                </c:pt>
                <c:pt idx="6">
                  <c:v>192</c:v>
                </c:pt>
                <c:pt idx="7">
                  <c:v>194</c:v>
                </c:pt>
                <c:pt idx="8">
                  <c:v>#N/A</c:v>
                </c:pt>
                <c:pt idx="9">
                  <c:v>#N/A</c:v>
                </c:pt>
                <c:pt idx="10">
                  <c:v>198</c:v>
                </c:pt>
                <c:pt idx="11">
                  <c:v>200</c:v>
                </c:pt>
                <c:pt idx="12">
                  <c:v>204</c:v>
                </c:pt>
                <c:pt idx="13">
                  <c:v>206</c:v>
                </c:pt>
                <c:pt idx="14">
                  <c:v>#N/A</c:v>
                </c:pt>
                <c:pt idx="15">
                  <c:v>#N/A</c:v>
                </c:pt>
                <c:pt idx="16">
                  <c:v>212</c:v>
                </c:pt>
                <c:pt idx="17">
                  <c:v>215</c:v>
                </c:pt>
                <c:pt idx="18">
                  <c:v>219</c:v>
                </c:pt>
                <c:pt idx="19">
                  <c:v>223</c:v>
                </c:pt>
                <c:pt idx="20">
                  <c:v>#N/A</c:v>
                </c:pt>
                <c:pt idx="21">
                  <c:v>#N/A</c:v>
                </c:pt>
                <c:pt idx="22">
                  <c:v>229</c:v>
                </c:pt>
                <c:pt idx="23">
                  <c:v>232</c:v>
                </c:pt>
                <c:pt idx="24">
                  <c:v>236</c:v>
                </c:pt>
                <c:pt idx="25">
                  <c:v>240</c:v>
                </c:pt>
                <c:pt idx="26">
                  <c:v>#N/A</c:v>
                </c:pt>
                <c:pt idx="27">
                  <c:v>#N/A</c:v>
                </c:pt>
                <c:pt idx="28">
                  <c:v>249</c:v>
                </c:pt>
                <c:pt idx="29">
                  <c:v>251</c:v>
                </c:pt>
                <c:pt idx="30">
                  <c:v>254</c:v>
                </c:pt>
                <c:pt idx="31">
                  <c:v>258</c:v>
                </c:pt>
                <c:pt idx="32">
                  <c:v>#N/A</c:v>
                </c:pt>
                <c:pt idx="33">
                  <c:v>#N/A</c:v>
                </c:pt>
                <c:pt idx="34">
                  <c:v>268</c:v>
                </c:pt>
                <c:pt idx="35">
                  <c:v>271</c:v>
                </c:pt>
                <c:pt idx="36">
                  <c:v>276</c:v>
                </c:pt>
                <c:pt idx="37">
                  <c:v>280</c:v>
                </c:pt>
                <c:pt idx="38">
                  <c:v>#N/A</c:v>
                </c:pt>
                <c:pt idx="39">
                  <c:v>#N/A</c:v>
                </c:pt>
                <c:pt idx="40">
                  <c:v>298</c:v>
                </c:pt>
                <c:pt idx="41">
                  <c:v>303</c:v>
                </c:pt>
                <c:pt idx="42">
                  <c:v>#N/A</c:v>
                </c:pt>
                <c:pt idx="43">
                  <c:v>316</c:v>
                </c:pt>
                <c:pt idx="44">
                  <c:v>321</c:v>
                </c:pt>
                <c:pt idx="45">
                  <c:v>326</c:v>
                </c:pt>
                <c:pt idx="46">
                  <c:v>#N/A</c:v>
                </c:pt>
                <c:pt idx="47">
                  <c:v>#N/A</c:v>
                </c:pt>
                <c:pt idx="48">
                  <c:v>335</c:v>
                </c:pt>
                <c:pt idx="49">
                  <c:v>340</c:v>
                </c:pt>
                <c:pt idx="50">
                  <c:v>345</c:v>
                </c:pt>
                <c:pt idx="51">
                  <c:v>350</c:v>
                </c:pt>
                <c:pt idx="52">
                  <c:v>#N/A</c:v>
                </c:pt>
                <c:pt idx="53">
                  <c:v>#N/A</c:v>
                </c:pt>
                <c:pt idx="54">
                  <c:v>360</c:v>
                </c:pt>
                <c:pt idx="55">
                  <c:v>364</c:v>
                </c:pt>
                <c:pt idx="56">
                  <c:v>369</c:v>
                </c:pt>
                <c:pt idx="57">
                  <c:v>374</c:v>
                </c:pt>
                <c:pt idx="58">
                  <c:v>#N/A</c:v>
                </c:pt>
                <c:pt idx="59">
                  <c:v>#N/A</c:v>
                </c:pt>
                <c:pt idx="60">
                  <c:v>383</c:v>
                </c:pt>
                <c:pt idx="61">
                  <c:v>386</c:v>
                </c:pt>
                <c:pt idx="62">
                  <c:v>392</c:v>
                </c:pt>
                <c:pt idx="63">
                  <c:v>396</c:v>
                </c:pt>
                <c:pt idx="64">
                  <c:v>#N/A</c:v>
                </c:pt>
                <c:pt idx="65">
                  <c:v>#N/A</c:v>
                </c:pt>
                <c:pt idx="66">
                  <c:v>405</c:v>
                </c:pt>
                <c:pt idx="67">
                  <c:v>408</c:v>
                </c:pt>
                <c:pt idx="68">
                  <c:v>414</c:v>
                </c:pt>
                <c:pt idx="69">
                  <c:v>419</c:v>
                </c:pt>
                <c:pt idx="70">
                  <c:v>#N/A</c:v>
                </c:pt>
                <c:pt idx="71">
                  <c:v>#N/A</c:v>
                </c:pt>
                <c:pt idx="72">
                  <c:v>427</c:v>
                </c:pt>
                <c:pt idx="73">
                  <c:v>432</c:v>
                </c:pt>
                <c:pt idx="74">
                  <c:v>435</c:v>
                </c:pt>
                <c:pt idx="75">
                  <c:v>439</c:v>
                </c:pt>
                <c:pt idx="76">
                  <c:v>#N/A</c:v>
                </c:pt>
                <c:pt idx="77">
                  <c:v>#N/A</c:v>
                </c:pt>
                <c:pt idx="78">
                  <c:v>447</c:v>
                </c:pt>
                <c:pt idx="79">
                  <c:v>451</c:v>
                </c:pt>
                <c:pt idx="80">
                  <c:v>454</c:v>
                </c:pt>
                <c:pt idx="81">
                  <c:v>457</c:v>
                </c:pt>
                <c:pt idx="82">
                  <c:v>#N/A</c:v>
                </c:pt>
                <c:pt idx="83">
                  <c:v>#N/A</c:v>
                </c:pt>
                <c:pt idx="84">
                  <c:v>464</c:v>
                </c:pt>
                <c:pt idx="85">
                  <c:v>468</c:v>
                </c:pt>
                <c:pt idx="86">
                  <c:v>471</c:v>
                </c:pt>
                <c:pt idx="87">
                  <c:v>475</c:v>
                </c:pt>
                <c:pt idx="88">
                  <c:v>#N/A</c:v>
                </c:pt>
                <c:pt idx="89">
                  <c:v>483</c:v>
                </c:pt>
                <c:pt idx="90">
                  <c:v>485</c:v>
                </c:pt>
                <c:pt idx="91">
                  <c:v>489</c:v>
                </c:pt>
                <c:pt idx="92">
                  <c:v>493</c:v>
                </c:pt>
                <c:pt idx="93">
                  <c:v>#N/A</c:v>
                </c:pt>
                <c:pt idx="94">
                  <c:v>#N/A</c:v>
                </c:pt>
                <c:pt idx="95">
                  <c:v>499</c:v>
                </c:pt>
                <c:pt idx="96">
                  <c:v>502</c:v>
                </c:pt>
                <c:pt idx="97">
                  <c:v>507</c:v>
                </c:pt>
                <c:pt idx="98">
                  <c:v>510</c:v>
                </c:pt>
                <c:pt idx="99">
                  <c:v>#N/A</c:v>
                </c:pt>
                <c:pt idx="100">
                  <c:v>#N/A</c:v>
                </c:pt>
                <c:pt idx="101">
                  <c:v>518</c:v>
                </c:pt>
                <c:pt idx="102">
                  <c:v>521</c:v>
                </c:pt>
                <c:pt idx="103">
                  <c:v>525</c:v>
                </c:pt>
                <c:pt idx="104">
                  <c:v>528</c:v>
                </c:pt>
                <c:pt idx="105">
                  <c:v>#N/A</c:v>
                </c:pt>
                <c:pt idx="106">
                  <c:v>#N/A</c:v>
                </c:pt>
                <c:pt idx="107">
                  <c:v>536</c:v>
                </c:pt>
                <c:pt idx="108">
                  <c:v>539</c:v>
                </c:pt>
                <c:pt idx="109">
                  <c:v>543</c:v>
                </c:pt>
                <c:pt idx="110">
                  <c:v>547</c:v>
                </c:pt>
                <c:pt idx="111">
                  <c:v>#N/A</c:v>
                </c:pt>
                <c:pt idx="112">
                  <c:v>#N/A</c:v>
                </c:pt>
                <c:pt idx="113">
                  <c:v>555</c:v>
                </c:pt>
                <c:pt idx="114">
                  <c:v>558</c:v>
                </c:pt>
                <c:pt idx="115">
                  <c:v>562</c:v>
                </c:pt>
                <c:pt idx="116">
                  <c:v>566</c:v>
                </c:pt>
                <c:pt idx="117">
                  <c:v>#N/A</c:v>
                </c:pt>
                <c:pt idx="118">
                  <c:v>#N/A</c:v>
                </c:pt>
                <c:pt idx="119">
                  <c:v>573</c:v>
                </c:pt>
                <c:pt idx="120">
                  <c:v>576</c:v>
                </c:pt>
                <c:pt idx="121">
                  <c:v>578</c:v>
                </c:pt>
                <c:pt idx="122">
                  <c:v>581</c:v>
                </c:pt>
                <c:pt idx="123">
                  <c:v>#N/A</c:v>
                </c:pt>
                <c:pt idx="124">
                  <c:v>590</c:v>
                </c:pt>
                <c:pt idx="125">
                  <c:v>592</c:v>
                </c:pt>
                <c:pt idx="126">
                  <c:v>#N/A</c:v>
                </c:pt>
                <c:pt idx="127">
                  <c:v>#N/A</c:v>
                </c:pt>
                <c:pt idx="128">
                  <c:v>597</c:v>
                </c:pt>
                <c:pt idx="129">
                  <c:v>599</c:v>
                </c:pt>
                <c:pt idx="130">
                  <c:v>601</c:v>
                </c:pt>
                <c:pt idx="131">
                  <c:v>603</c:v>
                </c:pt>
                <c:pt idx="132">
                  <c:v>#N/A</c:v>
                </c:pt>
                <c:pt idx="133">
                  <c:v>#N/A</c:v>
                </c:pt>
                <c:pt idx="134">
                  <c:v>608</c:v>
                </c:pt>
                <c:pt idx="135">
                  <c:v>612</c:v>
                </c:pt>
                <c:pt idx="136">
                  <c:v>614</c:v>
                </c:pt>
                <c:pt idx="137">
                  <c:v>#N/A</c:v>
                </c:pt>
                <c:pt idx="138">
                  <c:v>#N/A</c:v>
                </c:pt>
                <c:pt idx="139">
                  <c:v>617</c:v>
                </c:pt>
                <c:pt idx="140">
                  <c:v>621</c:v>
                </c:pt>
                <c:pt idx="141">
                  <c:v>623</c:v>
                </c:pt>
                <c:pt idx="142">
                  <c:v>624</c:v>
                </c:pt>
                <c:pt idx="143">
                  <c:v>#N/A</c:v>
                </c:pt>
                <c:pt idx="144">
                  <c:v>627</c:v>
                </c:pt>
                <c:pt idx="145">
                  <c:v>628</c:v>
                </c:pt>
                <c:pt idx="146">
                  <c:v>630</c:v>
                </c:pt>
                <c:pt idx="147">
                  <c:v>631</c:v>
                </c:pt>
                <c:pt idx="148">
                  <c:v>#N/A</c:v>
                </c:pt>
                <c:pt idx="149">
                  <c:v>634</c:v>
                </c:pt>
                <c:pt idx="150">
                  <c:v>634</c:v>
                </c:pt>
                <c:pt idx="151">
                  <c:v>636</c:v>
                </c:pt>
                <c:pt idx="152">
                  <c:v>636</c:v>
                </c:pt>
                <c:pt idx="153">
                  <c:v>#N/A</c:v>
                </c:pt>
                <c:pt idx="154">
                  <c:v>#N/A</c:v>
                </c:pt>
                <c:pt idx="155">
                  <c:v>636</c:v>
                </c:pt>
                <c:pt idx="156">
                  <c:v>636</c:v>
                </c:pt>
                <c:pt idx="157">
                  <c:v>635</c:v>
                </c:pt>
                <c:pt idx="158">
                  <c:v>635</c:v>
                </c:pt>
                <c:pt idx="159">
                  <c:v>#N/A</c:v>
                </c:pt>
                <c:pt idx="160">
                  <c:v>#N/A</c:v>
                </c:pt>
                <c:pt idx="161">
                  <c:v>636</c:v>
                </c:pt>
                <c:pt idx="162">
                  <c:v>635</c:v>
                </c:pt>
                <c:pt idx="163">
                  <c:v>635</c:v>
                </c:pt>
                <c:pt idx="164">
                  <c:v>634</c:v>
                </c:pt>
                <c:pt idx="165">
                  <c:v>#N/A</c:v>
                </c:pt>
                <c:pt idx="166">
                  <c:v>#N/A</c:v>
                </c:pt>
                <c:pt idx="167">
                  <c:v>637</c:v>
                </c:pt>
                <c:pt idx="168">
                  <c:v>637</c:v>
                </c:pt>
                <c:pt idx="169">
                  <c:v>#N/A</c:v>
                </c:pt>
                <c:pt idx="170">
                  <c:v>#N/A</c:v>
                </c:pt>
                <c:pt idx="171">
                  <c:v>640</c:v>
                </c:pt>
                <c:pt idx="172">
                  <c:v>638</c:v>
                </c:pt>
                <c:pt idx="173">
                  <c:v>639</c:v>
                </c:pt>
                <c:pt idx="174">
                  <c:v>639</c:v>
                </c:pt>
                <c:pt idx="175">
                  <c:v>#N/A</c:v>
                </c:pt>
                <c:pt idx="176">
                  <c:v>#N/A</c:v>
                </c:pt>
                <c:pt idx="177">
                  <c:v>638</c:v>
                </c:pt>
                <c:pt idx="178">
                  <c:v>638</c:v>
                </c:pt>
                <c:pt idx="179">
                  <c:v>639</c:v>
                </c:pt>
                <c:pt idx="180">
                  <c:v>639</c:v>
                </c:pt>
                <c:pt idx="181">
                  <c:v>#N/A</c:v>
                </c:pt>
                <c:pt idx="182">
                  <c:v>#N/A</c:v>
                </c:pt>
                <c:pt idx="183">
                  <c:v>641</c:v>
                </c:pt>
                <c:pt idx="184">
                  <c:v>642</c:v>
                </c:pt>
                <c:pt idx="185">
                  <c:v>635</c:v>
                </c:pt>
                <c:pt idx="186">
                  <c:v>629</c:v>
                </c:pt>
                <c:pt idx="187">
                  <c:v>#N/A</c:v>
                </c:pt>
                <c:pt idx="188">
                  <c:v>#N/A</c:v>
                </c:pt>
                <c:pt idx="189">
                  <c:v>#N/A</c:v>
                </c:pt>
                <c:pt idx="190">
                  <c:v>#N/A</c:v>
                </c:pt>
                <c:pt idx="191">
                  <c:v>619</c:v>
                </c:pt>
                <c:pt idx="192">
                  <c:v>614</c:v>
                </c:pt>
                <c:pt idx="193">
                  <c:v>610</c:v>
                </c:pt>
                <c:pt idx="194">
                  <c:v>604</c:v>
                </c:pt>
                <c:pt idx="195">
                  <c:v>#N/A</c:v>
                </c:pt>
                <c:pt idx="196">
                  <c:v>#N/A</c:v>
                </c:pt>
                <c:pt idx="197">
                  <c:v>594</c:v>
                </c:pt>
                <c:pt idx="198">
                  <c:v>589</c:v>
                </c:pt>
                <c:pt idx="199">
                  <c:v>584</c:v>
                </c:pt>
                <c:pt idx="200">
                  <c:v>579</c:v>
                </c:pt>
                <c:pt idx="201">
                  <c:v>#N/A</c:v>
                </c:pt>
                <c:pt idx="202">
                  <c:v>#N/A</c:v>
                </c:pt>
                <c:pt idx="203">
                  <c:v>569</c:v>
                </c:pt>
                <c:pt idx="204">
                  <c:v>563</c:v>
                </c:pt>
                <c:pt idx="205">
                  <c:v>558</c:v>
                </c:pt>
                <c:pt idx="206">
                  <c:v>552</c:v>
                </c:pt>
                <c:pt idx="207">
                  <c:v>#N/A</c:v>
                </c:pt>
                <c:pt idx="208">
                  <c:v>#N/A</c:v>
                </c:pt>
                <c:pt idx="209">
                  <c:v>542</c:v>
                </c:pt>
                <c:pt idx="210">
                  <c:v>537</c:v>
                </c:pt>
                <c:pt idx="211">
                  <c:v>533</c:v>
                </c:pt>
                <c:pt idx="212">
                  <c:v>#N/A</c:v>
                </c:pt>
                <c:pt idx="213">
                  <c:v>#N/A</c:v>
                </c:pt>
                <c:pt idx="214">
                  <c:v>518</c:v>
                </c:pt>
                <c:pt idx="215">
                  <c:v>515</c:v>
                </c:pt>
                <c:pt idx="216">
                  <c:v>510</c:v>
                </c:pt>
                <c:pt idx="217">
                  <c:v>#N/A</c:v>
                </c:pt>
                <c:pt idx="218">
                  <c:v>#N/A</c:v>
                </c:pt>
                <c:pt idx="219">
                  <c:v>492</c:v>
                </c:pt>
                <c:pt idx="220">
                  <c:v>487</c:v>
                </c:pt>
                <c:pt idx="221">
                  <c:v>483</c:v>
                </c:pt>
                <c:pt idx="222">
                  <c:v>#N/A</c:v>
                </c:pt>
                <c:pt idx="223">
                  <c:v>468</c:v>
                </c:pt>
                <c:pt idx="224">
                  <c:v>463</c:v>
                </c:pt>
                <c:pt idx="225">
                  <c:v>457</c:v>
                </c:pt>
                <c:pt idx="226">
                  <c:v>453</c:v>
                </c:pt>
                <c:pt idx="227">
                  <c:v>#N/A</c:v>
                </c:pt>
                <c:pt idx="228">
                  <c:v>#N/A</c:v>
                </c:pt>
                <c:pt idx="229">
                  <c:v>442</c:v>
                </c:pt>
                <c:pt idx="230">
                  <c:v>437</c:v>
                </c:pt>
                <c:pt idx="231">
                  <c:v>431</c:v>
                </c:pt>
                <c:pt idx="232">
                  <c:v>426</c:v>
                </c:pt>
                <c:pt idx="233">
                  <c:v>#N/A</c:v>
                </c:pt>
                <c:pt idx="234">
                  <c:v>#N/A</c:v>
                </c:pt>
                <c:pt idx="235">
                  <c:v>415</c:v>
                </c:pt>
                <c:pt idx="236">
                  <c:v>411</c:v>
                </c:pt>
                <c:pt idx="237">
                  <c:v>406</c:v>
                </c:pt>
                <c:pt idx="238">
                  <c:v>401</c:v>
                </c:pt>
                <c:pt idx="239">
                  <c:v>#N/A</c:v>
                </c:pt>
                <c:pt idx="240">
                  <c:v>#N/A</c:v>
                </c:pt>
                <c:pt idx="241">
                  <c:v>390</c:v>
                </c:pt>
                <c:pt idx="242">
                  <c:v>384</c:v>
                </c:pt>
                <c:pt idx="243">
                  <c:v>379</c:v>
                </c:pt>
                <c:pt idx="244">
                  <c:v>374</c:v>
                </c:pt>
                <c:pt idx="245">
                  <c:v>#N/A</c:v>
                </c:pt>
                <c:pt idx="246">
                  <c:v>#N/A</c:v>
                </c:pt>
                <c:pt idx="247">
                  <c:v>364</c:v>
                </c:pt>
                <c:pt idx="248">
                  <c:v>359</c:v>
                </c:pt>
                <c:pt idx="249">
                  <c:v>354</c:v>
                </c:pt>
                <c:pt idx="250">
                  <c:v>349</c:v>
                </c:pt>
                <c:pt idx="251">
                  <c:v>#N/A</c:v>
                </c:pt>
                <c:pt idx="252">
                  <c:v>#N/A</c:v>
                </c:pt>
                <c:pt idx="253">
                  <c:v>338</c:v>
                </c:pt>
              </c:numCache>
            </c:numRef>
          </c:yVal>
          <c:extLst xmlns:c16r2="http://schemas.microsoft.com/office/drawing/2015/06/chart">
            <c:ext xmlns:c16="http://schemas.microsoft.com/office/drawing/2014/chart" uri="{C3380CC4-5D6E-409C-BE32-E72D297353CC}">
              <c16:uniqueId val="{00000000-64C4-4C05-B0AD-19E1BB613506}"/>
            </c:ext>
          </c:extLst>
        </c:ser>
        <c:ser>
          <c:idx val="1"/>
          <c:order val="1"/>
          <c:tx>
            <c:strRef>
              <c:f>'VOC-CO2'!$C$1</c:f>
              <c:strCache>
                <c:ptCount val="1"/>
                <c:pt idx="0">
                  <c:v>CO2</c:v>
                </c:pt>
              </c:strCache>
            </c:strRef>
          </c:tx>
          <c:xVal>
            <c:numRef>
              <c:f>'VOC-CO2'!$A$2:$A$255</c:f>
              <c:numCache>
                <c:formatCode>General</c:formatCode>
                <c:ptCount val="254"/>
                <c:pt idx="0">
                  <c:v>0</c:v>
                </c:pt>
                <c:pt idx="1">
                  <c:v>1</c:v>
                </c:pt>
                <c:pt idx="2">
                  <c:v>1.1000000000000001</c:v>
                </c:pt>
                <c:pt idx="3">
                  <c:v>1.2000000000000002</c:v>
                </c:pt>
                <c:pt idx="4">
                  <c:v>3</c:v>
                </c:pt>
                <c:pt idx="5">
                  <c:v>4</c:v>
                </c:pt>
                <c:pt idx="6">
                  <c:v>5</c:v>
                </c:pt>
                <c:pt idx="7">
                  <c:v>6</c:v>
                </c:pt>
                <c:pt idx="8">
                  <c:v>6.1</c:v>
                </c:pt>
                <c:pt idx="9">
                  <c:v>6.1999999999999993</c:v>
                </c:pt>
                <c:pt idx="10">
                  <c:v>8</c:v>
                </c:pt>
                <c:pt idx="11">
                  <c:v>9</c:v>
                </c:pt>
                <c:pt idx="12">
                  <c:v>10</c:v>
                </c:pt>
                <c:pt idx="13">
                  <c:v>11</c:v>
                </c:pt>
                <c:pt idx="14">
                  <c:v>11.1</c:v>
                </c:pt>
                <c:pt idx="15">
                  <c:v>11.2</c:v>
                </c:pt>
                <c:pt idx="16">
                  <c:v>13</c:v>
                </c:pt>
                <c:pt idx="17">
                  <c:v>14</c:v>
                </c:pt>
                <c:pt idx="18">
                  <c:v>15</c:v>
                </c:pt>
                <c:pt idx="19">
                  <c:v>16</c:v>
                </c:pt>
                <c:pt idx="20">
                  <c:v>16.100000000000001</c:v>
                </c:pt>
                <c:pt idx="21">
                  <c:v>16.200000000000003</c:v>
                </c:pt>
                <c:pt idx="22">
                  <c:v>18</c:v>
                </c:pt>
                <c:pt idx="23">
                  <c:v>19</c:v>
                </c:pt>
                <c:pt idx="24">
                  <c:v>20</c:v>
                </c:pt>
                <c:pt idx="25">
                  <c:v>21</c:v>
                </c:pt>
                <c:pt idx="26">
                  <c:v>21.1</c:v>
                </c:pt>
                <c:pt idx="27">
                  <c:v>21.200000000000003</c:v>
                </c:pt>
                <c:pt idx="28">
                  <c:v>23</c:v>
                </c:pt>
                <c:pt idx="29">
                  <c:v>24</c:v>
                </c:pt>
                <c:pt idx="30">
                  <c:v>25</c:v>
                </c:pt>
                <c:pt idx="31">
                  <c:v>26</c:v>
                </c:pt>
                <c:pt idx="32">
                  <c:v>26.1</c:v>
                </c:pt>
                <c:pt idx="33">
                  <c:v>26.200000000000003</c:v>
                </c:pt>
                <c:pt idx="34">
                  <c:v>28</c:v>
                </c:pt>
                <c:pt idx="35">
                  <c:v>29</c:v>
                </c:pt>
                <c:pt idx="36">
                  <c:v>30</c:v>
                </c:pt>
                <c:pt idx="37">
                  <c:v>31</c:v>
                </c:pt>
                <c:pt idx="38">
                  <c:v>31.1</c:v>
                </c:pt>
                <c:pt idx="39">
                  <c:v>31.200000000000003</c:v>
                </c:pt>
                <c:pt idx="40">
                  <c:v>35</c:v>
                </c:pt>
                <c:pt idx="41">
                  <c:v>36</c:v>
                </c:pt>
                <c:pt idx="42">
                  <c:v>36.1</c:v>
                </c:pt>
                <c:pt idx="43">
                  <c:v>39</c:v>
                </c:pt>
                <c:pt idx="44">
                  <c:v>40</c:v>
                </c:pt>
                <c:pt idx="45">
                  <c:v>41</c:v>
                </c:pt>
                <c:pt idx="46">
                  <c:v>41.1</c:v>
                </c:pt>
                <c:pt idx="47">
                  <c:v>41.2</c:v>
                </c:pt>
                <c:pt idx="48">
                  <c:v>43</c:v>
                </c:pt>
                <c:pt idx="49">
                  <c:v>44</c:v>
                </c:pt>
                <c:pt idx="50">
                  <c:v>45</c:v>
                </c:pt>
                <c:pt idx="51">
                  <c:v>46</c:v>
                </c:pt>
                <c:pt idx="52">
                  <c:v>46.1</c:v>
                </c:pt>
                <c:pt idx="53">
                  <c:v>46.2</c:v>
                </c:pt>
                <c:pt idx="54">
                  <c:v>48</c:v>
                </c:pt>
                <c:pt idx="55">
                  <c:v>49</c:v>
                </c:pt>
                <c:pt idx="56">
                  <c:v>50</c:v>
                </c:pt>
                <c:pt idx="57">
                  <c:v>51</c:v>
                </c:pt>
                <c:pt idx="58">
                  <c:v>51.1</c:v>
                </c:pt>
                <c:pt idx="59">
                  <c:v>51.2</c:v>
                </c:pt>
                <c:pt idx="60">
                  <c:v>53</c:v>
                </c:pt>
                <c:pt idx="61">
                  <c:v>54</c:v>
                </c:pt>
                <c:pt idx="62">
                  <c:v>55</c:v>
                </c:pt>
                <c:pt idx="63">
                  <c:v>56</c:v>
                </c:pt>
                <c:pt idx="64">
                  <c:v>56.1</c:v>
                </c:pt>
                <c:pt idx="65">
                  <c:v>56.2</c:v>
                </c:pt>
                <c:pt idx="66">
                  <c:v>58</c:v>
                </c:pt>
                <c:pt idx="67">
                  <c:v>59</c:v>
                </c:pt>
                <c:pt idx="68">
                  <c:v>60</c:v>
                </c:pt>
                <c:pt idx="69">
                  <c:v>61</c:v>
                </c:pt>
                <c:pt idx="70">
                  <c:v>61.1</c:v>
                </c:pt>
                <c:pt idx="71">
                  <c:v>61.2</c:v>
                </c:pt>
                <c:pt idx="72">
                  <c:v>63</c:v>
                </c:pt>
                <c:pt idx="73">
                  <c:v>64</c:v>
                </c:pt>
                <c:pt idx="74">
                  <c:v>65</c:v>
                </c:pt>
                <c:pt idx="75">
                  <c:v>66</c:v>
                </c:pt>
                <c:pt idx="76">
                  <c:v>66.099999999999994</c:v>
                </c:pt>
                <c:pt idx="77">
                  <c:v>66.199999999999989</c:v>
                </c:pt>
                <c:pt idx="78">
                  <c:v>68</c:v>
                </c:pt>
                <c:pt idx="79">
                  <c:v>69</c:v>
                </c:pt>
                <c:pt idx="80">
                  <c:v>70</c:v>
                </c:pt>
                <c:pt idx="81">
                  <c:v>71</c:v>
                </c:pt>
                <c:pt idx="82">
                  <c:v>71.099999999999994</c:v>
                </c:pt>
                <c:pt idx="83">
                  <c:v>71.199999999999989</c:v>
                </c:pt>
                <c:pt idx="84">
                  <c:v>73</c:v>
                </c:pt>
                <c:pt idx="85">
                  <c:v>74</c:v>
                </c:pt>
                <c:pt idx="86">
                  <c:v>75</c:v>
                </c:pt>
                <c:pt idx="87">
                  <c:v>76</c:v>
                </c:pt>
                <c:pt idx="88">
                  <c:v>76.099999999999994</c:v>
                </c:pt>
                <c:pt idx="89">
                  <c:v>78</c:v>
                </c:pt>
                <c:pt idx="90">
                  <c:v>79</c:v>
                </c:pt>
                <c:pt idx="91">
                  <c:v>80</c:v>
                </c:pt>
                <c:pt idx="92">
                  <c:v>81</c:v>
                </c:pt>
                <c:pt idx="93">
                  <c:v>81.099999999999994</c:v>
                </c:pt>
                <c:pt idx="94">
                  <c:v>81.199999999999989</c:v>
                </c:pt>
                <c:pt idx="95">
                  <c:v>83</c:v>
                </c:pt>
                <c:pt idx="96">
                  <c:v>84</c:v>
                </c:pt>
                <c:pt idx="97">
                  <c:v>85</c:v>
                </c:pt>
                <c:pt idx="98">
                  <c:v>86</c:v>
                </c:pt>
                <c:pt idx="99">
                  <c:v>86.1</c:v>
                </c:pt>
                <c:pt idx="100">
                  <c:v>86.199999999999989</c:v>
                </c:pt>
                <c:pt idx="101">
                  <c:v>88</c:v>
                </c:pt>
                <c:pt idx="102">
                  <c:v>89</c:v>
                </c:pt>
                <c:pt idx="103">
                  <c:v>90</c:v>
                </c:pt>
                <c:pt idx="104">
                  <c:v>91</c:v>
                </c:pt>
                <c:pt idx="105">
                  <c:v>91.1</c:v>
                </c:pt>
                <c:pt idx="106">
                  <c:v>91.199999999999989</c:v>
                </c:pt>
                <c:pt idx="107">
                  <c:v>93</c:v>
                </c:pt>
                <c:pt idx="108">
                  <c:v>94</c:v>
                </c:pt>
                <c:pt idx="109">
                  <c:v>95</c:v>
                </c:pt>
                <c:pt idx="110">
                  <c:v>96</c:v>
                </c:pt>
                <c:pt idx="111">
                  <c:v>96.1</c:v>
                </c:pt>
                <c:pt idx="112">
                  <c:v>96.199999999999989</c:v>
                </c:pt>
                <c:pt idx="113">
                  <c:v>98</c:v>
                </c:pt>
                <c:pt idx="114">
                  <c:v>99</c:v>
                </c:pt>
                <c:pt idx="115">
                  <c:v>100</c:v>
                </c:pt>
                <c:pt idx="116">
                  <c:v>101</c:v>
                </c:pt>
                <c:pt idx="117">
                  <c:v>101.1</c:v>
                </c:pt>
                <c:pt idx="118">
                  <c:v>101.19999999999999</c:v>
                </c:pt>
                <c:pt idx="119">
                  <c:v>103</c:v>
                </c:pt>
                <c:pt idx="120">
                  <c:v>104</c:v>
                </c:pt>
                <c:pt idx="121">
                  <c:v>105</c:v>
                </c:pt>
                <c:pt idx="122">
                  <c:v>106</c:v>
                </c:pt>
                <c:pt idx="123">
                  <c:v>106.1</c:v>
                </c:pt>
                <c:pt idx="124">
                  <c:v>110</c:v>
                </c:pt>
                <c:pt idx="125">
                  <c:v>111</c:v>
                </c:pt>
                <c:pt idx="126">
                  <c:v>111.1</c:v>
                </c:pt>
                <c:pt idx="127">
                  <c:v>111.19999999999999</c:v>
                </c:pt>
                <c:pt idx="128">
                  <c:v>113</c:v>
                </c:pt>
                <c:pt idx="129">
                  <c:v>114</c:v>
                </c:pt>
                <c:pt idx="130">
                  <c:v>115</c:v>
                </c:pt>
                <c:pt idx="131">
                  <c:v>116</c:v>
                </c:pt>
                <c:pt idx="132">
                  <c:v>116.1</c:v>
                </c:pt>
                <c:pt idx="133">
                  <c:v>116.19999999999999</c:v>
                </c:pt>
                <c:pt idx="134">
                  <c:v>118</c:v>
                </c:pt>
                <c:pt idx="135">
                  <c:v>120</c:v>
                </c:pt>
                <c:pt idx="136">
                  <c:v>121</c:v>
                </c:pt>
                <c:pt idx="137">
                  <c:v>121.1</c:v>
                </c:pt>
                <c:pt idx="138">
                  <c:v>121.19999999999999</c:v>
                </c:pt>
                <c:pt idx="139">
                  <c:v>123</c:v>
                </c:pt>
                <c:pt idx="140">
                  <c:v>124</c:v>
                </c:pt>
                <c:pt idx="141">
                  <c:v>125</c:v>
                </c:pt>
                <c:pt idx="142">
                  <c:v>126</c:v>
                </c:pt>
                <c:pt idx="143">
                  <c:v>126.1</c:v>
                </c:pt>
                <c:pt idx="144">
                  <c:v>128</c:v>
                </c:pt>
                <c:pt idx="145">
                  <c:v>129</c:v>
                </c:pt>
                <c:pt idx="146">
                  <c:v>130</c:v>
                </c:pt>
                <c:pt idx="147">
                  <c:v>131</c:v>
                </c:pt>
                <c:pt idx="148">
                  <c:v>131.1</c:v>
                </c:pt>
                <c:pt idx="149">
                  <c:v>133</c:v>
                </c:pt>
                <c:pt idx="150">
                  <c:v>134</c:v>
                </c:pt>
                <c:pt idx="151">
                  <c:v>135</c:v>
                </c:pt>
                <c:pt idx="152">
                  <c:v>136</c:v>
                </c:pt>
                <c:pt idx="153">
                  <c:v>136.1</c:v>
                </c:pt>
                <c:pt idx="154">
                  <c:v>136.19999999999999</c:v>
                </c:pt>
                <c:pt idx="155">
                  <c:v>138</c:v>
                </c:pt>
                <c:pt idx="156">
                  <c:v>139</c:v>
                </c:pt>
                <c:pt idx="157">
                  <c:v>140</c:v>
                </c:pt>
                <c:pt idx="158">
                  <c:v>141</c:v>
                </c:pt>
                <c:pt idx="159">
                  <c:v>141.1</c:v>
                </c:pt>
                <c:pt idx="160">
                  <c:v>141.19999999999999</c:v>
                </c:pt>
                <c:pt idx="161">
                  <c:v>143</c:v>
                </c:pt>
                <c:pt idx="162">
                  <c:v>144</c:v>
                </c:pt>
                <c:pt idx="163">
                  <c:v>145</c:v>
                </c:pt>
                <c:pt idx="164">
                  <c:v>146</c:v>
                </c:pt>
                <c:pt idx="165">
                  <c:v>146.1</c:v>
                </c:pt>
                <c:pt idx="166">
                  <c:v>146.19999999999999</c:v>
                </c:pt>
                <c:pt idx="167">
                  <c:v>150</c:v>
                </c:pt>
                <c:pt idx="168">
                  <c:v>151</c:v>
                </c:pt>
                <c:pt idx="169">
                  <c:v>151.1</c:v>
                </c:pt>
                <c:pt idx="170">
                  <c:v>151.19999999999999</c:v>
                </c:pt>
                <c:pt idx="171">
                  <c:v>153</c:v>
                </c:pt>
                <c:pt idx="172">
                  <c:v>154</c:v>
                </c:pt>
                <c:pt idx="173">
                  <c:v>155</c:v>
                </c:pt>
                <c:pt idx="174">
                  <c:v>156</c:v>
                </c:pt>
                <c:pt idx="175">
                  <c:v>156.1</c:v>
                </c:pt>
                <c:pt idx="176">
                  <c:v>156.19999999999999</c:v>
                </c:pt>
                <c:pt idx="177">
                  <c:v>158</c:v>
                </c:pt>
                <c:pt idx="178">
                  <c:v>159</c:v>
                </c:pt>
                <c:pt idx="179">
                  <c:v>160</c:v>
                </c:pt>
                <c:pt idx="180">
                  <c:v>161</c:v>
                </c:pt>
                <c:pt idx="181">
                  <c:v>161.1</c:v>
                </c:pt>
                <c:pt idx="182">
                  <c:v>161.19999999999999</c:v>
                </c:pt>
                <c:pt idx="183">
                  <c:v>163</c:v>
                </c:pt>
                <c:pt idx="184">
                  <c:v>164</c:v>
                </c:pt>
                <c:pt idx="185">
                  <c:v>165</c:v>
                </c:pt>
                <c:pt idx="186">
                  <c:v>166</c:v>
                </c:pt>
                <c:pt idx="187">
                  <c:v>166.1</c:v>
                </c:pt>
                <c:pt idx="188">
                  <c:v>166.2</c:v>
                </c:pt>
                <c:pt idx="189">
                  <c:v>166.29999999999998</c:v>
                </c:pt>
                <c:pt idx="190">
                  <c:v>166.39999999999998</c:v>
                </c:pt>
                <c:pt idx="191">
                  <c:v>168</c:v>
                </c:pt>
                <c:pt idx="192">
                  <c:v>169</c:v>
                </c:pt>
                <c:pt idx="193">
                  <c:v>170</c:v>
                </c:pt>
                <c:pt idx="194">
                  <c:v>171</c:v>
                </c:pt>
                <c:pt idx="195">
                  <c:v>171.1</c:v>
                </c:pt>
                <c:pt idx="196">
                  <c:v>171.2</c:v>
                </c:pt>
                <c:pt idx="197">
                  <c:v>173</c:v>
                </c:pt>
                <c:pt idx="198">
                  <c:v>174</c:v>
                </c:pt>
                <c:pt idx="199">
                  <c:v>175</c:v>
                </c:pt>
                <c:pt idx="200">
                  <c:v>176</c:v>
                </c:pt>
                <c:pt idx="201">
                  <c:v>176.1</c:v>
                </c:pt>
                <c:pt idx="202">
                  <c:v>176.2</c:v>
                </c:pt>
                <c:pt idx="203">
                  <c:v>178</c:v>
                </c:pt>
                <c:pt idx="204">
                  <c:v>179</c:v>
                </c:pt>
                <c:pt idx="205">
                  <c:v>180</c:v>
                </c:pt>
                <c:pt idx="206">
                  <c:v>181</c:v>
                </c:pt>
                <c:pt idx="207">
                  <c:v>181.1</c:v>
                </c:pt>
                <c:pt idx="208">
                  <c:v>181.2</c:v>
                </c:pt>
                <c:pt idx="209">
                  <c:v>183</c:v>
                </c:pt>
                <c:pt idx="210">
                  <c:v>184</c:v>
                </c:pt>
                <c:pt idx="211">
                  <c:v>185</c:v>
                </c:pt>
                <c:pt idx="212">
                  <c:v>185.1</c:v>
                </c:pt>
                <c:pt idx="213">
                  <c:v>185.2</c:v>
                </c:pt>
                <c:pt idx="214">
                  <c:v>188</c:v>
                </c:pt>
                <c:pt idx="215">
                  <c:v>189</c:v>
                </c:pt>
                <c:pt idx="216">
                  <c:v>190</c:v>
                </c:pt>
                <c:pt idx="217">
                  <c:v>190.1</c:v>
                </c:pt>
                <c:pt idx="218">
                  <c:v>190.2</c:v>
                </c:pt>
                <c:pt idx="219">
                  <c:v>193</c:v>
                </c:pt>
                <c:pt idx="220">
                  <c:v>194</c:v>
                </c:pt>
                <c:pt idx="221">
                  <c:v>195</c:v>
                </c:pt>
                <c:pt idx="222">
                  <c:v>195.1</c:v>
                </c:pt>
                <c:pt idx="223">
                  <c:v>198</c:v>
                </c:pt>
                <c:pt idx="224">
                  <c:v>199</c:v>
                </c:pt>
                <c:pt idx="225">
                  <c:v>200</c:v>
                </c:pt>
                <c:pt idx="226">
                  <c:v>201</c:v>
                </c:pt>
                <c:pt idx="227">
                  <c:v>201.1</c:v>
                </c:pt>
                <c:pt idx="228">
                  <c:v>201.2</c:v>
                </c:pt>
                <c:pt idx="229">
                  <c:v>203</c:v>
                </c:pt>
                <c:pt idx="230">
                  <c:v>204</c:v>
                </c:pt>
                <c:pt idx="231">
                  <c:v>205</c:v>
                </c:pt>
                <c:pt idx="232">
                  <c:v>206</c:v>
                </c:pt>
                <c:pt idx="233">
                  <c:v>206.1</c:v>
                </c:pt>
                <c:pt idx="234">
                  <c:v>206.2</c:v>
                </c:pt>
                <c:pt idx="235">
                  <c:v>208</c:v>
                </c:pt>
                <c:pt idx="236">
                  <c:v>209</c:v>
                </c:pt>
                <c:pt idx="237">
                  <c:v>210</c:v>
                </c:pt>
                <c:pt idx="238">
                  <c:v>211</c:v>
                </c:pt>
                <c:pt idx="239">
                  <c:v>211.1</c:v>
                </c:pt>
                <c:pt idx="240">
                  <c:v>211.2</c:v>
                </c:pt>
                <c:pt idx="241">
                  <c:v>213</c:v>
                </c:pt>
                <c:pt idx="242">
                  <c:v>214</c:v>
                </c:pt>
                <c:pt idx="243">
                  <c:v>215</c:v>
                </c:pt>
                <c:pt idx="244">
                  <c:v>216</c:v>
                </c:pt>
                <c:pt idx="245">
                  <c:v>216.1</c:v>
                </c:pt>
                <c:pt idx="246">
                  <c:v>216.2</c:v>
                </c:pt>
                <c:pt idx="247">
                  <c:v>218</c:v>
                </c:pt>
                <c:pt idx="248">
                  <c:v>219</c:v>
                </c:pt>
                <c:pt idx="249">
                  <c:v>220</c:v>
                </c:pt>
                <c:pt idx="250">
                  <c:v>221</c:v>
                </c:pt>
                <c:pt idx="251">
                  <c:v>221.1</c:v>
                </c:pt>
                <c:pt idx="252">
                  <c:v>221.2</c:v>
                </c:pt>
                <c:pt idx="253">
                  <c:v>223</c:v>
                </c:pt>
              </c:numCache>
            </c:numRef>
          </c:xVal>
          <c:yVal>
            <c:numRef>
              <c:f>'VOC-CO2'!$C$2:$C$255</c:f>
              <c:numCache>
                <c:formatCode>General</c:formatCode>
                <c:ptCount val="254"/>
                <c:pt idx="0">
                  <c:v>#N/A</c:v>
                </c:pt>
                <c:pt idx="1">
                  <c:v>#N/A</c:v>
                </c:pt>
                <c:pt idx="2">
                  <c:v>#N/A</c:v>
                </c:pt>
                <c:pt idx="3">
                  <c:v>2186</c:v>
                </c:pt>
                <c:pt idx="4">
                  <c:v>#N/A</c:v>
                </c:pt>
                <c:pt idx="5">
                  <c:v>#N/A</c:v>
                </c:pt>
                <c:pt idx="6">
                  <c:v>#N/A</c:v>
                </c:pt>
                <c:pt idx="7">
                  <c:v>#N/A</c:v>
                </c:pt>
                <c:pt idx="8">
                  <c:v>#N/A</c:v>
                </c:pt>
                <c:pt idx="9">
                  <c:v>1107</c:v>
                </c:pt>
                <c:pt idx="10">
                  <c:v>#N/A</c:v>
                </c:pt>
                <c:pt idx="11">
                  <c:v>#N/A</c:v>
                </c:pt>
                <c:pt idx="12">
                  <c:v>#N/A</c:v>
                </c:pt>
                <c:pt idx="13">
                  <c:v>#N/A</c:v>
                </c:pt>
                <c:pt idx="14">
                  <c:v>#N/A</c:v>
                </c:pt>
                <c:pt idx="15">
                  <c:v>950</c:v>
                </c:pt>
                <c:pt idx="16">
                  <c:v>#N/A</c:v>
                </c:pt>
                <c:pt idx="17">
                  <c:v>#N/A</c:v>
                </c:pt>
                <c:pt idx="18">
                  <c:v>#N/A</c:v>
                </c:pt>
                <c:pt idx="19">
                  <c:v>#N/A</c:v>
                </c:pt>
                <c:pt idx="20">
                  <c:v>#N/A</c:v>
                </c:pt>
                <c:pt idx="21">
                  <c:v>876</c:v>
                </c:pt>
                <c:pt idx="22">
                  <c:v>#N/A</c:v>
                </c:pt>
                <c:pt idx="23">
                  <c:v>#N/A</c:v>
                </c:pt>
                <c:pt idx="24">
                  <c:v>#N/A</c:v>
                </c:pt>
                <c:pt idx="25">
                  <c:v>#N/A</c:v>
                </c:pt>
                <c:pt idx="26">
                  <c:v>#N/A</c:v>
                </c:pt>
                <c:pt idx="27">
                  <c:v>880</c:v>
                </c:pt>
                <c:pt idx="28">
                  <c:v>#N/A</c:v>
                </c:pt>
                <c:pt idx="29">
                  <c:v>#N/A</c:v>
                </c:pt>
                <c:pt idx="30">
                  <c:v>#N/A</c:v>
                </c:pt>
                <c:pt idx="31">
                  <c:v>#N/A</c:v>
                </c:pt>
                <c:pt idx="32">
                  <c:v>#N/A</c:v>
                </c:pt>
                <c:pt idx="33">
                  <c:v>883</c:v>
                </c:pt>
                <c:pt idx="34">
                  <c:v>#N/A</c:v>
                </c:pt>
                <c:pt idx="35">
                  <c:v>#N/A</c:v>
                </c:pt>
                <c:pt idx="36">
                  <c:v>#N/A</c:v>
                </c:pt>
                <c:pt idx="37">
                  <c:v>#N/A</c:v>
                </c:pt>
                <c:pt idx="38">
                  <c:v>#N/A</c:v>
                </c:pt>
                <c:pt idx="39">
                  <c:v>1470</c:v>
                </c:pt>
                <c:pt idx="40">
                  <c:v>#N/A</c:v>
                </c:pt>
                <c:pt idx="41">
                  <c:v>#N/A</c:v>
                </c:pt>
                <c:pt idx="42">
                  <c:v>#N/A</c:v>
                </c:pt>
                <c:pt idx="43">
                  <c:v>#N/A</c:v>
                </c:pt>
                <c:pt idx="44">
                  <c:v>#N/A</c:v>
                </c:pt>
                <c:pt idx="45">
                  <c:v>#N/A</c:v>
                </c:pt>
                <c:pt idx="46">
                  <c:v>#N/A</c:v>
                </c:pt>
                <c:pt idx="47">
                  <c:v>842</c:v>
                </c:pt>
                <c:pt idx="48">
                  <c:v>#N/A</c:v>
                </c:pt>
                <c:pt idx="49">
                  <c:v>#N/A</c:v>
                </c:pt>
                <c:pt idx="50">
                  <c:v>#N/A</c:v>
                </c:pt>
                <c:pt idx="51">
                  <c:v>#N/A</c:v>
                </c:pt>
                <c:pt idx="52">
                  <c:v>#N/A</c:v>
                </c:pt>
                <c:pt idx="53">
                  <c:v>835</c:v>
                </c:pt>
                <c:pt idx="54">
                  <c:v>#N/A</c:v>
                </c:pt>
                <c:pt idx="55">
                  <c:v>#N/A</c:v>
                </c:pt>
                <c:pt idx="56">
                  <c:v>#N/A</c:v>
                </c:pt>
                <c:pt idx="57">
                  <c:v>#N/A</c:v>
                </c:pt>
                <c:pt idx="58">
                  <c:v>#N/A</c:v>
                </c:pt>
                <c:pt idx="59">
                  <c:v>826</c:v>
                </c:pt>
                <c:pt idx="60">
                  <c:v>#N/A</c:v>
                </c:pt>
                <c:pt idx="61">
                  <c:v>#N/A</c:v>
                </c:pt>
                <c:pt idx="62">
                  <c:v>#N/A</c:v>
                </c:pt>
                <c:pt idx="63">
                  <c:v>#N/A</c:v>
                </c:pt>
                <c:pt idx="64">
                  <c:v>#N/A</c:v>
                </c:pt>
                <c:pt idx="65">
                  <c:v>818</c:v>
                </c:pt>
                <c:pt idx="66">
                  <c:v>#N/A</c:v>
                </c:pt>
                <c:pt idx="67">
                  <c:v>#N/A</c:v>
                </c:pt>
                <c:pt idx="68">
                  <c:v>#N/A</c:v>
                </c:pt>
                <c:pt idx="69">
                  <c:v>#N/A</c:v>
                </c:pt>
                <c:pt idx="70">
                  <c:v>#N/A</c:v>
                </c:pt>
                <c:pt idx="71">
                  <c:v>856</c:v>
                </c:pt>
                <c:pt idx="72">
                  <c:v>#N/A</c:v>
                </c:pt>
                <c:pt idx="73">
                  <c:v>#N/A</c:v>
                </c:pt>
                <c:pt idx="74">
                  <c:v>#N/A</c:v>
                </c:pt>
                <c:pt idx="75">
                  <c:v>#N/A</c:v>
                </c:pt>
                <c:pt idx="76">
                  <c:v>#N/A</c:v>
                </c:pt>
                <c:pt idx="77">
                  <c:v>1209</c:v>
                </c:pt>
                <c:pt idx="78">
                  <c:v>#N/A</c:v>
                </c:pt>
                <c:pt idx="79">
                  <c:v>#N/A</c:v>
                </c:pt>
                <c:pt idx="80">
                  <c:v>#N/A</c:v>
                </c:pt>
                <c:pt idx="81">
                  <c:v>#N/A</c:v>
                </c:pt>
                <c:pt idx="82">
                  <c:v>#N/A</c:v>
                </c:pt>
                <c:pt idx="83">
                  <c:v>1132</c:v>
                </c:pt>
                <c:pt idx="84">
                  <c:v>#N/A</c:v>
                </c:pt>
                <c:pt idx="85">
                  <c:v>#N/A</c:v>
                </c:pt>
                <c:pt idx="86">
                  <c:v>#N/A</c:v>
                </c:pt>
                <c:pt idx="87">
                  <c:v>#N/A</c:v>
                </c:pt>
                <c:pt idx="88">
                  <c:v>#N/A</c:v>
                </c:pt>
                <c:pt idx="89">
                  <c:v>#N/A</c:v>
                </c:pt>
                <c:pt idx="90">
                  <c:v>#N/A</c:v>
                </c:pt>
                <c:pt idx="91">
                  <c:v>#N/A</c:v>
                </c:pt>
                <c:pt idx="92">
                  <c:v>#N/A</c:v>
                </c:pt>
                <c:pt idx="93">
                  <c:v>#N/A</c:v>
                </c:pt>
                <c:pt idx="94">
                  <c:v>2799</c:v>
                </c:pt>
                <c:pt idx="95">
                  <c:v>#N/A</c:v>
                </c:pt>
                <c:pt idx="96">
                  <c:v>#N/A</c:v>
                </c:pt>
                <c:pt idx="97">
                  <c:v>#N/A</c:v>
                </c:pt>
                <c:pt idx="98">
                  <c:v>#N/A</c:v>
                </c:pt>
                <c:pt idx="99">
                  <c:v>#N/A</c:v>
                </c:pt>
                <c:pt idx="100">
                  <c:v>961</c:v>
                </c:pt>
                <c:pt idx="101">
                  <c:v>#N/A</c:v>
                </c:pt>
                <c:pt idx="102">
                  <c:v>#N/A</c:v>
                </c:pt>
                <c:pt idx="103">
                  <c:v>#N/A</c:v>
                </c:pt>
                <c:pt idx="104">
                  <c:v>#N/A</c:v>
                </c:pt>
                <c:pt idx="105">
                  <c:v>#N/A</c:v>
                </c:pt>
                <c:pt idx="106">
                  <c:v>818</c:v>
                </c:pt>
                <c:pt idx="107">
                  <c:v>#N/A</c:v>
                </c:pt>
                <c:pt idx="108">
                  <c:v>#N/A</c:v>
                </c:pt>
                <c:pt idx="109">
                  <c:v>#N/A</c:v>
                </c:pt>
                <c:pt idx="110">
                  <c:v>#N/A</c:v>
                </c:pt>
                <c:pt idx="111">
                  <c:v>#N/A</c:v>
                </c:pt>
                <c:pt idx="112">
                  <c:v>791</c:v>
                </c:pt>
                <c:pt idx="113">
                  <c:v>#N/A</c:v>
                </c:pt>
                <c:pt idx="114">
                  <c:v>#N/A</c:v>
                </c:pt>
                <c:pt idx="115">
                  <c:v>#N/A</c:v>
                </c:pt>
                <c:pt idx="116">
                  <c:v>#N/A</c:v>
                </c:pt>
                <c:pt idx="117">
                  <c:v>#N/A</c:v>
                </c:pt>
                <c:pt idx="118">
                  <c:v>852</c:v>
                </c:pt>
                <c:pt idx="119">
                  <c:v>#N/A</c:v>
                </c:pt>
                <c:pt idx="120">
                  <c:v>#N/A</c:v>
                </c:pt>
                <c:pt idx="121">
                  <c:v>#N/A</c:v>
                </c:pt>
                <c:pt idx="122">
                  <c:v>#N/A</c:v>
                </c:pt>
                <c:pt idx="123">
                  <c:v>795</c:v>
                </c:pt>
                <c:pt idx="124">
                  <c:v>#N/A</c:v>
                </c:pt>
                <c:pt idx="125">
                  <c:v>#N/A</c:v>
                </c:pt>
                <c:pt idx="126">
                  <c:v>#N/A</c:v>
                </c:pt>
                <c:pt idx="127">
                  <c:v>1175</c:v>
                </c:pt>
                <c:pt idx="128">
                  <c:v>#N/A</c:v>
                </c:pt>
                <c:pt idx="129">
                  <c:v>#N/A</c:v>
                </c:pt>
                <c:pt idx="130">
                  <c:v>#N/A</c:v>
                </c:pt>
                <c:pt idx="131">
                  <c:v>#N/A</c:v>
                </c:pt>
                <c:pt idx="132">
                  <c:v>#N/A</c:v>
                </c:pt>
                <c:pt idx="133">
                  <c:v>818</c:v>
                </c:pt>
                <c:pt idx="134">
                  <c:v>#N/A</c:v>
                </c:pt>
                <c:pt idx="135">
                  <c:v>#N/A</c:v>
                </c:pt>
                <c:pt idx="136">
                  <c:v>#N/A</c:v>
                </c:pt>
                <c:pt idx="137">
                  <c:v>#N/A</c:v>
                </c:pt>
                <c:pt idx="138">
                  <c:v>800</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1342</c:v>
                </c:pt>
                <c:pt idx="155">
                  <c:v>#N/A</c:v>
                </c:pt>
                <c:pt idx="156">
                  <c:v>#N/A</c:v>
                </c:pt>
                <c:pt idx="157">
                  <c:v>#N/A</c:v>
                </c:pt>
                <c:pt idx="158">
                  <c:v>#N/A</c:v>
                </c:pt>
                <c:pt idx="159">
                  <c:v>#N/A</c:v>
                </c:pt>
                <c:pt idx="160">
                  <c:v>1302</c:v>
                </c:pt>
                <c:pt idx="161">
                  <c:v>#N/A</c:v>
                </c:pt>
                <c:pt idx="162">
                  <c:v>#N/A</c:v>
                </c:pt>
                <c:pt idx="163">
                  <c:v>#N/A</c:v>
                </c:pt>
                <c:pt idx="164">
                  <c:v>#N/A</c:v>
                </c:pt>
                <c:pt idx="165">
                  <c:v>#N/A</c:v>
                </c:pt>
                <c:pt idx="166">
                  <c:v>1107</c:v>
                </c:pt>
                <c:pt idx="167">
                  <c:v>#N/A</c:v>
                </c:pt>
                <c:pt idx="168">
                  <c:v>#N/A</c:v>
                </c:pt>
                <c:pt idx="169">
                  <c:v>#N/A</c:v>
                </c:pt>
                <c:pt idx="170">
                  <c:v>1002</c:v>
                </c:pt>
                <c:pt idx="171">
                  <c:v>#N/A</c:v>
                </c:pt>
                <c:pt idx="172">
                  <c:v>#N/A</c:v>
                </c:pt>
                <c:pt idx="173">
                  <c:v>#N/A</c:v>
                </c:pt>
                <c:pt idx="174">
                  <c:v>#N/A</c:v>
                </c:pt>
                <c:pt idx="175">
                  <c:v>#N/A</c:v>
                </c:pt>
                <c:pt idx="176">
                  <c:v>791</c:v>
                </c:pt>
                <c:pt idx="177">
                  <c:v>#N/A</c:v>
                </c:pt>
                <c:pt idx="178">
                  <c:v>#N/A</c:v>
                </c:pt>
                <c:pt idx="179">
                  <c:v>#N/A</c:v>
                </c:pt>
                <c:pt idx="180">
                  <c:v>#N/A</c:v>
                </c:pt>
                <c:pt idx="181">
                  <c:v>#N/A</c:v>
                </c:pt>
                <c:pt idx="182">
                  <c:v>1175</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916</c:v>
                </c:pt>
                <c:pt idx="197">
                  <c:v>#N/A</c:v>
                </c:pt>
                <c:pt idx="198">
                  <c:v>#N/A</c:v>
                </c:pt>
                <c:pt idx="199">
                  <c:v>#N/A</c:v>
                </c:pt>
                <c:pt idx="200">
                  <c:v>#N/A</c:v>
                </c:pt>
                <c:pt idx="201">
                  <c:v>#N/A</c:v>
                </c:pt>
                <c:pt idx="202">
                  <c:v>995</c:v>
                </c:pt>
                <c:pt idx="203">
                  <c:v>#N/A</c:v>
                </c:pt>
                <c:pt idx="204">
                  <c:v>#N/A</c:v>
                </c:pt>
                <c:pt idx="205">
                  <c:v>#N/A</c:v>
                </c:pt>
                <c:pt idx="206">
                  <c:v>#N/A</c:v>
                </c:pt>
                <c:pt idx="207">
                  <c:v>#N/A</c:v>
                </c:pt>
                <c:pt idx="208">
                  <c:v>1002</c:v>
                </c:pt>
                <c:pt idx="209">
                  <c:v>#N/A</c:v>
                </c:pt>
                <c:pt idx="210">
                  <c:v>#N/A</c:v>
                </c:pt>
                <c:pt idx="211">
                  <c:v>#N/A</c:v>
                </c:pt>
                <c:pt idx="212">
                  <c:v>#N/A</c:v>
                </c:pt>
                <c:pt idx="213">
                  <c:v>1019</c:v>
                </c:pt>
                <c:pt idx="214">
                  <c:v>#N/A</c:v>
                </c:pt>
                <c:pt idx="215">
                  <c:v>#N/A</c:v>
                </c:pt>
                <c:pt idx="216">
                  <c:v>#N/A</c:v>
                </c:pt>
                <c:pt idx="217">
                  <c:v>#N/A</c:v>
                </c:pt>
                <c:pt idx="218">
                  <c:v>795</c:v>
                </c:pt>
                <c:pt idx="219">
                  <c:v>#N/A</c:v>
                </c:pt>
                <c:pt idx="220">
                  <c:v>#N/A</c:v>
                </c:pt>
                <c:pt idx="221">
                  <c:v>#N/A</c:v>
                </c:pt>
                <c:pt idx="222">
                  <c:v>1056</c:v>
                </c:pt>
                <c:pt idx="223">
                  <c:v>#N/A</c:v>
                </c:pt>
                <c:pt idx="224">
                  <c:v>#N/A</c:v>
                </c:pt>
                <c:pt idx="225">
                  <c:v>#N/A</c:v>
                </c:pt>
                <c:pt idx="226">
                  <c:v>#N/A</c:v>
                </c:pt>
                <c:pt idx="227">
                  <c:v>#N/A</c:v>
                </c:pt>
                <c:pt idx="228">
                  <c:v>883</c:v>
                </c:pt>
                <c:pt idx="229">
                  <c:v>#N/A</c:v>
                </c:pt>
                <c:pt idx="230">
                  <c:v>#N/A</c:v>
                </c:pt>
                <c:pt idx="231">
                  <c:v>#N/A</c:v>
                </c:pt>
                <c:pt idx="232">
                  <c:v>#N/A</c:v>
                </c:pt>
                <c:pt idx="233">
                  <c:v>#N/A</c:v>
                </c:pt>
                <c:pt idx="234">
                  <c:v>1002</c:v>
                </c:pt>
                <c:pt idx="235">
                  <c:v>#N/A</c:v>
                </c:pt>
                <c:pt idx="236">
                  <c:v>#N/A</c:v>
                </c:pt>
                <c:pt idx="237">
                  <c:v>#N/A</c:v>
                </c:pt>
                <c:pt idx="238">
                  <c:v>#N/A</c:v>
                </c:pt>
                <c:pt idx="239">
                  <c:v>#N/A</c:v>
                </c:pt>
                <c:pt idx="240">
                  <c:v>1049</c:v>
                </c:pt>
                <c:pt idx="241">
                  <c:v>#N/A</c:v>
                </c:pt>
                <c:pt idx="242">
                  <c:v>#N/A</c:v>
                </c:pt>
                <c:pt idx="243">
                  <c:v>#N/A</c:v>
                </c:pt>
                <c:pt idx="244">
                  <c:v>#N/A</c:v>
                </c:pt>
                <c:pt idx="245">
                  <c:v>#N/A</c:v>
                </c:pt>
                <c:pt idx="246">
                  <c:v>980</c:v>
                </c:pt>
                <c:pt idx="247">
                  <c:v>#N/A</c:v>
                </c:pt>
                <c:pt idx="248">
                  <c:v>#N/A</c:v>
                </c:pt>
                <c:pt idx="249">
                  <c:v>#N/A</c:v>
                </c:pt>
                <c:pt idx="250">
                  <c:v>#N/A</c:v>
                </c:pt>
                <c:pt idx="251">
                  <c:v>#N/A</c:v>
                </c:pt>
                <c:pt idx="252">
                  <c:v>986</c:v>
                </c:pt>
                <c:pt idx="253">
                  <c:v>#N/A</c:v>
                </c:pt>
              </c:numCache>
            </c:numRef>
          </c:yVal>
          <c:extLst xmlns:c16r2="http://schemas.microsoft.com/office/drawing/2015/06/chart">
            <c:ext xmlns:c16="http://schemas.microsoft.com/office/drawing/2014/chart" uri="{C3380CC4-5D6E-409C-BE32-E72D297353CC}">
              <c16:uniqueId val="{00000001-64C4-4C05-B0AD-19E1BB613506}"/>
            </c:ext>
          </c:extLst>
        </c:ser>
        <c:dLbls/>
        <c:axId val="141151232"/>
        <c:axId val="141157120"/>
      </c:scatterChart>
      <c:scatterChart>
        <c:scatterStyle val="lineMarker"/>
        <c:ser>
          <c:idx val="2"/>
          <c:order val="2"/>
          <c:tx>
            <c:strRef>
              <c:f>'VOC-CO2'!$D$1</c:f>
              <c:strCache>
                <c:ptCount val="1"/>
                <c:pt idx="0">
                  <c:v>VOC</c:v>
                </c:pt>
              </c:strCache>
            </c:strRef>
          </c:tx>
          <c:xVal>
            <c:numRef>
              <c:f>'VOC-CO2'!$A$2:$A$255</c:f>
              <c:numCache>
                <c:formatCode>General</c:formatCode>
                <c:ptCount val="254"/>
                <c:pt idx="0">
                  <c:v>0</c:v>
                </c:pt>
                <c:pt idx="1">
                  <c:v>1</c:v>
                </c:pt>
                <c:pt idx="2">
                  <c:v>1.1000000000000001</c:v>
                </c:pt>
                <c:pt idx="3">
                  <c:v>1.2000000000000002</c:v>
                </c:pt>
                <c:pt idx="4">
                  <c:v>3</c:v>
                </c:pt>
                <c:pt idx="5">
                  <c:v>4</c:v>
                </c:pt>
                <c:pt idx="6">
                  <c:v>5</c:v>
                </c:pt>
                <c:pt idx="7">
                  <c:v>6</c:v>
                </c:pt>
                <c:pt idx="8">
                  <c:v>6.1</c:v>
                </c:pt>
                <c:pt idx="9">
                  <c:v>6.1999999999999993</c:v>
                </c:pt>
                <c:pt idx="10">
                  <c:v>8</c:v>
                </c:pt>
                <c:pt idx="11">
                  <c:v>9</c:v>
                </c:pt>
                <c:pt idx="12">
                  <c:v>10</c:v>
                </c:pt>
                <c:pt idx="13">
                  <c:v>11</c:v>
                </c:pt>
                <c:pt idx="14">
                  <c:v>11.1</c:v>
                </c:pt>
                <c:pt idx="15">
                  <c:v>11.2</c:v>
                </c:pt>
                <c:pt idx="16">
                  <c:v>13</c:v>
                </c:pt>
                <c:pt idx="17">
                  <c:v>14</c:v>
                </c:pt>
                <c:pt idx="18">
                  <c:v>15</c:v>
                </c:pt>
                <c:pt idx="19">
                  <c:v>16</c:v>
                </c:pt>
                <c:pt idx="20">
                  <c:v>16.100000000000001</c:v>
                </c:pt>
                <c:pt idx="21">
                  <c:v>16.200000000000003</c:v>
                </c:pt>
                <c:pt idx="22">
                  <c:v>18</c:v>
                </c:pt>
                <c:pt idx="23">
                  <c:v>19</c:v>
                </c:pt>
                <c:pt idx="24">
                  <c:v>20</c:v>
                </c:pt>
                <c:pt idx="25">
                  <c:v>21</c:v>
                </c:pt>
                <c:pt idx="26">
                  <c:v>21.1</c:v>
                </c:pt>
                <c:pt idx="27">
                  <c:v>21.200000000000003</c:v>
                </c:pt>
                <c:pt idx="28">
                  <c:v>23</c:v>
                </c:pt>
                <c:pt idx="29">
                  <c:v>24</c:v>
                </c:pt>
                <c:pt idx="30">
                  <c:v>25</c:v>
                </c:pt>
                <c:pt idx="31">
                  <c:v>26</c:v>
                </c:pt>
                <c:pt idx="32">
                  <c:v>26.1</c:v>
                </c:pt>
                <c:pt idx="33">
                  <c:v>26.200000000000003</c:v>
                </c:pt>
                <c:pt idx="34">
                  <c:v>28</c:v>
                </c:pt>
                <c:pt idx="35">
                  <c:v>29</c:v>
                </c:pt>
                <c:pt idx="36">
                  <c:v>30</c:v>
                </c:pt>
                <c:pt idx="37">
                  <c:v>31</c:v>
                </c:pt>
                <c:pt idx="38">
                  <c:v>31.1</c:v>
                </c:pt>
                <c:pt idx="39">
                  <c:v>31.200000000000003</c:v>
                </c:pt>
                <c:pt idx="40">
                  <c:v>35</c:v>
                </c:pt>
                <c:pt idx="41">
                  <c:v>36</c:v>
                </c:pt>
                <c:pt idx="42">
                  <c:v>36.1</c:v>
                </c:pt>
                <c:pt idx="43">
                  <c:v>39</c:v>
                </c:pt>
                <c:pt idx="44">
                  <c:v>40</c:v>
                </c:pt>
                <c:pt idx="45">
                  <c:v>41</c:v>
                </c:pt>
                <c:pt idx="46">
                  <c:v>41.1</c:v>
                </c:pt>
                <c:pt idx="47">
                  <c:v>41.2</c:v>
                </c:pt>
                <c:pt idx="48">
                  <c:v>43</c:v>
                </c:pt>
                <c:pt idx="49">
                  <c:v>44</c:v>
                </c:pt>
                <c:pt idx="50">
                  <c:v>45</c:v>
                </c:pt>
                <c:pt idx="51">
                  <c:v>46</c:v>
                </c:pt>
                <c:pt idx="52">
                  <c:v>46.1</c:v>
                </c:pt>
                <c:pt idx="53">
                  <c:v>46.2</c:v>
                </c:pt>
                <c:pt idx="54">
                  <c:v>48</c:v>
                </c:pt>
                <c:pt idx="55">
                  <c:v>49</c:v>
                </c:pt>
                <c:pt idx="56">
                  <c:v>50</c:v>
                </c:pt>
                <c:pt idx="57">
                  <c:v>51</c:v>
                </c:pt>
                <c:pt idx="58">
                  <c:v>51.1</c:v>
                </c:pt>
                <c:pt idx="59">
                  <c:v>51.2</c:v>
                </c:pt>
                <c:pt idx="60">
                  <c:v>53</c:v>
                </c:pt>
                <c:pt idx="61">
                  <c:v>54</c:v>
                </c:pt>
                <c:pt idx="62">
                  <c:v>55</c:v>
                </c:pt>
                <c:pt idx="63">
                  <c:v>56</c:v>
                </c:pt>
                <c:pt idx="64">
                  <c:v>56.1</c:v>
                </c:pt>
                <c:pt idx="65">
                  <c:v>56.2</c:v>
                </c:pt>
                <c:pt idx="66">
                  <c:v>58</c:v>
                </c:pt>
                <c:pt idx="67">
                  <c:v>59</c:v>
                </c:pt>
                <c:pt idx="68">
                  <c:v>60</c:v>
                </c:pt>
                <c:pt idx="69">
                  <c:v>61</c:v>
                </c:pt>
                <c:pt idx="70">
                  <c:v>61.1</c:v>
                </c:pt>
                <c:pt idx="71">
                  <c:v>61.2</c:v>
                </c:pt>
                <c:pt idx="72">
                  <c:v>63</c:v>
                </c:pt>
                <c:pt idx="73">
                  <c:v>64</c:v>
                </c:pt>
                <c:pt idx="74">
                  <c:v>65</c:v>
                </c:pt>
                <c:pt idx="75">
                  <c:v>66</c:v>
                </c:pt>
                <c:pt idx="76">
                  <c:v>66.099999999999994</c:v>
                </c:pt>
                <c:pt idx="77">
                  <c:v>66.199999999999989</c:v>
                </c:pt>
                <c:pt idx="78">
                  <c:v>68</c:v>
                </c:pt>
                <c:pt idx="79">
                  <c:v>69</c:v>
                </c:pt>
                <c:pt idx="80">
                  <c:v>70</c:v>
                </c:pt>
                <c:pt idx="81">
                  <c:v>71</c:v>
                </c:pt>
                <c:pt idx="82">
                  <c:v>71.099999999999994</c:v>
                </c:pt>
                <c:pt idx="83">
                  <c:v>71.199999999999989</c:v>
                </c:pt>
                <c:pt idx="84">
                  <c:v>73</c:v>
                </c:pt>
                <c:pt idx="85">
                  <c:v>74</c:v>
                </c:pt>
                <c:pt idx="86">
                  <c:v>75</c:v>
                </c:pt>
                <c:pt idx="87">
                  <c:v>76</c:v>
                </c:pt>
                <c:pt idx="88">
                  <c:v>76.099999999999994</c:v>
                </c:pt>
                <c:pt idx="89">
                  <c:v>78</c:v>
                </c:pt>
                <c:pt idx="90">
                  <c:v>79</c:v>
                </c:pt>
                <c:pt idx="91">
                  <c:v>80</c:v>
                </c:pt>
                <c:pt idx="92">
                  <c:v>81</c:v>
                </c:pt>
                <c:pt idx="93">
                  <c:v>81.099999999999994</c:v>
                </c:pt>
                <c:pt idx="94">
                  <c:v>81.199999999999989</c:v>
                </c:pt>
                <c:pt idx="95">
                  <c:v>83</c:v>
                </c:pt>
                <c:pt idx="96">
                  <c:v>84</c:v>
                </c:pt>
                <c:pt idx="97">
                  <c:v>85</c:v>
                </c:pt>
                <c:pt idx="98">
                  <c:v>86</c:v>
                </c:pt>
                <c:pt idx="99">
                  <c:v>86.1</c:v>
                </c:pt>
                <c:pt idx="100">
                  <c:v>86.199999999999989</c:v>
                </c:pt>
                <c:pt idx="101">
                  <c:v>88</c:v>
                </c:pt>
                <c:pt idx="102">
                  <c:v>89</c:v>
                </c:pt>
                <c:pt idx="103">
                  <c:v>90</c:v>
                </c:pt>
                <c:pt idx="104">
                  <c:v>91</c:v>
                </c:pt>
                <c:pt idx="105">
                  <c:v>91.1</c:v>
                </c:pt>
                <c:pt idx="106">
                  <c:v>91.199999999999989</c:v>
                </c:pt>
                <c:pt idx="107">
                  <c:v>93</c:v>
                </c:pt>
                <c:pt idx="108">
                  <c:v>94</c:v>
                </c:pt>
                <c:pt idx="109">
                  <c:v>95</c:v>
                </c:pt>
                <c:pt idx="110">
                  <c:v>96</c:v>
                </c:pt>
                <c:pt idx="111">
                  <c:v>96.1</c:v>
                </c:pt>
                <c:pt idx="112">
                  <c:v>96.199999999999989</c:v>
                </c:pt>
                <c:pt idx="113">
                  <c:v>98</c:v>
                </c:pt>
                <c:pt idx="114">
                  <c:v>99</c:v>
                </c:pt>
                <c:pt idx="115">
                  <c:v>100</c:v>
                </c:pt>
                <c:pt idx="116">
                  <c:v>101</c:v>
                </c:pt>
                <c:pt idx="117">
                  <c:v>101.1</c:v>
                </c:pt>
                <c:pt idx="118">
                  <c:v>101.19999999999999</c:v>
                </c:pt>
                <c:pt idx="119">
                  <c:v>103</c:v>
                </c:pt>
                <c:pt idx="120">
                  <c:v>104</c:v>
                </c:pt>
                <c:pt idx="121">
                  <c:v>105</c:v>
                </c:pt>
                <c:pt idx="122">
                  <c:v>106</c:v>
                </c:pt>
                <c:pt idx="123">
                  <c:v>106.1</c:v>
                </c:pt>
                <c:pt idx="124">
                  <c:v>110</c:v>
                </c:pt>
                <c:pt idx="125">
                  <c:v>111</c:v>
                </c:pt>
                <c:pt idx="126">
                  <c:v>111.1</c:v>
                </c:pt>
                <c:pt idx="127">
                  <c:v>111.19999999999999</c:v>
                </c:pt>
                <c:pt idx="128">
                  <c:v>113</c:v>
                </c:pt>
                <c:pt idx="129">
                  <c:v>114</c:v>
                </c:pt>
                <c:pt idx="130">
                  <c:v>115</c:v>
                </c:pt>
                <c:pt idx="131">
                  <c:v>116</c:v>
                </c:pt>
                <c:pt idx="132">
                  <c:v>116.1</c:v>
                </c:pt>
                <c:pt idx="133">
                  <c:v>116.19999999999999</c:v>
                </c:pt>
                <c:pt idx="134">
                  <c:v>118</c:v>
                </c:pt>
                <c:pt idx="135">
                  <c:v>120</c:v>
                </c:pt>
                <c:pt idx="136">
                  <c:v>121</c:v>
                </c:pt>
                <c:pt idx="137">
                  <c:v>121.1</c:v>
                </c:pt>
                <c:pt idx="138">
                  <c:v>121.19999999999999</c:v>
                </c:pt>
                <c:pt idx="139">
                  <c:v>123</c:v>
                </c:pt>
                <c:pt idx="140">
                  <c:v>124</c:v>
                </c:pt>
                <c:pt idx="141">
                  <c:v>125</c:v>
                </c:pt>
                <c:pt idx="142">
                  <c:v>126</c:v>
                </c:pt>
                <c:pt idx="143">
                  <c:v>126.1</c:v>
                </c:pt>
                <c:pt idx="144">
                  <c:v>128</c:v>
                </c:pt>
                <c:pt idx="145">
                  <c:v>129</c:v>
                </c:pt>
                <c:pt idx="146">
                  <c:v>130</c:v>
                </c:pt>
                <c:pt idx="147">
                  <c:v>131</c:v>
                </c:pt>
                <c:pt idx="148">
                  <c:v>131.1</c:v>
                </c:pt>
                <c:pt idx="149">
                  <c:v>133</c:v>
                </c:pt>
                <c:pt idx="150">
                  <c:v>134</c:v>
                </c:pt>
                <c:pt idx="151">
                  <c:v>135</c:v>
                </c:pt>
                <c:pt idx="152">
                  <c:v>136</c:v>
                </c:pt>
                <c:pt idx="153">
                  <c:v>136.1</c:v>
                </c:pt>
                <c:pt idx="154">
                  <c:v>136.19999999999999</c:v>
                </c:pt>
                <c:pt idx="155">
                  <c:v>138</c:v>
                </c:pt>
                <c:pt idx="156">
                  <c:v>139</c:v>
                </c:pt>
                <c:pt idx="157">
                  <c:v>140</c:v>
                </c:pt>
                <c:pt idx="158">
                  <c:v>141</c:v>
                </c:pt>
                <c:pt idx="159">
                  <c:v>141.1</c:v>
                </c:pt>
                <c:pt idx="160">
                  <c:v>141.19999999999999</c:v>
                </c:pt>
                <c:pt idx="161">
                  <c:v>143</c:v>
                </c:pt>
                <c:pt idx="162">
                  <c:v>144</c:v>
                </c:pt>
                <c:pt idx="163">
                  <c:v>145</c:v>
                </c:pt>
                <c:pt idx="164">
                  <c:v>146</c:v>
                </c:pt>
                <c:pt idx="165">
                  <c:v>146.1</c:v>
                </c:pt>
                <c:pt idx="166">
                  <c:v>146.19999999999999</c:v>
                </c:pt>
                <c:pt idx="167">
                  <c:v>150</c:v>
                </c:pt>
                <c:pt idx="168">
                  <c:v>151</c:v>
                </c:pt>
                <c:pt idx="169">
                  <c:v>151.1</c:v>
                </c:pt>
                <c:pt idx="170">
                  <c:v>151.19999999999999</c:v>
                </c:pt>
                <c:pt idx="171">
                  <c:v>153</c:v>
                </c:pt>
                <c:pt idx="172">
                  <c:v>154</c:v>
                </c:pt>
                <c:pt idx="173">
                  <c:v>155</c:v>
                </c:pt>
                <c:pt idx="174">
                  <c:v>156</c:v>
                </c:pt>
                <c:pt idx="175">
                  <c:v>156.1</c:v>
                </c:pt>
                <c:pt idx="176">
                  <c:v>156.19999999999999</c:v>
                </c:pt>
                <c:pt idx="177">
                  <c:v>158</c:v>
                </c:pt>
                <c:pt idx="178">
                  <c:v>159</c:v>
                </c:pt>
                <c:pt idx="179">
                  <c:v>160</c:v>
                </c:pt>
                <c:pt idx="180">
                  <c:v>161</c:v>
                </c:pt>
                <c:pt idx="181">
                  <c:v>161.1</c:v>
                </c:pt>
                <c:pt idx="182">
                  <c:v>161.19999999999999</c:v>
                </c:pt>
                <c:pt idx="183">
                  <c:v>163</c:v>
                </c:pt>
                <c:pt idx="184">
                  <c:v>164</c:v>
                </c:pt>
                <c:pt idx="185">
                  <c:v>165</c:v>
                </c:pt>
                <c:pt idx="186">
                  <c:v>166</c:v>
                </c:pt>
                <c:pt idx="187">
                  <c:v>166.1</c:v>
                </c:pt>
                <c:pt idx="188">
                  <c:v>166.2</c:v>
                </c:pt>
                <c:pt idx="189">
                  <c:v>166.29999999999998</c:v>
                </c:pt>
                <c:pt idx="190">
                  <c:v>166.39999999999998</c:v>
                </c:pt>
                <c:pt idx="191">
                  <c:v>168</c:v>
                </c:pt>
                <c:pt idx="192">
                  <c:v>169</c:v>
                </c:pt>
                <c:pt idx="193">
                  <c:v>170</c:v>
                </c:pt>
                <c:pt idx="194">
                  <c:v>171</c:v>
                </c:pt>
                <c:pt idx="195">
                  <c:v>171.1</c:v>
                </c:pt>
                <c:pt idx="196">
                  <c:v>171.2</c:v>
                </c:pt>
                <c:pt idx="197">
                  <c:v>173</c:v>
                </c:pt>
                <c:pt idx="198">
                  <c:v>174</c:v>
                </c:pt>
                <c:pt idx="199">
                  <c:v>175</c:v>
                </c:pt>
                <c:pt idx="200">
                  <c:v>176</c:v>
                </c:pt>
                <c:pt idx="201">
                  <c:v>176.1</c:v>
                </c:pt>
                <c:pt idx="202">
                  <c:v>176.2</c:v>
                </c:pt>
                <c:pt idx="203">
                  <c:v>178</c:v>
                </c:pt>
                <c:pt idx="204">
                  <c:v>179</c:v>
                </c:pt>
                <c:pt idx="205">
                  <c:v>180</c:v>
                </c:pt>
                <c:pt idx="206">
                  <c:v>181</c:v>
                </c:pt>
                <c:pt idx="207">
                  <c:v>181.1</c:v>
                </c:pt>
                <c:pt idx="208">
                  <c:v>181.2</c:v>
                </c:pt>
                <c:pt idx="209">
                  <c:v>183</c:v>
                </c:pt>
                <c:pt idx="210">
                  <c:v>184</c:v>
                </c:pt>
                <c:pt idx="211">
                  <c:v>185</c:v>
                </c:pt>
                <c:pt idx="212">
                  <c:v>185.1</c:v>
                </c:pt>
                <c:pt idx="213">
                  <c:v>185.2</c:v>
                </c:pt>
                <c:pt idx="214">
                  <c:v>188</c:v>
                </c:pt>
                <c:pt idx="215">
                  <c:v>189</c:v>
                </c:pt>
                <c:pt idx="216">
                  <c:v>190</c:v>
                </c:pt>
                <c:pt idx="217">
                  <c:v>190.1</c:v>
                </c:pt>
                <c:pt idx="218">
                  <c:v>190.2</c:v>
                </c:pt>
                <c:pt idx="219">
                  <c:v>193</c:v>
                </c:pt>
                <c:pt idx="220">
                  <c:v>194</c:v>
                </c:pt>
                <c:pt idx="221">
                  <c:v>195</c:v>
                </c:pt>
                <c:pt idx="222">
                  <c:v>195.1</c:v>
                </c:pt>
                <c:pt idx="223">
                  <c:v>198</c:v>
                </c:pt>
                <c:pt idx="224">
                  <c:v>199</c:v>
                </c:pt>
                <c:pt idx="225">
                  <c:v>200</c:v>
                </c:pt>
                <c:pt idx="226">
                  <c:v>201</c:v>
                </c:pt>
                <c:pt idx="227">
                  <c:v>201.1</c:v>
                </c:pt>
                <c:pt idx="228">
                  <c:v>201.2</c:v>
                </c:pt>
                <c:pt idx="229">
                  <c:v>203</c:v>
                </c:pt>
                <c:pt idx="230">
                  <c:v>204</c:v>
                </c:pt>
                <c:pt idx="231">
                  <c:v>205</c:v>
                </c:pt>
                <c:pt idx="232">
                  <c:v>206</c:v>
                </c:pt>
                <c:pt idx="233">
                  <c:v>206.1</c:v>
                </c:pt>
                <c:pt idx="234">
                  <c:v>206.2</c:v>
                </c:pt>
                <c:pt idx="235">
                  <c:v>208</c:v>
                </c:pt>
                <c:pt idx="236">
                  <c:v>209</c:v>
                </c:pt>
                <c:pt idx="237">
                  <c:v>210</c:v>
                </c:pt>
                <c:pt idx="238">
                  <c:v>211</c:v>
                </c:pt>
                <c:pt idx="239">
                  <c:v>211.1</c:v>
                </c:pt>
                <c:pt idx="240">
                  <c:v>211.2</c:v>
                </c:pt>
                <c:pt idx="241">
                  <c:v>213</c:v>
                </c:pt>
                <c:pt idx="242">
                  <c:v>214</c:v>
                </c:pt>
                <c:pt idx="243">
                  <c:v>215</c:v>
                </c:pt>
                <c:pt idx="244">
                  <c:v>216</c:v>
                </c:pt>
                <c:pt idx="245">
                  <c:v>216.1</c:v>
                </c:pt>
                <c:pt idx="246">
                  <c:v>216.2</c:v>
                </c:pt>
                <c:pt idx="247">
                  <c:v>218</c:v>
                </c:pt>
                <c:pt idx="248">
                  <c:v>219</c:v>
                </c:pt>
                <c:pt idx="249">
                  <c:v>220</c:v>
                </c:pt>
                <c:pt idx="250">
                  <c:v>221</c:v>
                </c:pt>
                <c:pt idx="251">
                  <c:v>221.1</c:v>
                </c:pt>
                <c:pt idx="252">
                  <c:v>221.2</c:v>
                </c:pt>
                <c:pt idx="253">
                  <c:v>223</c:v>
                </c:pt>
              </c:numCache>
            </c:numRef>
          </c:xVal>
          <c:yVal>
            <c:numRef>
              <c:f>'VOC-CO2'!$D$2:$D$255</c:f>
              <c:numCache>
                <c:formatCode>General</c:formatCode>
                <c:ptCount val="254"/>
                <c:pt idx="0">
                  <c:v>#N/A</c:v>
                </c:pt>
                <c:pt idx="1">
                  <c:v>#N/A</c:v>
                </c:pt>
                <c:pt idx="2">
                  <c:v>#N/A</c:v>
                </c:pt>
                <c:pt idx="3">
                  <c:v>272</c:v>
                </c:pt>
                <c:pt idx="4">
                  <c:v>#N/A</c:v>
                </c:pt>
                <c:pt idx="5">
                  <c:v>#N/A</c:v>
                </c:pt>
                <c:pt idx="6">
                  <c:v>#N/A</c:v>
                </c:pt>
                <c:pt idx="7">
                  <c:v>#N/A</c:v>
                </c:pt>
                <c:pt idx="8">
                  <c:v>#N/A</c:v>
                </c:pt>
                <c:pt idx="9">
                  <c:v>107</c:v>
                </c:pt>
                <c:pt idx="10">
                  <c:v>#N/A</c:v>
                </c:pt>
                <c:pt idx="11">
                  <c:v>#N/A</c:v>
                </c:pt>
                <c:pt idx="12">
                  <c:v>#N/A</c:v>
                </c:pt>
                <c:pt idx="13">
                  <c:v>#N/A</c:v>
                </c:pt>
                <c:pt idx="14">
                  <c:v>#N/A</c:v>
                </c:pt>
                <c:pt idx="15">
                  <c:v>83</c:v>
                </c:pt>
                <c:pt idx="16">
                  <c:v>#N/A</c:v>
                </c:pt>
                <c:pt idx="17">
                  <c:v>#N/A</c:v>
                </c:pt>
                <c:pt idx="18">
                  <c:v>#N/A</c:v>
                </c:pt>
                <c:pt idx="19">
                  <c:v>#N/A</c:v>
                </c:pt>
                <c:pt idx="20">
                  <c:v>#N/A</c:v>
                </c:pt>
                <c:pt idx="21">
                  <c:v>72</c:v>
                </c:pt>
                <c:pt idx="22">
                  <c:v>#N/A</c:v>
                </c:pt>
                <c:pt idx="23">
                  <c:v>#N/A</c:v>
                </c:pt>
                <c:pt idx="24">
                  <c:v>#N/A</c:v>
                </c:pt>
                <c:pt idx="25">
                  <c:v>#N/A</c:v>
                </c:pt>
                <c:pt idx="26">
                  <c:v>#N/A</c:v>
                </c:pt>
                <c:pt idx="27">
                  <c:v>73</c:v>
                </c:pt>
                <c:pt idx="28">
                  <c:v>#N/A</c:v>
                </c:pt>
                <c:pt idx="29">
                  <c:v>#N/A</c:v>
                </c:pt>
                <c:pt idx="30">
                  <c:v>#N/A</c:v>
                </c:pt>
                <c:pt idx="31">
                  <c:v>#N/A</c:v>
                </c:pt>
                <c:pt idx="32">
                  <c:v>#N/A</c:v>
                </c:pt>
                <c:pt idx="33">
                  <c:v>73</c:v>
                </c:pt>
                <c:pt idx="34">
                  <c:v>#N/A</c:v>
                </c:pt>
                <c:pt idx="35">
                  <c:v>#N/A</c:v>
                </c:pt>
                <c:pt idx="36">
                  <c:v>#N/A</c:v>
                </c:pt>
                <c:pt idx="37">
                  <c:v>#N/A</c:v>
                </c:pt>
                <c:pt idx="38">
                  <c:v>#N/A</c:v>
                </c:pt>
                <c:pt idx="39">
                  <c:v>163</c:v>
                </c:pt>
                <c:pt idx="40">
                  <c:v>#N/A</c:v>
                </c:pt>
                <c:pt idx="41">
                  <c:v>#N/A</c:v>
                </c:pt>
                <c:pt idx="42">
                  <c:v>#N/A</c:v>
                </c:pt>
                <c:pt idx="43">
                  <c:v>#N/A</c:v>
                </c:pt>
                <c:pt idx="44">
                  <c:v>#N/A</c:v>
                </c:pt>
                <c:pt idx="45">
                  <c:v>#N/A</c:v>
                </c:pt>
                <c:pt idx="46">
                  <c:v>#N/A</c:v>
                </c:pt>
                <c:pt idx="47">
                  <c:v>67</c:v>
                </c:pt>
                <c:pt idx="48">
                  <c:v>#N/A</c:v>
                </c:pt>
                <c:pt idx="49">
                  <c:v>#N/A</c:v>
                </c:pt>
                <c:pt idx="50">
                  <c:v>#N/A</c:v>
                </c:pt>
                <c:pt idx="51">
                  <c:v>#N/A</c:v>
                </c:pt>
                <c:pt idx="52">
                  <c:v>#N/A</c:v>
                </c:pt>
                <c:pt idx="53">
                  <c:v>66</c:v>
                </c:pt>
                <c:pt idx="54">
                  <c:v>#N/A</c:v>
                </c:pt>
                <c:pt idx="55">
                  <c:v>#N/A</c:v>
                </c:pt>
                <c:pt idx="56">
                  <c:v>#N/A</c:v>
                </c:pt>
                <c:pt idx="57">
                  <c:v>#N/A</c:v>
                </c:pt>
                <c:pt idx="58">
                  <c:v>#N/A</c:v>
                </c:pt>
                <c:pt idx="59">
                  <c:v>64</c:v>
                </c:pt>
                <c:pt idx="60">
                  <c:v>#N/A</c:v>
                </c:pt>
                <c:pt idx="61">
                  <c:v>#N/A</c:v>
                </c:pt>
                <c:pt idx="62">
                  <c:v>#N/A</c:v>
                </c:pt>
                <c:pt idx="63">
                  <c:v>#N/A</c:v>
                </c:pt>
                <c:pt idx="64">
                  <c:v>#N/A</c:v>
                </c:pt>
                <c:pt idx="65">
                  <c:v>63</c:v>
                </c:pt>
                <c:pt idx="66">
                  <c:v>#N/A</c:v>
                </c:pt>
                <c:pt idx="67">
                  <c:v>#N/A</c:v>
                </c:pt>
                <c:pt idx="68">
                  <c:v>#N/A</c:v>
                </c:pt>
                <c:pt idx="69">
                  <c:v>#N/A</c:v>
                </c:pt>
                <c:pt idx="70">
                  <c:v>#N/A</c:v>
                </c:pt>
                <c:pt idx="71">
                  <c:v>69</c:v>
                </c:pt>
                <c:pt idx="72">
                  <c:v>#N/A</c:v>
                </c:pt>
                <c:pt idx="73">
                  <c:v>#N/A</c:v>
                </c:pt>
                <c:pt idx="74">
                  <c:v>#N/A</c:v>
                </c:pt>
                <c:pt idx="75">
                  <c:v>#N/A</c:v>
                </c:pt>
                <c:pt idx="76">
                  <c:v>#N/A</c:v>
                </c:pt>
                <c:pt idx="77">
                  <c:v>123</c:v>
                </c:pt>
                <c:pt idx="78">
                  <c:v>#N/A</c:v>
                </c:pt>
                <c:pt idx="79">
                  <c:v>#N/A</c:v>
                </c:pt>
                <c:pt idx="80">
                  <c:v>#N/A</c:v>
                </c:pt>
                <c:pt idx="81">
                  <c:v>#N/A</c:v>
                </c:pt>
                <c:pt idx="82">
                  <c:v>#N/A</c:v>
                </c:pt>
                <c:pt idx="83">
                  <c:v>111</c:v>
                </c:pt>
                <c:pt idx="84">
                  <c:v>#N/A</c:v>
                </c:pt>
                <c:pt idx="85">
                  <c:v>#N/A</c:v>
                </c:pt>
                <c:pt idx="86">
                  <c:v>#N/A</c:v>
                </c:pt>
                <c:pt idx="87">
                  <c:v>#N/A</c:v>
                </c:pt>
                <c:pt idx="88">
                  <c:v>#N/A</c:v>
                </c:pt>
                <c:pt idx="89">
                  <c:v>#N/A</c:v>
                </c:pt>
                <c:pt idx="90">
                  <c:v>#N/A</c:v>
                </c:pt>
                <c:pt idx="91">
                  <c:v>#N/A</c:v>
                </c:pt>
                <c:pt idx="92">
                  <c:v>#N/A</c:v>
                </c:pt>
                <c:pt idx="93">
                  <c:v>#N/A</c:v>
                </c:pt>
                <c:pt idx="94">
                  <c:v>365</c:v>
                </c:pt>
                <c:pt idx="95">
                  <c:v>#N/A</c:v>
                </c:pt>
                <c:pt idx="96">
                  <c:v>#N/A</c:v>
                </c:pt>
                <c:pt idx="97">
                  <c:v>#N/A</c:v>
                </c:pt>
                <c:pt idx="98">
                  <c:v>#N/A</c:v>
                </c:pt>
                <c:pt idx="99">
                  <c:v>#N/A</c:v>
                </c:pt>
                <c:pt idx="100">
                  <c:v>85</c:v>
                </c:pt>
                <c:pt idx="101">
                  <c:v>#N/A</c:v>
                </c:pt>
                <c:pt idx="102">
                  <c:v>#N/A</c:v>
                </c:pt>
                <c:pt idx="103">
                  <c:v>#N/A</c:v>
                </c:pt>
                <c:pt idx="104">
                  <c:v>#N/A</c:v>
                </c:pt>
                <c:pt idx="105">
                  <c:v>#N/A</c:v>
                </c:pt>
                <c:pt idx="106">
                  <c:v>63</c:v>
                </c:pt>
                <c:pt idx="107">
                  <c:v>#N/A</c:v>
                </c:pt>
                <c:pt idx="108">
                  <c:v>#N/A</c:v>
                </c:pt>
                <c:pt idx="109">
                  <c:v>#N/A</c:v>
                </c:pt>
                <c:pt idx="110">
                  <c:v>#N/A</c:v>
                </c:pt>
                <c:pt idx="111">
                  <c:v>#N/A</c:v>
                </c:pt>
                <c:pt idx="112">
                  <c:v>59</c:v>
                </c:pt>
                <c:pt idx="113">
                  <c:v>#N/A</c:v>
                </c:pt>
                <c:pt idx="114">
                  <c:v>#N/A</c:v>
                </c:pt>
                <c:pt idx="115">
                  <c:v>#N/A</c:v>
                </c:pt>
                <c:pt idx="116">
                  <c:v>#N/A</c:v>
                </c:pt>
                <c:pt idx="117">
                  <c:v>#N/A</c:v>
                </c:pt>
                <c:pt idx="118">
                  <c:v>68</c:v>
                </c:pt>
                <c:pt idx="119">
                  <c:v>#N/A</c:v>
                </c:pt>
                <c:pt idx="120">
                  <c:v>#N/A</c:v>
                </c:pt>
                <c:pt idx="121">
                  <c:v>#N/A</c:v>
                </c:pt>
                <c:pt idx="122">
                  <c:v>#N/A</c:v>
                </c:pt>
                <c:pt idx="123">
                  <c:v>60</c:v>
                </c:pt>
                <c:pt idx="124">
                  <c:v>#N/A</c:v>
                </c:pt>
                <c:pt idx="125">
                  <c:v>#N/A</c:v>
                </c:pt>
                <c:pt idx="126">
                  <c:v>#N/A</c:v>
                </c:pt>
                <c:pt idx="127">
                  <c:v>118</c:v>
                </c:pt>
                <c:pt idx="128">
                  <c:v>#N/A</c:v>
                </c:pt>
                <c:pt idx="129">
                  <c:v>#N/A</c:v>
                </c:pt>
                <c:pt idx="130">
                  <c:v>#N/A</c:v>
                </c:pt>
                <c:pt idx="131">
                  <c:v>#N/A</c:v>
                </c:pt>
                <c:pt idx="132">
                  <c:v>#N/A</c:v>
                </c:pt>
                <c:pt idx="133">
                  <c:v>63</c:v>
                </c:pt>
                <c:pt idx="134">
                  <c:v>#N/A</c:v>
                </c:pt>
                <c:pt idx="135">
                  <c:v>#N/A</c:v>
                </c:pt>
                <c:pt idx="136">
                  <c:v>#N/A</c:v>
                </c:pt>
                <c:pt idx="137">
                  <c:v>#N/A</c:v>
                </c:pt>
                <c:pt idx="138">
                  <c:v>60</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143</c:v>
                </c:pt>
                <c:pt idx="155">
                  <c:v>#N/A</c:v>
                </c:pt>
                <c:pt idx="156">
                  <c:v>#N/A</c:v>
                </c:pt>
                <c:pt idx="157">
                  <c:v>#N/A</c:v>
                </c:pt>
                <c:pt idx="158">
                  <c:v>#N/A</c:v>
                </c:pt>
                <c:pt idx="159">
                  <c:v>#N/A</c:v>
                </c:pt>
                <c:pt idx="160">
                  <c:v>137</c:v>
                </c:pt>
                <c:pt idx="161">
                  <c:v>#N/A</c:v>
                </c:pt>
                <c:pt idx="162">
                  <c:v>#N/A</c:v>
                </c:pt>
                <c:pt idx="163">
                  <c:v>#N/A</c:v>
                </c:pt>
                <c:pt idx="164">
                  <c:v>#N/A</c:v>
                </c:pt>
                <c:pt idx="165">
                  <c:v>#N/A</c:v>
                </c:pt>
                <c:pt idx="166">
                  <c:v>107</c:v>
                </c:pt>
                <c:pt idx="167">
                  <c:v>#N/A</c:v>
                </c:pt>
                <c:pt idx="168">
                  <c:v>#N/A</c:v>
                </c:pt>
                <c:pt idx="169">
                  <c:v>#N/A</c:v>
                </c:pt>
                <c:pt idx="170">
                  <c:v>91</c:v>
                </c:pt>
                <c:pt idx="171">
                  <c:v>#N/A</c:v>
                </c:pt>
                <c:pt idx="172">
                  <c:v>#N/A</c:v>
                </c:pt>
                <c:pt idx="173">
                  <c:v>#N/A</c:v>
                </c:pt>
                <c:pt idx="174">
                  <c:v>#N/A</c:v>
                </c:pt>
                <c:pt idx="175">
                  <c:v>#N/A</c:v>
                </c:pt>
                <c:pt idx="176">
                  <c:v>59</c:v>
                </c:pt>
                <c:pt idx="177">
                  <c:v>#N/A</c:v>
                </c:pt>
                <c:pt idx="178">
                  <c:v>#N/A</c:v>
                </c:pt>
                <c:pt idx="179">
                  <c:v>#N/A</c:v>
                </c:pt>
                <c:pt idx="180">
                  <c:v>#N/A</c:v>
                </c:pt>
                <c:pt idx="181">
                  <c:v>#N/A</c:v>
                </c:pt>
                <c:pt idx="182">
                  <c:v>118</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78</c:v>
                </c:pt>
                <c:pt idx="197">
                  <c:v>#N/A</c:v>
                </c:pt>
                <c:pt idx="198">
                  <c:v>#N/A</c:v>
                </c:pt>
                <c:pt idx="199">
                  <c:v>#N/A</c:v>
                </c:pt>
                <c:pt idx="200">
                  <c:v>#N/A</c:v>
                </c:pt>
                <c:pt idx="201">
                  <c:v>#N/A</c:v>
                </c:pt>
                <c:pt idx="202">
                  <c:v>90</c:v>
                </c:pt>
                <c:pt idx="203">
                  <c:v>#N/A</c:v>
                </c:pt>
                <c:pt idx="204">
                  <c:v>#N/A</c:v>
                </c:pt>
                <c:pt idx="205">
                  <c:v>#N/A</c:v>
                </c:pt>
                <c:pt idx="206">
                  <c:v>#N/A</c:v>
                </c:pt>
                <c:pt idx="207">
                  <c:v>#N/A</c:v>
                </c:pt>
                <c:pt idx="208">
                  <c:v>91</c:v>
                </c:pt>
                <c:pt idx="209">
                  <c:v>#N/A</c:v>
                </c:pt>
                <c:pt idx="210">
                  <c:v>#N/A</c:v>
                </c:pt>
                <c:pt idx="211">
                  <c:v>#N/A</c:v>
                </c:pt>
                <c:pt idx="212">
                  <c:v>#N/A</c:v>
                </c:pt>
                <c:pt idx="213">
                  <c:v>94</c:v>
                </c:pt>
                <c:pt idx="214">
                  <c:v>#N/A</c:v>
                </c:pt>
                <c:pt idx="215">
                  <c:v>#N/A</c:v>
                </c:pt>
                <c:pt idx="216">
                  <c:v>#N/A</c:v>
                </c:pt>
                <c:pt idx="217">
                  <c:v>#N/A</c:v>
                </c:pt>
                <c:pt idx="218">
                  <c:v>60</c:v>
                </c:pt>
                <c:pt idx="219">
                  <c:v>#N/A</c:v>
                </c:pt>
                <c:pt idx="220">
                  <c:v>#N/A</c:v>
                </c:pt>
                <c:pt idx="221">
                  <c:v>#N/A</c:v>
                </c:pt>
                <c:pt idx="222">
                  <c:v>99</c:v>
                </c:pt>
                <c:pt idx="223">
                  <c:v>#N/A</c:v>
                </c:pt>
                <c:pt idx="224">
                  <c:v>#N/A</c:v>
                </c:pt>
                <c:pt idx="225">
                  <c:v>#N/A</c:v>
                </c:pt>
                <c:pt idx="226">
                  <c:v>#N/A</c:v>
                </c:pt>
                <c:pt idx="227">
                  <c:v>#N/A</c:v>
                </c:pt>
                <c:pt idx="228">
                  <c:v>73</c:v>
                </c:pt>
                <c:pt idx="229">
                  <c:v>#N/A</c:v>
                </c:pt>
                <c:pt idx="230">
                  <c:v>#N/A</c:v>
                </c:pt>
                <c:pt idx="231">
                  <c:v>#N/A</c:v>
                </c:pt>
                <c:pt idx="232">
                  <c:v>#N/A</c:v>
                </c:pt>
                <c:pt idx="233">
                  <c:v>#N/A</c:v>
                </c:pt>
                <c:pt idx="234">
                  <c:v>91</c:v>
                </c:pt>
                <c:pt idx="235">
                  <c:v>#N/A</c:v>
                </c:pt>
                <c:pt idx="236">
                  <c:v>#N/A</c:v>
                </c:pt>
                <c:pt idx="237">
                  <c:v>#N/A</c:v>
                </c:pt>
                <c:pt idx="238">
                  <c:v>#N/A</c:v>
                </c:pt>
                <c:pt idx="239">
                  <c:v>#N/A</c:v>
                </c:pt>
                <c:pt idx="240">
                  <c:v>98</c:v>
                </c:pt>
                <c:pt idx="241">
                  <c:v>#N/A</c:v>
                </c:pt>
                <c:pt idx="242">
                  <c:v>#N/A</c:v>
                </c:pt>
                <c:pt idx="243">
                  <c:v>#N/A</c:v>
                </c:pt>
                <c:pt idx="244">
                  <c:v>#N/A</c:v>
                </c:pt>
                <c:pt idx="245">
                  <c:v>#N/A</c:v>
                </c:pt>
                <c:pt idx="246">
                  <c:v>88</c:v>
                </c:pt>
                <c:pt idx="247">
                  <c:v>#N/A</c:v>
                </c:pt>
                <c:pt idx="248">
                  <c:v>#N/A</c:v>
                </c:pt>
                <c:pt idx="249">
                  <c:v>#N/A</c:v>
                </c:pt>
                <c:pt idx="250">
                  <c:v>#N/A</c:v>
                </c:pt>
                <c:pt idx="251">
                  <c:v>#N/A</c:v>
                </c:pt>
                <c:pt idx="252">
                  <c:v>89</c:v>
                </c:pt>
                <c:pt idx="253">
                  <c:v>#N/A</c:v>
                </c:pt>
              </c:numCache>
            </c:numRef>
          </c:yVal>
          <c:extLst xmlns:c16r2="http://schemas.microsoft.com/office/drawing/2015/06/chart">
            <c:ext xmlns:c16="http://schemas.microsoft.com/office/drawing/2014/chart" uri="{C3380CC4-5D6E-409C-BE32-E72D297353CC}">
              <c16:uniqueId val="{00000002-64C4-4C05-B0AD-19E1BB613506}"/>
            </c:ext>
          </c:extLst>
        </c:ser>
        <c:dLbls/>
        <c:axId val="141169408"/>
        <c:axId val="141159040"/>
      </c:scatterChart>
      <c:valAx>
        <c:axId val="141151232"/>
        <c:scaling>
          <c:orientation val="minMax"/>
        </c:scaling>
        <c:axPos val="b"/>
        <c:numFmt formatCode="General" sourceLinked="1"/>
        <c:tickLblPos val="nextTo"/>
        <c:txPr>
          <a:bodyPr/>
          <a:lstStyle/>
          <a:p>
            <a:pPr>
              <a:defRPr lang="en-US"/>
            </a:pPr>
            <a:endParaRPr lang="el-GR"/>
          </a:p>
        </c:txPr>
        <c:crossAx val="141157120"/>
        <c:crosses val="autoZero"/>
        <c:crossBetween val="midCat"/>
      </c:valAx>
      <c:valAx>
        <c:axId val="141157120"/>
        <c:scaling>
          <c:orientation val="minMax"/>
        </c:scaling>
        <c:axPos val="l"/>
        <c:majorGridlines/>
        <c:title>
          <c:tx>
            <c:rich>
              <a:bodyPr rot="0" vert="horz"/>
              <a:lstStyle/>
              <a:p>
                <a:pPr>
                  <a:defRPr lang="en-US"/>
                </a:pPr>
                <a:r>
                  <a:rPr lang="en-US"/>
                  <a:t>CO2</a:t>
                </a:r>
                <a:r>
                  <a:rPr lang="en-US" baseline="0"/>
                  <a:t> - ppm</a:t>
                </a:r>
              </a:p>
            </c:rich>
          </c:tx>
          <c:layout>
            <c:manualLayout>
              <c:xMode val="edge"/>
              <c:yMode val="edge"/>
              <c:x val="1.714474118034949E-2"/>
              <c:y val="0.36247431382635203"/>
            </c:manualLayout>
          </c:layout>
        </c:title>
        <c:numFmt formatCode="General" sourceLinked="1"/>
        <c:tickLblPos val="nextTo"/>
        <c:txPr>
          <a:bodyPr/>
          <a:lstStyle/>
          <a:p>
            <a:pPr>
              <a:defRPr lang="en-US"/>
            </a:pPr>
            <a:endParaRPr lang="el-GR"/>
          </a:p>
        </c:txPr>
        <c:crossAx val="141151232"/>
        <c:crosses val="autoZero"/>
        <c:crossBetween val="midCat"/>
      </c:valAx>
      <c:valAx>
        <c:axId val="141159040"/>
        <c:scaling>
          <c:orientation val="minMax"/>
        </c:scaling>
        <c:axPos val="r"/>
        <c:title>
          <c:tx>
            <c:rich>
              <a:bodyPr rot="0" vert="horz"/>
              <a:lstStyle/>
              <a:p>
                <a:pPr>
                  <a:defRPr lang="en-US"/>
                </a:pPr>
                <a:r>
                  <a:rPr lang="en-US"/>
                  <a:t>VOCs  - ppb</a:t>
                </a:r>
              </a:p>
              <a:p>
                <a:pPr>
                  <a:defRPr lang="en-US"/>
                </a:pPr>
                <a:endParaRPr lang="el-GR"/>
              </a:p>
            </c:rich>
          </c:tx>
          <c:layout>
            <c:manualLayout>
              <c:xMode val="edge"/>
              <c:yMode val="edge"/>
              <c:x val="0.85795066488058636"/>
              <c:y val="0.29077706995168484"/>
            </c:manualLayout>
          </c:layout>
        </c:title>
        <c:numFmt formatCode="General" sourceLinked="1"/>
        <c:tickLblPos val="nextTo"/>
        <c:spPr>
          <a:solidFill>
            <a:schemeClr val="accent3">
              <a:lumMod val="60000"/>
              <a:lumOff val="40000"/>
            </a:schemeClr>
          </a:solidFill>
        </c:spPr>
        <c:txPr>
          <a:bodyPr/>
          <a:lstStyle/>
          <a:p>
            <a:pPr>
              <a:defRPr lang="en-US"/>
            </a:pPr>
            <a:endParaRPr lang="el-GR"/>
          </a:p>
        </c:txPr>
        <c:crossAx val="141169408"/>
        <c:crosses val="max"/>
        <c:crossBetween val="midCat"/>
      </c:valAx>
      <c:valAx>
        <c:axId val="141169408"/>
        <c:scaling>
          <c:orientation val="minMax"/>
        </c:scaling>
        <c:delete val="1"/>
        <c:axPos val="b"/>
        <c:numFmt formatCode="General" sourceLinked="1"/>
        <c:tickLblPos val="none"/>
        <c:crossAx val="141159040"/>
        <c:crosses val="autoZero"/>
        <c:crossBetween val="midCat"/>
      </c:valAx>
    </c:plotArea>
    <c:legend>
      <c:legendPos val="r"/>
      <c:layout/>
      <c:txPr>
        <a:bodyPr/>
        <a:lstStyle/>
        <a:p>
          <a:pPr>
            <a:defRPr lang="en-US"/>
          </a:pPr>
          <a:endParaRPr lang="el-GR"/>
        </a:p>
      </c:txPr>
    </c:legend>
    <c:plotVisOnly val="1"/>
    <c:dispBlanksAs val="gap"/>
  </c:chart>
  <c:printSettings>
    <c:headerFooter/>
    <c:pageMargins b="0.75000000000000355" l="0.70000000000000062" r="0.70000000000000062" t="0.750000000000003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l-GR"/>
  <c:chart>
    <c:title>
      <c:tx>
        <c:rich>
          <a:bodyPr/>
          <a:lstStyle/>
          <a:p>
            <a:pPr>
              <a:defRPr lang="en-US"/>
            </a:pPr>
            <a:r>
              <a:rPr lang="en-US" sz="2400"/>
              <a:t>Horizontal</a:t>
            </a:r>
            <a:r>
              <a:rPr lang="en-US" sz="2400" baseline="0"/>
              <a:t> displacement map</a:t>
            </a:r>
          </a:p>
          <a:p>
            <a:pPr>
              <a:defRPr lang="en-US"/>
            </a:pPr>
            <a:endParaRPr lang="en-US" sz="2400"/>
          </a:p>
        </c:rich>
      </c:tx>
      <c:layout>
        <c:manualLayout>
          <c:xMode val="edge"/>
          <c:yMode val="edge"/>
          <c:x val="0.27020703867976004"/>
          <c:y val="0"/>
        </c:manualLayout>
      </c:layout>
    </c:title>
    <c:plotArea>
      <c:layout>
        <c:manualLayout>
          <c:layoutTarget val="inner"/>
          <c:xMode val="edge"/>
          <c:yMode val="edge"/>
          <c:x val="8.2557469937944522E-2"/>
          <c:y val="5.5770997375328139E-2"/>
          <c:w val="0.78026411327795653"/>
          <c:h val="0.90783311461067373"/>
        </c:manualLayout>
      </c:layout>
      <c:scatterChart>
        <c:scatterStyle val="smoothMarker"/>
        <c:ser>
          <c:idx val="0"/>
          <c:order val="0"/>
          <c:tx>
            <c:strRef>
              <c:f>'Distance heading target'!$G$1</c:f>
              <c:strCache>
                <c:ptCount val="1"/>
                <c:pt idx="0">
                  <c:v>Y</c:v>
                </c:pt>
              </c:strCache>
            </c:strRef>
          </c:tx>
          <c:spPr>
            <a:ln>
              <a:solidFill>
                <a:srgbClr val="FF0000"/>
              </a:solidFill>
            </a:ln>
          </c:spPr>
          <c:marker>
            <c:spPr>
              <a:solidFill>
                <a:srgbClr val="FF0000"/>
              </a:solidFill>
            </c:spPr>
          </c:marker>
          <c:xVal>
            <c:numRef>
              <c:f>'Distance heading target'!$F$2:$F$299</c:f>
              <c:numCache>
                <c:formatCode>General</c:formatCode>
                <c:ptCount val="298"/>
                <c:pt idx="0">
                  <c:v>#N/A</c:v>
                </c:pt>
                <c:pt idx="1">
                  <c:v>#N/A</c:v>
                </c:pt>
                <c:pt idx="2">
                  <c:v>32.139380484326963</c:v>
                </c:pt>
                <c:pt idx="3">
                  <c:v>#N/A</c:v>
                </c:pt>
                <c:pt idx="4">
                  <c:v>#N/A</c:v>
                </c:pt>
                <c:pt idx="5">
                  <c:v>#N/A</c:v>
                </c:pt>
                <c:pt idx="6">
                  <c:v>#N/A</c:v>
                </c:pt>
                <c:pt idx="7">
                  <c:v>#N/A</c:v>
                </c:pt>
                <c:pt idx="8">
                  <c:v>20.336832153790006</c:v>
                </c:pt>
                <c:pt idx="9">
                  <c:v>#N/A</c:v>
                </c:pt>
                <c:pt idx="10">
                  <c:v>#N/A</c:v>
                </c:pt>
                <c:pt idx="11">
                  <c:v>#N/A</c:v>
                </c:pt>
                <c:pt idx="12">
                  <c:v>#N/A</c:v>
                </c:pt>
                <c:pt idx="13">
                  <c:v>#N/A</c:v>
                </c:pt>
                <c:pt idx="14">
                  <c:v>26.997079606834649</c:v>
                </c:pt>
                <c:pt idx="15">
                  <c:v>#N/A</c:v>
                </c:pt>
                <c:pt idx="16">
                  <c:v>#N/A</c:v>
                </c:pt>
                <c:pt idx="17">
                  <c:v>#N/A</c:v>
                </c:pt>
                <c:pt idx="18">
                  <c:v>#N/A</c:v>
                </c:pt>
                <c:pt idx="19">
                  <c:v>#N/A</c:v>
                </c:pt>
                <c:pt idx="20">
                  <c:v>42.581526955887519</c:v>
                </c:pt>
                <c:pt idx="21">
                  <c:v>#N/A</c:v>
                </c:pt>
                <c:pt idx="22">
                  <c:v>#N/A</c:v>
                </c:pt>
                <c:pt idx="23">
                  <c:v>#N/A</c:v>
                </c:pt>
                <c:pt idx="24">
                  <c:v>#N/A</c:v>
                </c:pt>
                <c:pt idx="25">
                  <c:v>#N/A</c:v>
                </c:pt>
                <c:pt idx="26">
                  <c:v>54.776265641093119</c:v>
                </c:pt>
                <c:pt idx="27">
                  <c:v>#N/A</c:v>
                </c:pt>
                <c:pt idx="28">
                  <c:v>#N/A</c:v>
                </c:pt>
                <c:pt idx="29">
                  <c:v>#N/A</c:v>
                </c:pt>
                <c:pt idx="30">
                  <c:v>#N/A</c:v>
                </c:pt>
                <c:pt idx="31">
                  <c:v>#N/A</c:v>
                </c:pt>
                <c:pt idx="32">
                  <c:v>66.648882013945709</c:v>
                </c:pt>
                <c:pt idx="33">
                  <c:v>#N/A</c:v>
                </c:pt>
                <c:pt idx="34">
                  <c:v>#N/A</c:v>
                </c:pt>
                <c:pt idx="35">
                  <c:v>#N/A</c:v>
                </c:pt>
                <c:pt idx="36">
                  <c:v>#N/A</c:v>
                </c:pt>
                <c:pt idx="37">
                  <c:v>#N/A</c:v>
                </c:pt>
                <c:pt idx="38">
                  <c:v>67.614807840234775</c:v>
                </c:pt>
                <c:pt idx="39">
                  <c:v>#N/A</c:v>
                </c:pt>
                <c:pt idx="40">
                  <c:v>#N/A</c:v>
                </c:pt>
                <c:pt idx="41">
                  <c:v>#N/A</c:v>
                </c:pt>
                <c:pt idx="42">
                  <c:v>66.648882013945709</c:v>
                </c:pt>
                <c:pt idx="43">
                  <c:v>#N/A</c:v>
                </c:pt>
                <c:pt idx="44">
                  <c:v>#N/A</c:v>
                </c:pt>
                <c:pt idx="45">
                  <c:v>#N/A</c:v>
                </c:pt>
                <c:pt idx="46">
                  <c:v>67.92070083931975</c:v>
                </c:pt>
                <c:pt idx="47">
                  <c:v>#N/A</c:v>
                </c:pt>
                <c:pt idx="48">
                  <c:v>#N/A</c:v>
                </c:pt>
                <c:pt idx="49">
                  <c:v>#N/A</c:v>
                </c:pt>
                <c:pt idx="50">
                  <c:v>#N/A</c:v>
                </c:pt>
                <c:pt idx="51">
                  <c:v>#N/A</c:v>
                </c:pt>
                <c:pt idx="52">
                  <c:v>67.525012656955909</c:v>
                </c:pt>
                <c:pt idx="53">
                  <c:v>#N/A</c:v>
                </c:pt>
                <c:pt idx="54">
                  <c:v>#N/A</c:v>
                </c:pt>
                <c:pt idx="55">
                  <c:v>#N/A</c:v>
                </c:pt>
                <c:pt idx="56">
                  <c:v>#N/A</c:v>
                </c:pt>
                <c:pt idx="57">
                  <c:v>#N/A</c:v>
                </c:pt>
                <c:pt idx="58">
                  <c:v>69.538789092509063</c:v>
                </c:pt>
                <c:pt idx="59">
                  <c:v>#N/A</c:v>
                </c:pt>
                <c:pt idx="60">
                  <c:v>#N/A</c:v>
                </c:pt>
                <c:pt idx="61">
                  <c:v>#N/A</c:v>
                </c:pt>
                <c:pt idx="62">
                  <c:v>#N/A</c:v>
                </c:pt>
                <c:pt idx="63">
                  <c:v>#N/A</c:v>
                </c:pt>
                <c:pt idx="64">
                  <c:v>71.25654569612287</c:v>
                </c:pt>
                <c:pt idx="65">
                  <c:v>#N/A</c:v>
                </c:pt>
                <c:pt idx="66">
                  <c:v>#N/A</c:v>
                </c:pt>
                <c:pt idx="67">
                  <c:v>#N/A</c:v>
                </c:pt>
                <c:pt idx="68">
                  <c:v>#N/A</c:v>
                </c:pt>
                <c:pt idx="69">
                  <c:v>#N/A</c:v>
                </c:pt>
                <c:pt idx="70">
                  <c:v>76.1298541110786</c:v>
                </c:pt>
                <c:pt idx="71">
                  <c:v>#N/A</c:v>
                </c:pt>
                <c:pt idx="72">
                  <c:v>#N/A</c:v>
                </c:pt>
                <c:pt idx="73">
                  <c:v>#N/A</c:v>
                </c:pt>
                <c:pt idx="74">
                  <c:v>#N/A</c:v>
                </c:pt>
                <c:pt idx="75">
                  <c:v>#N/A</c:v>
                </c:pt>
                <c:pt idx="76">
                  <c:v>76.1298541110786</c:v>
                </c:pt>
                <c:pt idx="77">
                  <c:v>#N/A</c:v>
                </c:pt>
                <c:pt idx="78">
                  <c:v>#N/A</c:v>
                </c:pt>
                <c:pt idx="79">
                  <c:v>#N/A</c:v>
                </c:pt>
                <c:pt idx="80">
                  <c:v>#N/A</c:v>
                </c:pt>
                <c:pt idx="81">
                  <c:v>#N/A</c:v>
                </c:pt>
                <c:pt idx="82">
                  <c:v>74.174708365342994</c:v>
                </c:pt>
                <c:pt idx="83">
                  <c:v>#N/A</c:v>
                </c:pt>
                <c:pt idx="84">
                  <c:v>#N/A</c:v>
                </c:pt>
                <c:pt idx="85">
                  <c:v>#N/A</c:v>
                </c:pt>
                <c:pt idx="86">
                  <c:v>#N/A</c:v>
                </c:pt>
                <c:pt idx="87">
                  <c:v>#N/A</c:v>
                </c:pt>
                <c:pt idx="88">
                  <c:v>77.651363899621089</c:v>
                </c:pt>
                <c:pt idx="89">
                  <c:v>#N/A</c:v>
                </c:pt>
                <c:pt idx="90">
                  <c:v>#N/A</c:v>
                </c:pt>
                <c:pt idx="91">
                  <c:v>#N/A</c:v>
                </c:pt>
                <c:pt idx="92">
                  <c:v>#N/A</c:v>
                </c:pt>
                <c:pt idx="93">
                  <c:v>78.810627638176925</c:v>
                </c:pt>
                <c:pt idx="94">
                  <c:v>#N/A</c:v>
                </c:pt>
                <c:pt idx="95">
                  <c:v>#N/A</c:v>
                </c:pt>
                <c:pt idx="96">
                  <c:v>#N/A</c:v>
                </c:pt>
                <c:pt idx="97">
                  <c:v>#N/A</c:v>
                </c:pt>
                <c:pt idx="98">
                  <c:v>#N/A</c:v>
                </c:pt>
                <c:pt idx="99">
                  <c:v>89.936833892978385</c:v>
                </c:pt>
                <c:pt idx="100">
                  <c:v>#N/A</c:v>
                </c:pt>
                <c:pt idx="101">
                  <c:v>#N/A</c:v>
                </c:pt>
                <c:pt idx="102">
                  <c:v>#N/A</c:v>
                </c:pt>
                <c:pt idx="103">
                  <c:v>#N/A</c:v>
                </c:pt>
                <c:pt idx="104">
                  <c:v>#N/A</c:v>
                </c:pt>
                <c:pt idx="105">
                  <c:v>108.75693444439801</c:v>
                </c:pt>
                <c:pt idx="106">
                  <c:v>#N/A</c:v>
                </c:pt>
                <c:pt idx="107">
                  <c:v>#N/A</c:v>
                </c:pt>
                <c:pt idx="108">
                  <c:v>#N/A</c:v>
                </c:pt>
                <c:pt idx="109">
                  <c:v>#N/A</c:v>
                </c:pt>
                <c:pt idx="110">
                  <c:v>#N/A</c:v>
                </c:pt>
                <c:pt idx="111">
                  <c:v>129.19594600731335</c:v>
                </c:pt>
                <c:pt idx="112">
                  <c:v>#N/A</c:v>
                </c:pt>
                <c:pt idx="113">
                  <c:v>#N/A</c:v>
                </c:pt>
                <c:pt idx="114">
                  <c:v>#N/A</c:v>
                </c:pt>
                <c:pt idx="115">
                  <c:v>#N/A</c:v>
                </c:pt>
                <c:pt idx="116">
                  <c:v>#N/A</c:v>
                </c:pt>
                <c:pt idx="117">
                  <c:v>150.58010258783418</c:v>
                </c:pt>
                <c:pt idx="118">
                  <c:v>#N/A</c:v>
                </c:pt>
                <c:pt idx="119">
                  <c:v>#N/A</c:v>
                </c:pt>
                <c:pt idx="120">
                  <c:v>#N/A</c:v>
                </c:pt>
                <c:pt idx="121">
                  <c:v>#N/A</c:v>
                </c:pt>
                <c:pt idx="122">
                  <c:v>#N/A</c:v>
                </c:pt>
                <c:pt idx="123">
                  <c:v>#N/A</c:v>
                </c:pt>
                <c:pt idx="124">
                  <c:v>#N/A</c:v>
                </c:pt>
                <c:pt idx="125">
                  <c:v>#N/A</c:v>
                </c:pt>
                <c:pt idx="126">
                  <c:v>188.91785674210951</c:v>
                </c:pt>
                <c:pt idx="127">
                  <c:v>#N/A</c:v>
                </c:pt>
                <c:pt idx="128">
                  <c:v>#N/A</c:v>
                </c:pt>
                <c:pt idx="129">
                  <c:v>#N/A</c:v>
                </c:pt>
                <c:pt idx="130">
                  <c:v>#N/A</c:v>
                </c:pt>
                <c:pt idx="131">
                  <c:v>#N/A</c:v>
                </c:pt>
                <c:pt idx="132">
                  <c:v>187.1686173278307</c:v>
                </c:pt>
                <c:pt idx="133">
                  <c:v>#N/A</c:v>
                </c:pt>
                <c:pt idx="134">
                  <c:v>#N/A</c:v>
                </c:pt>
                <c:pt idx="135">
                  <c:v>#N/A</c:v>
                </c:pt>
                <c:pt idx="136">
                  <c:v>#N/A</c:v>
                </c:pt>
                <c:pt idx="137">
                  <c:v>188.0432370349701</c:v>
                </c:pt>
                <c:pt idx="138">
                  <c:v>#N/A</c:v>
                </c:pt>
                <c:pt idx="139">
                  <c:v>#N/A</c:v>
                </c:pt>
                <c:pt idx="140">
                  <c:v>#N/A</c:v>
                </c:pt>
                <c:pt idx="141">
                  <c:v>#N/A</c:v>
                </c:pt>
                <c:pt idx="142">
                  <c:v>#N/A</c:v>
                </c:pt>
                <c:pt idx="143">
                  <c:v>187.1686173278307</c:v>
                </c:pt>
                <c:pt idx="144">
                  <c:v>#N/A</c:v>
                </c:pt>
                <c:pt idx="145">
                  <c:v>#N/A</c:v>
                </c:pt>
                <c:pt idx="146">
                  <c:v>#N/A</c:v>
                </c:pt>
                <c:pt idx="147">
                  <c:v>#N/A</c:v>
                </c:pt>
                <c:pt idx="148">
                  <c:v>187.1686173278307</c:v>
                </c:pt>
                <c:pt idx="149">
                  <c:v>#N/A</c:v>
                </c:pt>
                <c:pt idx="150">
                  <c:v>#N/A</c:v>
                </c:pt>
                <c:pt idx="151">
                  <c:v>#N/A</c:v>
                </c:pt>
                <c:pt idx="152">
                  <c:v>#N/A</c:v>
                </c:pt>
                <c:pt idx="153">
                  <c:v>187.1686173278307</c:v>
                </c:pt>
                <c:pt idx="154">
                  <c:v>#N/A</c:v>
                </c:pt>
                <c:pt idx="155">
                  <c:v>#N/A</c:v>
                </c:pt>
                <c:pt idx="156">
                  <c:v>#N/A</c:v>
                </c:pt>
                <c:pt idx="157">
                  <c:v>#N/A</c:v>
                </c:pt>
                <c:pt idx="158">
                  <c:v>#N/A</c:v>
                </c:pt>
                <c:pt idx="159">
                  <c:v>187.1686173278307</c:v>
                </c:pt>
                <c:pt idx="160">
                  <c:v>#N/A</c:v>
                </c:pt>
                <c:pt idx="161">
                  <c:v>#N/A</c:v>
                </c:pt>
                <c:pt idx="162">
                  <c:v>#N/A</c:v>
                </c:pt>
                <c:pt idx="163">
                  <c:v>#N/A</c:v>
                </c:pt>
                <c:pt idx="164">
                  <c:v>#N/A</c:v>
                </c:pt>
                <c:pt idx="165">
                  <c:v>187.1686173278307</c:v>
                </c:pt>
                <c:pt idx="166">
                  <c:v>#N/A</c:v>
                </c:pt>
                <c:pt idx="167">
                  <c:v>#N/A</c:v>
                </c:pt>
                <c:pt idx="168">
                  <c:v>#N/A</c:v>
                </c:pt>
                <c:pt idx="169">
                  <c:v>187.1686173278307</c:v>
                </c:pt>
                <c:pt idx="170">
                  <c:v>#N/A</c:v>
                </c:pt>
                <c:pt idx="171">
                  <c:v>#N/A</c:v>
                </c:pt>
                <c:pt idx="172">
                  <c:v>#N/A</c:v>
                </c:pt>
                <c:pt idx="173">
                  <c:v>#N/A</c:v>
                </c:pt>
                <c:pt idx="174">
                  <c:v>#N/A</c:v>
                </c:pt>
                <c:pt idx="175">
                  <c:v>180.87432441023867</c:v>
                </c:pt>
                <c:pt idx="176">
                  <c:v>#N/A</c:v>
                </c:pt>
                <c:pt idx="177">
                  <c:v>#N/A</c:v>
                </c:pt>
                <c:pt idx="178">
                  <c:v>#N/A</c:v>
                </c:pt>
                <c:pt idx="179">
                  <c:v>#N/A</c:v>
                </c:pt>
                <c:pt idx="180">
                  <c:v>#N/A</c:v>
                </c:pt>
                <c:pt idx="181">
                  <c:v>178.20130483767358</c:v>
                </c:pt>
                <c:pt idx="182">
                  <c:v>#N/A</c:v>
                </c:pt>
                <c:pt idx="183">
                  <c:v>#N/A</c:v>
                </c:pt>
                <c:pt idx="184">
                  <c:v>#N/A</c:v>
                </c:pt>
                <c:pt idx="185">
                  <c:v>#N/A</c:v>
                </c:pt>
                <c:pt idx="186">
                  <c:v>#N/A</c:v>
                </c:pt>
                <c:pt idx="187">
                  <c:v>#N/A</c:v>
                </c:pt>
                <c:pt idx="188">
                  <c:v>176.41929178929684</c:v>
                </c:pt>
                <c:pt idx="189">
                  <c:v>#N/A</c:v>
                </c:pt>
                <c:pt idx="190">
                  <c:v>#N/A</c:v>
                </c:pt>
                <c:pt idx="191">
                  <c:v>#N/A</c:v>
                </c:pt>
                <c:pt idx="192">
                  <c:v>#N/A</c:v>
                </c:pt>
                <c:pt idx="193">
                  <c:v>#N/A</c:v>
                </c:pt>
                <c:pt idx="194">
                  <c:v>#N/A</c:v>
                </c:pt>
                <c:pt idx="195">
                  <c:v>162.16318740228294</c:v>
                </c:pt>
                <c:pt idx="196">
                  <c:v>#N/A</c:v>
                </c:pt>
                <c:pt idx="197">
                  <c:v>#N/A</c:v>
                </c:pt>
                <c:pt idx="198">
                  <c:v>#N/A</c:v>
                </c:pt>
                <c:pt idx="199">
                  <c:v>#N/A</c:v>
                </c:pt>
                <c:pt idx="200">
                  <c:v>#N/A</c:v>
                </c:pt>
                <c:pt idx="201">
                  <c:v>140.77903082176212</c:v>
                </c:pt>
                <c:pt idx="202">
                  <c:v>#N/A</c:v>
                </c:pt>
                <c:pt idx="203">
                  <c:v>#N/A</c:v>
                </c:pt>
                <c:pt idx="204">
                  <c:v>#N/A</c:v>
                </c:pt>
                <c:pt idx="205">
                  <c:v>#N/A</c:v>
                </c:pt>
                <c:pt idx="206">
                  <c:v>#N/A</c:v>
                </c:pt>
                <c:pt idx="207">
                  <c:v>122.95890033799478</c:v>
                </c:pt>
                <c:pt idx="208">
                  <c:v>#N/A</c:v>
                </c:pt>
                <c:pt idx="209">
                  <c:v>#N/A</c:v>
                </c:pt>
                <c:pt idx="210">
                  <c:v>#N/A</c:v>
                </c:pt>
                <c:pt idx="211">
                  <c:v>#N/A</c:v>
                </c:pt>
                <c:pt idx="212">
                  <c:v>106.05769746330169</c:v>
                </c:pt>
                <c:pt idx="213">
                  <c:v>#N/A</c:v>
                </c:pt>
                <c:pt idx="214">
                  <c:v>#N/A</c:v>
                </c:pt>
                <c:pt idx="215">
                  <c:v>#N/A</c:v>
                </c:pt>
                <c:pt idx="216">
                  <c:v>#N/A</c:v>
                </c:pt>
                <c:pt idx="217">
                  <c:v>91.537086490701654</c:v>
                </c:pt>
                <c:pt idx="218">
                  <c:v>#N/A</c:v>
                </c:pt>
                <c:pt idx="219">
                  <c:v>#N/A</c:v>
                </c:pt>
                <c:pt idx="220">
                  <c:v>#N/A</c:v>
                </c:pt>
                <c:pt idx="221">
                  <c:v>#N/A</c:v>
                </c:pt>
                <c:pt idx="222">
                  <c:v>#N/A</c:v>
                </c:pt>
                <c:pt idx="223">
                  <c:v>#N/A</c:v>
                </c:pt>
                <c:pt idx="224">
                  <c:v>#N/A</c:v>
                </c:pt>
                <c:pt idx="225">
                  <c:v>#N/A</c:v>
                </c:pt>
                <c:pt idx="226">
                  <c:v>#N/A</c:v>
                </c:pt>
                <c:pt idx="227">
                  <c:v>54.776265641093119</c:v>
                </c:pt>
                <c:pt idx="228">
                  <c:v>#N/A</c:v>
                </c:pt>
                <c:pt idx="229">
                  <c:v>#N/A</c:v>
                </c:pt>
                <c:pt idx="230">
                  <c:v>#N/A</c:v>
                </c:pt>
                <c:pt idx="231">
                  <c:v>#N/A</c:v>
                </c:pt>
                <c:pt idx="232">
                  <c:v>#N/A</c:v>
                </c:pt>
                <c:pt idx="233">
                  <c:v>34.739115307446269</c:v>
                </c:pt>
                <c:pt idx="234">
                  <c:v>#N/A</c:v>
                </c:pt>
                <c:pt idx="235">
                  <c:v>#N/A</c:v>
                </c:pt>
                <c:pt idx="236">
                  <c:v>#N/A</c:v>
                </c:pt>
                <c:pt idx="237">
                  <c:v>#N/A</c:v>
                </c:pt>
                <c:pt idx="238">
                  <c:v>#N/A</c:v>
                </c:pt>
                <c:pt idx="239">
                  <c:v>18.369652811734202</c:v>
                </c:pt>
                <c:pt idx="240">
                  <c:v>#N/A</c:v>
                </c:pt>
                <c:pt idx="241">
                  <c:v>#N/A</c:v>
                </c:pt>
                <c:pt idx="242">
                  <c:v>#N/A</c:v>
                </c:pt>
                <c:pt idx="243">
                  <c:v>#N/A</c:v>
                </c:pt>
                <c:pt idx="244">
                  <c:v>#N/A</c:v>
                </c:pt>
                <c:pt idx="245">
                  <c:v>3.0504509961680357</c:v>
                </c:pt>
                <c:pt idx="246">
                  <c:v>#N/A</c:v>
                </c:pt>
                <c:pt idx="247">
                  <c:v>#N/A</c:v>
                </c:pt>
                <c:pt idx="248">
                  <c:v>#N/A</c:v>
                </c:pt>
                <c:pt idx="249">
                  <c:v>#N/A</c:v>
                </c:pt>
                <c:pt idx="250">
                  <c:v>#N/A</c:v>
                </c:pt>
                <c:pt idx="251">
                  <c:v>-15.732926592980755</c:v>
                </c:pt>
                <c:pt idx="252">
                  <c:v>#N/A</c:v>
                </c:pt>
                <c:pt idx="253">
                  <c:v>#N/A</c:v>
                </c:pt>
                <c:pt idx="254">
                  <c:v>#N/A</c:v>
                </c:pt>
                <c:pt idx="255">
                  <c:v>#N/A</c:v>
                </c:pt>
                <c:pt idx="256">
                  <c:v>#N/A</c:v>
                </c:pt>
                <c:pt idx="257">
                  <c:v>-25.423467985414632</c:v>
                </c:pt>
                <c:pt idx="258">
                  <c:v>#N/A</c:v>
                </c:pt>
                <c:pt idx="259">
                  <c:v>#N/A</c:v>
                </c:pt>
                <c:pt idx="260">
                  <c:v>#N/A</c:v>
                </c:pt>
                <c:pt idx="261">
                  <c:v>#N/A</c:v>
                </c:pt>
                <c:pt idx="262">
                  <c:v>#N/A</c:v>
                </c:pt>
                <c:pt idx="263">
                  <c:v>-34.271424083370029</c:v>
                </c:pt>
                <c:pt idx="264">
                  <c:v>#N/A</c:v>
                </c:pt>
                <c:pt idx="265">
                  <c:v>#N/A</c:v>
                </c:pt>
                <c:pt idx="266">
                  <c:v>#N/A</c:v>
                </c:pt>
                <c:pt idx="267">
                  <c:v>#N/A</c:v>
                </c:pt>
                <c:pt idx="268">
                  <c:v>#N/A</c:v>
                </c:pt>
                <c:pt idx="269">
                  <c:v>-41.31349752515839</c:v>
                </c:pt>
                <c:pt idx="270">
                  <c:v>#N/A</c:v>
                </c:pt>
                <c:pt idx="271">
                  <c:v>#N/A</c:v>
                </c:pt>
                <c:pt idx="272">
                  <c:v>#N/A</c:v>
                </c:pt>
                <c:pt idx="273">
                  <c:v>#N/A</c:v>
                </c:pt>
                <c:pt idx="274">
                  <c:v>#N/A</c:v>
                </c:pt>
                <c:pt idx="275">
                  <c:v>-49.935390885372698</c:v>
                </c:pt>
                <c:pt idx="276">
                  <c:v>#N/A</c:v>
                </c:pt>
                <c:pt idx="277">
                  <c:v>#N/A</c:v>
                </c:pt>
                <c:pt idx="278">
                  <c:v>#N/A</c:v>
                </c:pt>
                <c:pt idx="279">
                  <c:v>#N/A</c:v>
                </c:pt>
                <c:pt idx="280">
                  <c:v>#N/A</c:v>
                </c:pt>
                <c:pt idx="281">
                  <c:v>-58.68394534823635</c:v>
                </c:pt>
                <c:pt idx="282">
                  <c:v>#N/A</c:v>
                </c:pt>
                <c:pt idx="283">
                  <c:v>#N/A</c:v>
                </c:pt>
                <c:pt idx="284">
                  <c:v>#N/A</c:v>
                </c:pt>
                <c:pt idx="285">
                  <c:v>#N/A</c:v>
                </c:pt>
                <c:pt idx="286">
                  <c:v>#N/A</c:v>
                </c:pt>
                <c:pt idx="287">
                  <c:v>-66.195490352810609</c:v>
                </c:pt>
                <c:pt idx="288">
                  <c:v>#N/A</c:v>
                </c:pt>
                <c:pt idx="289">
                  <c:v>#N/A</c:v>
                </c:pt>
                <c:pt idx="290">
                  <c:v>#N/A</c:v>
                </c:pt>
                <c:pt idx="291">
                  <c:v>#N/A</c:v>
                </c:pt>
                <c:pt idx="292">
                  <c:v>#N/A</c:v>
                </c:pt>
                <c:pt idx="293">
                  <c:v>-69.48179129231184</c:v>
                </c:pt>
                <c:pt idx="294">
                  <c:v>#N/A</c:v>
                </c:pt>
                <c:pt idx="295">
                  <c:v>#N/A</c:v>
                </c:pt>
                <c:pt idx="296">
                  <c:v>#N/A</c:v>
                </c:pt>
                <c:pt idx="297">
                  <c:v>#N/A</c:v>
                </c:pt>
              </c:numCache>
            </c:numRef>
          </c:xVal>
          <c:yVal>
            <c:numRef>
              <c:f>'Distance heading target'!$G$2:$G$299</c:f>
              <c:numCache>
                <c:formatCode>General</c:formatCode>
                <c:ptCount val="298"/>
                <c:pt idx="0">
                  <c:v>#N/A</c:v>
                </c:pt>
                <c:pt idx="1">
                  <c:v>#N/A</c:v>
                </c:pt>
                <c:pt idx="2">
                  <c:v>38.302222155948904</c:v>
                </c:pt>
                <c:pt idx="3">
                  <c:v>#N/A</c:v>
                </c:pt>
                <c:pt idx="4">
                  <c:v>#N/A</c:v>
                </c:pt>
                <c:pt idx="5">
                  <c:v>#N/A</c:v>
                </c:pt>
                <c:pt idx="6">
                  <c:v>#N/A</c:v>
                </c:pt>
                <c:pt idx="7">
                  <c:v>#N/A</c:v>
                </c:pt>
                <c:pt idx="8">
                  <c:v>45.67727288213004</c:v>
                </c:pt>
                <c:pt idx="9">
                  <c:v>#N/A</c:v>
                </c:pt>
                <c:pt idx="10">
                  <c:v>#N/A</c:v>
                </c:pt>
                <c:pt idx="11">
                  <c:v>#N/A</c:v>
                </c:pt>
                <c:pt idx="12">
                  <c:v>#N/A</c:v>
                </c:pt>
                <c:pt idx="13">
                  <c:v>#N/A</c:v>
                </c:pt>
                <c:pt idx="14">
                  <c:v>32.173866610997074</c:v>
                </c:pt>
                <c:pt idx="15">
                  <c:v>#N/A</c:v>
                </c:pt>
                <c:pt idx="16">
                  <c:v>#N/A</c:v>
                </c:pt>
                <c:pt idx="17">
                  <c:v>#N/A</c:v>
                </c:pt>
                <c:pt idx="18">
                  <c:v>#N/A</c:v>
                </c:pt>
                <c:pt idx="19">
                  <c:v>#N/A</c:v>
                </c:pt>
                <c:pt idx="20">
                  <c:v>5.9844433412828248</c:v>
                </c:pt>
                <c:pt idx="21">
                  <c:v>#N/A</c:v>
                </c:pt>
                <c:pt idx="22">
                  <c:v>#N/A</c:v>
                </c:pt>
                <c:pt idx="23">
                  <c:v>#N/A</c:v>
                </c:pt>
                <c:pt idx="24">
                  <c:v>#N/A</c:v>
                </c:pt>
                <c:pt idx="25">
                  <c:v>#N/A</c:v>
                </c:pt>
                <c:pt idx="26">
                  <c:v>-11.64305468579451</c:v>
                </c:pt>
                <c:pt idx="27">
                  <c:v>#N/A</c:v>
                </c:pt>
                <c:pt idx="28">
                  <c:v>#N/A</c:v>
                </c:pt>
                <c:pt idx="29">
                  <c:v>#N/A</c:v>
                </c:pt>
                <c:pt idx="30">
                  <c:v>#N/A</c:v>
                </c:pt>
                <c:pt idx="31">
                  <c:v>#N/A</c:v>
                </c:pt>
                <c:pt idx="32">
                  <c:v>-17.858514112073937</c:v>
                </c:pt>
                <c:pt idx="33">
                  <c:v>#N/A</c:v>
                </c:pt>
                <c:pt idx="34">
                  <c:v>#N/A</c:v>
                </c:pt>
                <c:pt idx="35">
                  <c:v>#N/A</c:v>
                </c:pt>
                <c:pt idx="36">
                  <c:v>#N/A</c:v>
                </c:pt>
                <c:pt idx="37">
                  <c:v>#N/A</c:v>
                </c:pt>
                <c:pt idx="38">
                  <c:v>-18.117333157176461</c:v>
                </c:pt>
                <c:pt idx="39">
                  <c:v>#N/A</c:v>
                </c:pt>
                <c:pt idx="40">
                  <c:v>#N/A</c:v>
                </c:pt>
                <c:pt idx="41">
                  <c:v>#N/A</c:v>
                </c:pt>
                <c:pt idx="42">
                  <c:v>-17.858514112073937</c:v>
                </c:pt>
                <c:pt idx="43">
                  <c:v>#N/A</c:v>
                </c:pt>
                <c:pt idx="44">
                  <c:v>#N/A</c:v>
                </c:pt>
                <c:pt idx="45">
                  <c:v>#N/A</c:v>
                </c:pt>
                <c:pt idx="46">
                  <c:v>-16.934532691976745</c:v>
                </c:pt>
                <c:pt idx="47">
                  <c:v>#N/A</c:v>
                </c:pt>
                <c:pt idx="48">
                  <c:v>#N/A</c:v>
                </c:pt>
                <c:pt idx="49">
                  <c:v>#N/A</c:v>
                </c:pt>
                <c:pt idx="50">
                  <c:v>#N/A</c:v>
                </c:pt>
                <c:pt idx="51">
                  <c:v>#N/A</c:v>
                </c:pt>
                <c:pt idx="52">
                  <c:v>-21.940206600621263</c:v>
                </c:pt>
                <c:pt idx="53">
                  <c:v>#N/A</c:v>
                </c:pt>
                <c:pt idx="54">
                  <c:v>#N/A</c:v>
                </c:pt>
                <c:pt idx="55">
                  <c:v>#N/A</c:v>
                </c:pt>
                <c:pt idx="56">
                  <c:v>#N/A</c:v>
                </c:pt>
                <c:pt idx="57">
                  <c:v>#N/A</c:v>
                </c:pt>
                <c:pt idx="58">
                  <c:v>-28.095494506193404</c:v>
                </c:pt>
                <c:pt idx="59">
                  <c:v>#N/A</c:v>
                </c:pt>
                <c:pt idx="60">
                  <c:v>#N/A</c:v>
                </c:pt>
                <c:pt idx="61">
                  <c:v>#N/A</c:v>
                </c:pt>
                <c:pt idx="62">
                  <c:v>#N/A</c:v>
                </c:pt>
                <c:pt idx="63">
                  <c:v>#N/A</c:v>
                </c:pt>
                <c:pt idx="64">
                  <c:v>-31.725458159912403</c:v>
                </c:pt>
                <c:pt idx="65">
                  <c:v>#N/A</c:v>
                </c:pt>
                <c:pt idx="66">
                  <c:v>#N/A</c:v>
                </c:pt>
                <c:pt idx="67">
                  <c:v>#N/A</c:v>
                </c:pt>
                <c:pt idx="68">
                  <c:v>#N/A</c:v>
                </c:pt>
                <c:pt idx="69">
                  <c:v>#N/A</c:v>
                </c:pt>
                <c:pt idx="70">
                  <c:v>-35.499933986218743</c:v>
                </c:pt>
                <c:pt idx="71">
                  <c:v>#N/A</c:v>
                </c:pt>
                <c:pt idx="72">
                  <c:v>#N/A</c:v>
                </c:pt>
                <c:pt idx="73">
                  <c:v>#N/A</c:v>
                </c:pt>
                <c:pt idx="74">
                  <c:v>#N/A</c:v>
                </c:pt>
                <c:pt idx="75">
                  <c:v>#N/A</c:v>
                </c:pt>
                <c:pt idx="76">
                  <c:v>-35.499933986218743</c:v>
                </c:pt>
                <c:pt idx="77">
                  <c:v>#N/A</c:v>
                </c:pt>
                <c:pt idx="78">
                  <c:v>#N/A</c:v>
                </c:pt>
                <c:pt idx="79">
                  <c:v>#N/A</c:v>
                </c:pt>
                <c:pt idx="80">
                  <c:v>#N/A</c:v>
                </c:pt>
                <c:pt idx="81">
                  <c:v>#N/A</c:v>
                </c:pt>
                <c:pt idx="82">
                  <c:v>-29.968527473272964</c:v>
                </c:pt>
                <c:pt idx="83">
                  <c:v>#N/A</c:v>
                </c:pt>
                <c:pt idx="84">
                  <c:v>#N/A</c:v>
                </c:pt>
                <c:pt idx="85">
                  <c:v>#N/A</c:v>
                </c:pt>
                <c:pt idx="86">
                  <c:v>#N/A</c:v>
                </c:pt>
                <c:pt idx="87">
                  <c:v>#N/A</c:v>
                </c:pt>
                <c:pt idx="88">
                  <c:v>-34.572614661443005</c:v>
                </c:pt>
                <c:pt idx="89">
                  <c:v>#N/A</c:v>
                </c:pt>
                <c:pt idx="90">
                  <c:v>#N/A</c:v>
                </c:pt>
                <c:pt idx="91">
                  <c:v>#N/A</c:v>
                </c:pt>
                <c:pt idx="92">
                  <c:v>#N/A</c:v>
                </c:pt>
                <c:pt idx="93">
                  <c:v>-31.841560440352527</c:v>
                </c:pt>
                <c:pt idx="94">
                  <c:v>#N/A</c:v>
                </c:pt>
                <c:pt idx="95">
                  <c:v>#N/A</c:v>
                </c:pt>
                <c:pt idx="96">
                  <c:v>#N/A</c:v>
                </c:pt>
                <c:pt idx="97">
                  <c:v>#N/A</c:v>
                </c:pt>
                <c:pt idx="98">
                  <c:v>#N/A</c:v>
                </c:pt>
                <c:pt idx="99">
                  <c:v>-36.336839561343474</c:v>
                </c:pt>
                <c:pt idx="100">
                  <c:v>#N/A</c:v>
                </c:pt>
                <c:pt idx="101">
                  <c:v>#N/A</c:v>
                </c:pt>
                <c:pt idx="102">
                  <c:v>#N/A</c:v>
                </c:pt>
                <c:pt idx="103">
                  <c:v>#N/A</c:v>
                </c:pt>
                <c:pt idx="104">
                  <c:v>#N/A</c:v>
                </c:pt>
                <c:pt idx="105">
                  <c:v>-50.71419140888392</c:v>
                </c:pt>
                <c:pt idx="106">
                  <c:v>#N/A</c:v>
                </c:pt>
                <c:pt idx="107">
                  <c:v>#N/A</c:v>
                </c:pt>
                <c:pt idx="108">
                  <c:v>#N/A</c:v>
                </c:pt>
                <c:pt idx="109">
                  <c:v>#N/A</c:v>
                </c:pt>
                <c:pt idx="110">
                  <c:v>#N/A</c:v>
                </c:pt>
                <c:pt idx="111">
                  <c:v>-65.828622462234264</c:v>
                </c:pt>
                <c:pt idx="112">
                  <c:v>#N/A</c:v>
                </c:pt>
                <c:pt idx="113">
                  <c:v>#N/A</c:v>
                </c:pt>
                <c:pt idx="114">
                  <c:v>#N/A</c:v>
                </c:pt>
                <c:pt idx="115">
                  <c:v>#N/A</c:v>
                </c:pt>
                <c:pt idx="116">
                  <c:v>#N/A</c:v>
                </c:pt>
                <c:pt idx="117">
                  <c:v>-76.724394455983386</c:v>
                </c:pt>
                <c:pt idx="118">
                  <c:v>#N/A</c:v>
                </c:pt>
                <c:pt idx="119">
                  <c:v>#N/A</c:v>
                </c:pt>
                <c:pt idx="120">
                  <c:v>#N/A</c:v>
                </c:pt>
                <c:pt idx="121">
                  <c:v>#N/A</c:v>
                </c:pt>
                <c:pt idx="122">
                  <c:v>#N/A</c:v>
                </c:pt>
                <c:pt idx="123">
                  <c:v>#N/A</c:v>
                </c:pt>
                <c:pt idx="124">
                  <c:v>#N/A</c:v>
                </c:pt>
                <c:pt idx="125">
                  <c:v>#N/A</c:v>
                </c:pt>
                <c:pt idx="126">
                  <c:v>-104.71887797320879</c:v>
                </c:pt>
                <c:pt idx="127">
                  <c:v>#N/A</c:v>
                </c:pt>
                <c:pt idx="128">
                  <c:v>#N/A</c:v>
                </c:pt>
                <c:pt idx="129">
                  <c:v>#N/A</c:v>
                </c:pt>
                <c:pt idx="130">
                  <c:v>#N/A</c:v>
                </c:pt>
                <c:pt idx="131">
                  <c:v>#N/A</c:v>
                </c:pt>
                <c:pt idx="132">
                  <c:v>-103.74925873271611</c:v>
                </c:pt>
                <c:pt idx="133">
                  <c:v>#N/A</c:v>
                </c:pt>
                <c:pt idx="134">
                  <c:v>#N/A</c:v>
                </c:pt>
                <c:pt idx="135">
                  <c:v>#N/A</c:v>
                </c:pt>
                <c:pt idx="136">
                  <c:v>#N/A</c:v>
                </c:pt>
                <c:pt idx="137">
                  <c:v>-104.23406835296245</c:v>
                </c:pt>
                <c:pt idx="138">
                  <c:v>#N/A</c:v>
                </c:pt>
                <c:pt idx="139">
                  <c:v>#N/A</c:v>
                </c:pt>
                <c:pt idx="140">
                  <c:v>#N/A</c:v>
                </c:pt>
                <c:pt idx="141">
                  <c:v>#N/A</c:v>
                </c:pt>
                <c:pt idx="142">
                  <c:v>#N/A</c:v>
                </c:pt>
                <c:pt idx="143">
                  <c:v>-103.74925873271611</c:v>
                </c:pt>
                <c:pt idx="144">
                  <c:v>#N/A</c:v>
                </c:pt>
                <c:pt idx="145">
                  <c:v>#N/A</c:v>
                </c:pt>
                <c:pt idx="146">
                  <c:v>#N/A</c:v>
                </c:pt>
                <c:pt idx="147">
                  <c:v>#N/A</c:v>
                </c:pt>
                <c:pt idx="148">
                  <c:v>-103.74925873271611</c:v>
                </c:pt>
                <c:pt idx="149">
                  <c:v>#N/A</c:v>
                </c:pt>
                <c:pt idx="150">
                  <c:v>#N/A</c:v>
                </c:pt>
                <c:pt idx="151">
                  <c:v>#N/A</c:v>
                </c:pt>
                <c:pt idx="152">
                  <c:v>#N/A</c:v>
                </c:pt>
                <c:pt idx="153">
                  <c:v>-103.74925873271611</c:v>
                </c:pt>
                <c:pt idx="154">
                  <c:v>#N/A</c:v>
                </c:pt>
                <c:pt idx="155">
                  <c:v>#N/A</c:v>
                </c:pt>
                <c:pt idx="156">
                  <c:v>#N/A</c:v>
                </c:pt>
                <c:pt idx="157">
                  <c:v>#N/A</c:v>
                </c:pt>
                <c:pt idx="158">
                  <c:v>#N/A</c:v>
                </c:pt>
                <c:pt idx="159">
                  <c:v>-103.74925873271611</c:v>
                </c:pt>
                <c:pt idx="160">
                  <c:v>#N/A</c:v>
                </c:pt>
                <c:pt idx="161">
                  <c:v>#N/A</c:v>
                </c:pt>
                <c:pt idx="162">
                  <c:v>#N/A</c:v>
                </c:pt>
                <c:pt idx="163">
                  <c:v>#N/A</c:v>
                </c:pt>
                <c:pt idx="164">
                  <c:v>#N/A</c:v>
                </c:pt>
                <c:pt idx="165">
                  <c:v>-103.74925873271611</c:v>
                </c:pt>
                <c:pt idx="166">
                  <c:v>#N/A</c:v>
                </c:pt>
                <c:pt idx="167">
                  <c:v>#N/A</c:v>
                </c:pt>
                <c:pt idx="168">
                  <c:v>#N/A</c:v>
                </c:pt>
                <c:pt idx="169">
                  <c:v>-103.74925873271611</c:v>
                </c:pt>
                <c:pt idx="170">
                  <c:v>#N/A</c:v>
                </c:pt>
                <c:pt idx="171">
                  <c:v>#N/A</c:v>
                </c:pt>
                <c:pt idx="172">
                  <c:v>#N/A</c:v>
                </c:pt>
                <c:pt idx="173">
                  <c:v>#N/A</c:v>
                </c:pt>
                <c:pt idx="174">
                  <c:v>#N/A</c:v>
                </c:pt>
                <c:pt idx="175">
                  <c:v>-92.160071447127976</c:v>
                </c:pt>
                <c:pt idx="176">
                  <c:v>#N/A</c:v>
                </c:pt>
                <c:pt idx="177">
                  <c:v>#N/A</c:v>
                </c:pt>
                <c:pt idx="178">
                  <c:v>#N/A</c:v>
                </c:pt>
                <c:pt idx="179">
                  <c:v>#N/A</c:v>
                </c:pt>
                <c:pt idx="180">
                  <c:v>#N/A</c:v>
                </c:pt>
                <c:pt idx="181">
                  <c:v>-90.798099947909336</c:v>
                </c:pt>
                <c:pt idx="182">
                  <c:v>#N/A</c:v>
                </c:pt>
                <c:pt idx="183">
                  <c:v>#N/A</c:v>
                </c:pt>
                <c:pt idx="184">
                  <c:v>#N/A</c:v>
                </c:pt>
                <c:pt idx="185">
                  <c:v>#N/A</c:v>
                </c:pt>
                <c:pt idx="186">
                  <c:v>#N/A</c:v>
                </c:pt>
                <c:pt idx="187">
                  <c:v>#N/A</c:v>
                </c:pt>
                <c:pt idx="188">
                  <c:v>-89.890118948430242</c:v>
                </c:pt>
                <c:pt idx="189">
                  <c:v>#N/A</c:v>
                </c:pt>
                <c:pt idx="190">
                  <c:v>#N/A</c:v>
                </c:pt>
                <c:pt idx="191">
                  <c:v>#N/A</c:v>
                </c:pt>
                <c:pt idx="192">
                  <c:v>#N/A</c:v>
                </c:pt>
                <c:pt idx="193">
                  <c:v>#N/A</c:v>
                </c:pt>
                <c:pt idx="194">
                  <c:v>#N/A</c:v>
                </c:pt>
                <c:pt idx="195">
                  <c:v>-82.626270952597494</c:v>
                </c:pt>
                <c:pt idx="196">
                  <c:v>#N/A</c:v>
                </c:pt>
                <c:pt idx="197">
                  <c:v>#N/A</c:v>
                </c:pt>
                <c:pt idx="198">
                  <c:v>#N/A</c:v>
                </c:pt>
                <c:pt idx="199">
                  <c:v>#N/A</c:v>
                </c:pt>
                <c:pt idx="200">
                  <c:v>#N/A</c:v>
                </c:pt>
                <c:pt idx="201">
                  <c:v>-71.730498958848372</c:v>
                </c:pt>
                <c:pt idx="202">
                  <c:v>#N/A</c:v>
                </c:pt>
                <c:pt idx="203">
                  <c:v>#N/A</c:v>
                </c:pt>
                <c:pt idx="204">
                  <c:v>#N/A</c:v>
                </c:pt>
                <c:pt idx="205">
                  <c:v>#N/A</c:v>
                </c:pt>
                <c:pt idx="206">
                  <c:v>#N/A</c:v>
                </c:pt>
                <c:pt idx="207">
                  <c:v>-62.650688964057444</c:v>
                </c:pt>
                <c:pt idx="208">
                  <c:v>#N/A</c:v>
                </c:pt>
                <c:pt idx="209">
                  <c:v>#N/A</c:v>
                </c:pt>
                <c:pt idx="210">
                  <c:v>#N/A</c:v>
                </c:pt>
                <c:pt idx="211">
                  <c:v>#N/A</c:v>
                </c:pt>
                <c:pt idx="212">
                  <c:v>-51.727795321111145</c:v>
                </c:pt>
                <c:pt idx="213">
                  <c:v>#N/A</c:v>
                </c:pt>
                <c:pt idx="214">
                  <c:v>#N/A</c:v>
                </c:pt>
                <c:pt idx="215">
                  <c:v>#N/A</c:v>
                </c:pt>
                <c:pt idx="216">
                  <c:v>#N/A</c:v>
                </c:pt>
                <c:pt idx="217">
                  <c:v>-42.684444435810633</c:v>
                </c:pt>
                <c:pt idx="218">
                  <c:v>#N/A</c:v>
                </c:pt>
                <c:pt idx="219">
                  <c:v>#N/A</c:v>
                </c:pt>
                <c:pt idx="220">
                  <c:v>#N/A</c:v>
                </c:pt>
                <c:pt idx="221">
                  <c:v>#N/A</c:v>
                </c:pt>
                <c:pt idx="222">
                  <c:v>#N/A</c:v>
                </c:pt>
                <c:pt idx="223">
                  <c:v>#N/A</c:v>
                </c:pt>
                <c:pt idx="224">
                  <c:v>#N/A</c:v>
                </c:pt>
                <c:pt idx="225">
                  <c:v>#N/A</c:v>
                </c:pt>
                <c:pt idx="226">
                  <c:v>#N/A</c:v>
                </c:pt>
                <c:pt idx="227">
                  <c:v>-11.64305468579451</c:v>
                </c:pt>
                <c:pt idx="228">
                  <c:v>#N/A</c:v>
                </c:pt>
                <c:pt idx="229">
                  <c:v>#N/A</c:v>
                </c:pt>
                <c:pt idx="230">
                  <c:v>#N/A</c:v>
                </c:pt>
                <c:pt idx="231">
                  <c:v>#N/A</c:v>
                </c:pt>
                <c:pt idx="232">
                  <c:v>#N/A</c:v>
                </c:pt>
                <c:pt idx="233">
                  <c:v>4.2654270191801622</c:v>
                </c:pt>
                <c:pt idx="234">
                  <c:v>#N/A</c:v>
                </c:pt>
                <c:pt idx="235">
                  <c:v>#N/A</c:v>
                </c:pt>
                <c:pt idx="236">
                  <c:v>#N/A</c:v>
                </c:pt>
                <c:pt idx="237">
                  <c:v>#N/A</c:v>
                </c:pt>
                <c:pt idx="238">
                  <c:v>#N/A</c:v>
                </c:pt>
                <c:pt idx="239">
                  <c:v>21.13186824623762</c:v>
                </c:pt>
                <c:pt idx="240">
                  <c:v>#N/A</c:v>
                </c:pt>
                <c:pt idx="241">
                  <c:v>#N/A</c:v>
                </c:pt>
                <c:pt idx="242">
                  <c:v>#N/A</c:v>
                </c:pt>
                <c:pt idx="243">
                  <c:v>#N/A</c:v>
                </c:pt>
                <c:pt idx="244">
                  <c:v>#N/A</c:v>
                </c:pt>
                <c:pt idx="245">
                  <c:v>34.866814433211097</c:v>
                </c:pt>
                <c:pt idx="246">
                  <c:v>#N/A</c:v>
                </c:pt>
                <c:pt idx="247">
                  <c:v>#N/A</c:v>
                </c:pt>
                <c:pt idx="248">
                  <c:v>#N/A</c:v>
                </c:pt>
                <c:pt idx="249">
                  <c:v>#N/A</c:v>
                </c:pt>
                <c:pt idx="250">
                  <c:v>#N/A</c:v>
                </c:pt>
                <c:pt idx="251">
                  <c:v>43.225860556151787</c:v>
                </c:pt>
                <c:pt idx="252">
                  <c:v>#N/A</c:v>
                </c:pt>
                <c:pt idx="253">
                  <c:v>#N/A</c:v>
                </c:pt>
                <c:pt idx="254">
                  <c:v>#N/A</c:v>
                </c:pt>
                <c:pt idx="255">
                  <c:v>#N/A</c:v>
                </c:pt>
                <c:pt idx="256">
                  <c:v>#N/A</c:v>
                </c:pt>
                <c:pt idx="257">
                  <c:v>49.896365354548593</c:v>
                </c:pt>
                <c:pt idx="258">
                  <c:v>#N/A</c:v>
                </c:pt>
                <c:pt idx="259">
                  <c:v>#N/A</c:v>
                </c:pt>
                <c:pt idx="260">
                  <c:v>#N/A</c:v>
                </c:pt>
                <c:pt idx="261">
                  <c:v>#N/A</c:v>
                </c:pt>
                <c:pt idx="262">
                  <c:v>#N/A</c:v>
                </c:pt>
                <c:pt idx="263">
                  <c:v>64.455174278701662</c:v>
                </c:pt>
                <c:pt idx="264">
                  <c:v>#N/A</c:v>
                </c:pt>
                <c:pt idx="265">
                  <c:v>#N/A</c:v>
                </c:pt>
                <c:pt idx="266">
                  <c:v>#N/A</c:v>
                </c:pt>
                <c:pt idx="267">
                  <c:v>#N/A</c:v>
                </c:pt>
                <c:pt idx="268">
                  <c:v>#N/A</c:v>
                </c:pt>
                <c:pt idx="269">
                  <c:v>77.699388171585568</c:v>
                </c:pt>
                <c:pt idx="270">
                  <c:v>#N/A</c:v>
                </c:pt>
                <c:pt idx="271">
                  <c:v>#N/A</c:v>
                </c:pt>
                <c:pt idx="272">
                  <c:v>#N/A</c:v>
                </c:pt>
                <c:pt idx="273">
                  <c:v>#N/A</c:v>
                </c:pt>
                <c:pt idx="274">
                  <c:v>#N/A</c:v>
                </c:pt>
                <c:pt idx="275">
                  <c:v>90.085829835357771</c:v>
                </c:pt>
                <c:pt idx="276">
                  <c:v>#N/A</c:v>
                </c:pt>
                <c:pt idx="277">
                  <c:v>#N/A</c:v>
                </c:pt>
                <c:pt idx="278">
                  <c:v>#N/A</c:v>
                </c:pt>
                <c:pt idx="279">
                  <c:v>#N/A</c:v>
                </c:pt>
                <c:pt idx="280">
                  <c:v>#N/A</c:v>
                </c:pt>
                <c:pt idx="281">
                  <c:v>110.36844910736586</c:v>
                </c:pt>
                <c:pt idx="282">
                  <c:v>#N/A</c:v>
                </c:pt>
                <c:pt idx="283">
                  <c:v>#N/A</c:v>
                </c:pt>
                <c:pt idx="284">
                  <c:v>#N/A</c:v>
                </c:pt>
                <c:pt idx="285">
                  <c:v>#N/A</c:v>
                </c:pt>
                <c:pt idx="286">
                  <c:v>#N/A</c:v>
                </c:pt>
                <c:pt idx="287">
                  <c:v>124.49561059310869</c:v>
                </c:pt>
                <c:pt idx="288">
                  <c:v>#N/A</c:v>
                </c:pt>
                <c:pt idx="289">
                  <c:v>#N/A</c:v>
                </c:pt>
                <c:pt idx="290">
                  <c:v>#N/A</c:v>
                </c:pt>
                <c:pt idx="291">
                  <c:v>#N/A</c:v>
                </c:pt>
                <c:pt idx="292">
                  <c:v>#N/A</c:v>
                </c:pt>
                <c:pt idx="293">
                  <c:v>130.67624374312118</c:v>
                </c:pt>
                <c:pt idx="294">
                  <c:v>#N/A</c:v>
                </c:pt>
                <c:pt idx="295">
                  <c:v>#N/A</c:v>
                </c:pt>
                <c:pt idx="296">
                  <c:v>#N/A</c:v>
                </c:pt>
                <c:pt idx="297">
                  <c:v>#N/A</c:v>
                </c:pt>
              </c:numCache>
            </c:numRef>
          </c:yVal>
          <c:smooth val="1"/>
          <c:extLst xmlns:c16r2="http://schemas.microsoft.com/office/drawing/2015/06/chart">
            <c:ext xmlns:c16="http://schemas.microsoft.com/office/drawing/2014/chart" uri="{C3380CC4-5D6E-409C-BE32-E72D297353CC}">
              <c16:uniqueId val="{00000000-0AAB-450E-960F-5597E8DA74E9}"/>
            </c:ext>
          </c:extLst>
        </c:ser>
        <c:dLbls/>
        <c:axId val="131492096"/>
        <c:axId val="131497984"/>
      </c:scatterChart>
      <c:valAx>
        <c:axId val="131492096"/>
        <c:scaling>
          <c:orientation val="minMax"/>
          <c:max val="200"/>
          <c:min val="-200"/>
        </c:scaling>
        <c:axPos val="b"/>
        <c:numFmt formatCode="General" sourceLinked="1"/>
        <c:tickLblPos val="nextTo"/>
        <c:txPr>
          <a:bodyPr/>
          <a:lstStyle/>
          <a:p>
            <a:pPr>
              <a:defRPr lang="en-US"/>
            </a:pPr>
            <a:endParaRPr lang="el-GR"/>
          </a:p>
        </c:txPr>
        <c:crossAx val="131497984"/>
        <c:crosses val="autoZero"/>
        <c:crossBetween val="midCat"/>
      </c:valAx>
      <c:valAx>
        <c:axId val="131497984"/>
        <c:scaling>
          <c:orientation val="minMax"/>
          <c:max val="200"/>
          <c:min val="-200"/>
        </c:scaling>
        <c:axPos val="l"/>
        <c:majorGridlines/>
        <c:numFmt formatCode="General" sourceLinked="1"/>
        <c:tickLblPos val="nextTo"/>
        <c:spPr>
          <a:ln>
            <a:solidFill>
              <a:srgbClr val="FF0000"/>
            </a:solidFill>
          </a:ln>
        </c:spPr>
        <c:txPr>
          <a:bodyPr/>
          <a:lstStyle/>
          <a:p>
            <a:pPr>
              <a:defRPr lang="en-US"/>
            </a:pPr>
            <a:endParaRPr lang="el-GR"/>
          </a:p>
        </c:txPr>
        <c:crossAx val="131492096"/>
        <c:crosses val="autoZero"/>
        <c:crossBetween val="midCat"/>
      </c:valAx>
      <c:spPr>
        <a:blipFill dpi="0" rotWithShape="1">
          <a:blip xmlns:r="http://schemas.openxmlformats.org/officeDocument/2006/relationships" r:embed="rId1">
            <a:alphaModFix amt="86000"/>
          </a:blip>
          <a:srcRect/>
          <a:stretch>
            <a:fillRect l="-2000" t="-1000" r="-7000" b="-6000"/>
          </a:stretch>
        </a:blipFill>
      </c:spPr>
    </c:plotArea>
    <c:legend>
      <c:legendPos val="r"/>
      <c:layout/>
      <c:txPr>
        <a:bodyPr/>
        <a:lstStyle/>
        <a:p>
          <a:pPr>
            <a:defRPr lang="en-US"/>
          </a:pPr>
          <a:endParaRPr lang="el-GR"/>
        </a:p>
      </c:txPr>
    </c:legend>
    <c:plotVisOnly val="1"/>
    <c:dispBlanksAs val="gap"/>
  </c:chart>
  <c:printSettings>
    <c:headerFooter/>
    <c:pageMargins b="0.75000000000000333" l="0.70000000000000062" r="0.70000000000000062" t="0.75000000000000333" header="0.30000000000000032" footer="0.30000000000000032"/>
    <c:pageSetup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c:lang val="el-GR"/>
  <c:chart>
    <c:title>
      <c:tx>
        <c:rich>
          <a:bodyPr/>
          <a:lstStyle/>
          <a:p>
            <a:pPr>
              <a:defRPr/>
            </a:pPr>
            <a:r>
              <a:rPr lang="en-US"/>
              <a:t>Comparison</a:t>
            </a:r>
            <a:r>
              <a:rPr lang="en-US" baseline="0"/>
              <a:t> of height values over temperature values</a:t>
            </a:r>
            <a:endParaRPr lang="el-GR"/>
          </a:p>
        </c:rich>
      </c:tx>
      <c:layout>
        <c:manualLayout>
          <c:xMode val="edge"/>
          <c:yMode val="edge"/>
          <c:x val="0.24404050991130274"/>
          <c:y val="2.9250457038391225E-2"/>
        </c:manualLayout>
      </c:layout>
      <c:overlay val="1"/>
    </c:title>
    <c:plotArea>
      <c:layout/>
      <c:lineChart>
        <c:grouping val="standard"/>
        <c:ser>
          <c:idx val="2"/>
          <c:order val="0"/>
          <c:tx>
            <c:strRef>
              <c:f>'Temp - Alt comparison'!$B$1</c:f>
              <c:strCache>
                <c:ptCount val="1"/>
                <c:pt idx="0">
                  <c:v>Temp1 -BME</c:v>
                </c:pt>
              </c:strCache>
            </c:strRef>
          </c:tx>
          <c:marker>
            <c:symbol val="star"/>
            <c:size val="5"/>
          </c:marker>
          <c:cat>
            <c:strRef>
              <c:f>'Temp - Alt comparison'!$A$1:$A$25512</c:f>
              <c:strCache>
                <c:ptCount val="255"/>
                <c:pt idx="0">
                  <c:v>Seconds</c:v>
                </c:pt>
                <c:pt idx="1">
                  <c:v>0</c:v>
                </c:pt>
                <c:pt idx="2">
                  <c:v>1</c:v>
                </c:pt>
                <c:pt idx="3">
                  <c:v>1.1</c:v>
                </c:pt>
                <c:pt idx="4">
                  <c:v>1.2</c:v>
                </c:pt>
                <c:pt idx="5">
                  <c:v>3</c:v>
                </c:pt>
                <c:pt idx="6">
                  <c:v>4</c:v>
                </c:pt>
                <c:pt idx="7">
                  <c:v>5</c:v>
                </c:pt>
                <c:pt idx="8">
                  <c:v>6</c:v>
                </c:pt>
                <c:pt idx="9">
                  <c:v>6.1</c:v>
                </c:pt>
                <c:pt idx="10">
                  <c:v>6.2</c:v>
                </c:pt>
                <c:pt idx="11">
                  <c:v>8</c:v>
                </c:pt>
                <c:pt idx="12">
                  <c:v>9</c:v>
                </c:pt>
                <c:pt idx="13">
                  <c:v>10</c:v>
                </c:pt>
                <c:pt idx="14">
                  <c:v>11</c:v>
                </c:pt>
                <c:pt idx="15">
                  <c:v>11.1</c:v>
                </c:pt>
                <c:pt idx="16">
                  <c:v>11.2</c:v>
                </c:pt>
                <c:pt idx="17">
                  <c:v>13</c:v>
                </c:pt>
                <c:pt idx="18">
                  <c:v>14</c:v>
                </c:pt>
                <c:pt idx="19">
                  <c:v>15</c:v>
                </c:pt>
                <c:pt idx="20">
                  <c:v>16</c:v>
                </c:pt>
                <c:pt idx="21">
                  <c:v>16.1</c:v>
                </c:pt>
                <c:pt idx="22">
                  <c:v>16.2</c:v>
                </c:pt>
                <c:pt idx="23">
                  <c:v>18</c:v>
                </c:pt>
                <c:pt idx="24">
                  <c:v>19</c:v>
                </c:pt>
                <c:pt idx="25">
                  <c:v>20</c:v>
                </c:pt>
                <c:pt idx="26">
                  <c:v>21</c:v>
                </c:pt>
                <c:pt idx="27">
                  <c:v>21.1</c:v>
                </c:pt>
                <c:pt idx="28">
                  <c:v>21.2</c:v>
                </c:pt>
                <c:pt idx="29">
                  <c:v>23</c:v>
                </c:pt>
                <c:pt idx="30">
                  <c:v>24</c:v>
                </c:pt>
                <c:pt idx="31">
                  <c:v>25</c:v>
                </c:pt>
                <c:pt idx="32">
                  <c:v>26</c:v>
                </c:pt>
                <c:pt idx="33">
                  <c:v>26.1</c:v>
                </c:pt>
                <c:pt idx="34">
                  <c:v>26.2</c:v>
                </c:pt>
                <c:pt idx="35">
                  <c:v>28</c:v>
                </c:pt>
                <c:pt idx="36">
                  <c:v>29</c:v>
                </c:pt>
                <c:pt idx="37">
                  <c:v>30</c:v>
                </c:pt>
                <c:pt idx="38">
                  <c:v>31</c:v>
                </c:pt>
                <c:pt idx="39">
                  <c:v>31.1</c:v>
                </c:pt>
                <c:pt idx="40">
                  <c:v>31.2</c:v>
                </c:pt>
                <c:pt idx="41">
                  <c:v>35</c:v>
                </c:pt>
                <c:pt idx="42">
                  <c:v>36</c:v>
                </c:pt>
                <c:pt idx="43">
                  <c:v>36.1</c:v>
                </c:pt>
                <c:pt idx="44">
                  <c:v>39</c:v>
                </c:pt>
                <c:pt idx="45">
                  <c:v>40</c:v>
                </c:pt>
                <c:pt idx="46">
                  <c:v>41</c:v>
                </c:pt>
                <c:pt idx="47">
                  <c:v>41.1</c:v>
                </c:pt>
                <c:pt idx="48">
                  <c:v>41.2</c:v>
                </c:pt>
                <c:pt idx="49">
                  <c:v>43</c:v>
                </c:pt>
                <c:pt idx="50">
                  <c:v>44</c:v>
                </c:pt>
                <c:pt idx="51">
                  <c:v>45</c:v>
                </c:pt>
                <c:pt idx="52">
                  <c:v>46</c:v>
                </c:pt>
                <c:pt idx="53">
                  <c:v>46.1</c:v>
                </c:pt>
                <c:pt idx="54">
                  <c:v>46.2</c:v>
                </c:pt>
                <c:pt idx="55">
                  <c:v>48</c:v>
                </c:pt>
                <c:pt idx="56">
                  <c:v>49</c:v>
                </c:pt>
                <c:pt idx="57">
                  <c:v>50</c:v>
                </c:pt>
                <c:pt idx="58">
                  <c:v>51</c:v>
                </c:pt>
                <c:pt idx="59">
                  <c:v>51.1</c:v>
                </c:pt>
                <c:pt idx="60">
                  <c:v>51.2</c:v>
                </c:pt>
                <c:pt idx="61">
                  <c:v>53</c:v>
                </c:pt>
                <c:pt idx="62">
                  <c:v>54</c:v>
                </c:pt>
                <c:pt idx="63">
                  <c:v>55</c:v>
                </c:pt>
                <c:pt idx="64">
                  <c:v>56</c:v>
                </c:pt>
                <c:pt idx="65">
                  <c:v>56.1</c:v>
                </c:pt>
                <c:pt idx="66">
                  <c:v>56.2</c:v>
                </c:pt>
                <c:pt idx="67">
                  <c:v>58</c:v>
                </c:pt>
                <c:pt idx="68">
                  <c:v>59</c:v>
                </c:pt>
                <c:pt idx="69">
                  <c:v>60</c:v>
                </c:pt>
                <c:pt idx="70">
                  <c:v>61</c:v>
                </c:pt>
                <c:pt idx="71">
                  <c:v>61.1</c:v>
                </c:pt>
                <c:pt idx="72">
                  <c:v>61.2</c:v>
                </c:pt>
                <c:pt idx="73">
                  <c:v>63</c:v>
                </c:pt>
                <c:pt idx="74">
                  <c:v>64</c:v>
                </c:pt>
                <c:pt idx="75">
                  <c:v>65</c:v>
                </c:pt>
                <c:pt idx="76">
                  <c:v>66</c:v>
                </c:pt>
                <c:pt idx="77">
                  <c:v>66.1</c:v>
                </c:pt>
                <c:pt idx="78">
                  <c:v>66.2</c:v>
                </c:pt>
                <c:pt idx="79">
                  <c:v>68</c:v>
                </c:pt>
                <c:pt idx="80">
                  <c:v>69</c:v>
                </c:pt>
                <c:pt idx="81">
                  <c:v>70</c:v>
                </c:pt>
                <c:pt idx="82">
                  <c:v>71</c:v>
                </c:pt>
                <c:pt idx="83">
                  <c:v>71.1</c:v>
                </c:pt>
                <c:pt idx="84">
                  <c:v>71.2</c:v>
                </c:pt>
                <c:pt idx="85">
                  <c:v>73</c:v>
                </c:pt>
                <c:pt idx="86">
                  <c:v>74</c:v>
                </c:pt>
                <c:pt idx="87">
                  <c:v>75</c:v>
                </c:pt>
                <c:pt idx="88">
                  <c:v>76</c:v>
                </c:pt>
                <c:pt idx="89">
                  <c:v>76.1</c:v>
                </c:pt>
                <c:pt idx="90">
                  <c:v>78</c:v>
                </c:pt>
                <c:pt idx="91">
                  <c:v>79</c:v>
                </c:pt>
                <c:pt idx="92">
                  <c:v>80</c:v>
                </c:pt>
                <c:pt idx="93">
                  <c:v>81</c:v>
                </c:pt>
                <c:pt idx="94">
                  <c:v>81.1</c:v>
                </c:pt>
                <c:pt idx="95">
                  <c:v>81.2</c:v>
                </c:pt>
                <c:pt idx="96">
                  <c:v>83</c:v>
                </c:pt>
                <c:pt idx="97">
                  <c:v>84</c:v>
                </c:pt>
                <c:pt idx="98">
                  <c:v>85</c:v>
                </c:pt>
                <c:pt idx="99">
                  <c:v>86</c:v>
                </c:pt>
                <c:pt idx="100">
                  <c:v>86.1</c:v>
                </c:pt>
                <c:pt idx="101">
                  <c:v>86.2</c:v>
                </c:pt>
                <c:pt idx="102">
                  <c:v>88</c:v>
                </c:pt>
                <c:pt idx="103">
                  <c:v>89</c:v>
                </c:pt>
                <c:pt idx="104">
                  <c:v>90</c:v>
                </c:pt>
                <c:pt idx="105">
                  <c:v>91</c:v>
                </c:pt>
                <c:pt idx="106">
                  <c:v>91.1</c:v>
                </c:pt>
                <c:pt idx="107">
                  <c:v>91.2</c:v>
                </c:pt>
                <c:pt idx="108">
                  <c:v>93</c:v>
                </c:pt>
                <c:pt idx="109">
                  <c:v>94</c:v>
                </c:pt>
                <c:pt idx="110">
                  <c:v>95</c:v>
                </c:pt>
                <c:pt idx="111">
                  <c:v>96</c:v>
                </c:pt>
                <c:pt idx="112">
                  <c:v>96.1</c:v>
                </c:pt>
                <c:pt idx="113">
                  <c:v>96.2</c:v>
                </c:pt>
                <c:pt idx="114">
                  <c:v>98</c:v>
                </c:pt>
                <c:pt idx="115">
                  <c:v>99</c:v>
                </c:pt>
                <c:pt idx="116">
                  <c:v>100</c:v>
                </c:pt>
                <c:pt idx="117">
                  <c:v>101</c:v>
                </c:pt>
                <c:pt idx="118">
                  <c:v>101.1</c:v>
                </c:pt>
                <c:pt idx="119">
                  <c:v>101.2</c:v>
                </c:pt>
                <c:pt idx="120">
                  <c:v>103</c:v>
                </c:pt>
                <c:pt idx="121">
                  <c:v>104</c:v>
                </c:pt>
                <c:pt idx="122">
                  <c:v>105</c:v>
                </c:pt>
                <c:pt idx="123">
                  <c:v>106</c:v>
                </c:pt>
                <c:pt idx="124">
                  <c:v>106.1</c:v>
                </c:pt>
                <c:pt idx="125">
                  <c:v>110</c:v>
                </c:pt>
                <c:pt idx="126">
                  <c:v>111</c:v>
                </c:pt>
                <c:pt idx="127">
                  <c:v>111.1</c:v>
                </c:pt>
                <c:pt idx="128">
                  <c:v>111.2</c:v>
                </c:pt>
                <c:pt idx="129">
                  <c:v>113</c:v>
                </c:pt>
                <c:pt idx="130">
                  <c:v>114</c:v>
                </c:pt>
                <c:pt idx="131">
                  <c:v>115</c:v>
                </c:pt>
                <c:pt idx="132">
                  <c:v>116</c:v>
                </c:pt>
                <c:pt idx="133">
                  <c:v>116.1</c:v>
                </c:pt>
                <c:pt idx="134">
                  <c:v>116.2</c:v>
                </c:pt>
                <c:pt idx="135">
                  <c:v>118</c:v>
                </c:pt>
                <c:pt idx="136">
                  <c:v>120</c:v>
                </c:pt>
                <c:pt idx="137">
                  <c:v>121</c:v>
                </c:pt>
                <c:pt idx="138">
                  <c:v>121.1</c:v>
                </c:pt>
                <c:pt idx="139">
                  <c:v>121.2</c:v>
                </c:pt>
                <c:pt idx="140">
                  <c:v>123</c:v>
                </c:pt>
                <c:pt idx="141">
                  <c:v>124</c:v>
                </c:pt>
                <c:pt idx="142">
                  <c:v>125</c:v>
                </c:pt>
                <c:pt idx="143">
                  <c:v>126</c:v>
                </c:pt>
                <c:pt idx="144">
                  <c:v>126.1</c:v>
                </c:pt>
                <c:pt idx="145">
                  <c:v>128</c:v>
                </c:pt>
                <c:pt idx="146">
                  <c:v>129</c:v>
                </c:pt>
                <c:pt idx="147">
                  <c:v>130</c:v>
                </c:pt>
                <c:pt idx="148">
                  <c:v>131</c:v>
                </c:pt>
                <c:pt idx="149">
                  <c:v>131.1</c:v>
                </c:pt>
                <c:pt idx="150">
                  <c:v>133</c:v>
                </c:pt>
                <c:pt idx="151">
                  <c:v>134</c:v>
                </c:pt>
                <c:pt idx="152">
                  <c:v>135</c:v>
                </c:pt>
                <c:pt idx="153">
                  <c:v>136</c:v>
                </c:pt>
                <c:pt idx="154">
                  <c:v>136.1</c:v>
                </c:pt>
                <c:pt idx="155">
                  <c:v>136.2</c:v>
                </c:pt>
                <c:pt idx="156">
                  <c:v>138</c:v>
                </c:pt>
                <c:pt idx="157">
                  <c:v>139</c:v>
                </c:pt>
                <c:pt idx="158">
                  <c:v>140</c:v>
                </c:pt>
                <c:pt idx="159">
                  <c:v>141</c:v>
                </c:pt>
                <c:pt idx="160">
                  <c:v>141.1</c:v>
                </c:pt>
                <c:pt idx="161">
                  <c:v>141.2</c:v>
                </c:pt>
                <c:pt idx="162">
                  <c:v>143</c:v>
                </c:pt>
                <c:pt idx="163">
                  <c:v>144</c:v>
                </c:pt>
                <c:pt idx="164">
                  <c:v>145</c:v>
                </c:pt>
                <c:pt idx="165">
                  <c:v>146</c:v>
                </c:pt>
                <c:pt idx="166">
                  <c:v>146.1</c:v>
                </c:pt>
                <c:pt idx="167">
                  <c:v>146.2</c:v>
                </c:pt>
                <c:pt idx="168">
                  <c:v>150</c:v>
                </c:pt>
                <c:pt idx="169">
                  <c:v>151</c:v>
                </c:pt>
                <c:pt idx="170">
                  <c:v>151.1</c:v>
                </c:pt>
                <c:pt idx="171">
                  <c:v>151.2</c:v>
                </c:pt>
                <c:pt idx="172">
                  <c:v>153</c:v>
                </c:pt>
                <c:pt idx="173">
                  <c:v>154</c:v>
                </c:pt>
                <c:pt idx="174">
                  <c:v>155</c:v>
                </c:pt>
                <c:pt idx="175">
                  <c:v>156</c:v>
                </c:pt>
                <c:pt idx="176">
                  <c:v>156.1</c:v>
                </c:pt>
                <c:pt idx="177">
                  <c:v>156.2</c:v>
                </c:pt>
                <c:pt idx="178">
                  <c:v>158</c:v>
                </c:pt>
                <c:pt idx="179">
                  <c:v>159</c:v>
                </c:pt>
                <c:pt idx="180">
                  <c:v>160</c:v>
                </c:pt>
                <c:pt idx="181">
                  <c:v>161</c:v>
                </c:pt>
                <c:pt idx="182">
                  <c:v>161.1</c:v>
                </c:pt>
                <c:pt idx="183">
                  <c:v>161.2</c:v>
                </c:pt>
                <c:pt idx="184">
                  <c:v>163</c:v>
                </c:pt>
                <c:pt idx="185">
                  <c:v>164</c:v>
                </c:pt>
                <c:pt idx="186">
                  <c:v>165</c:v>
                </c:pt>
                <c:pt idx="187">
                  <c:v>166</c:v>
                </c:pt>
                <c:pt idx="188">
                  <c:v>166.1</c:v>
                </c:pt>
                <c:pt idx="189">
                  <c:v>166.2</c:v>
                </c:pt>
                <c:pt idx="190">
                  <c:v>166.3</c:v>
                </c:pt>
                <c:pt idx="191">
                  <c:v>166.4</c:v>
                </c:pt>
                <c:pt idx="192">
                  <c:v>168</c:v>
                </c:pt>
                <c:pt idx="193">
                  <c:v>169</c:v>
                </c:pt>
                <c:pt idx="194">
                  <c:v>170</c:v>
                </c:pt>
                <c:pt idx="195">
                  <c:v>171</c:v>
                </c:pt>
                <c:pt idx="196">
                  <c:v>171.1</c:v>
                </c:pt>
                <c:pt idx="197">
                  <c:v>171.2</c:v>
                </c:pt>
                <c:pt idx="198">
                  <c:v>173</c:v>
                </c:pt>
                <c:pt idx="199">
                  <c:v>174</c:v>
                </c:pt>
                <c:pt idx="200">
                  <c:v>175</c:v>
                </c:pt>
                <c:pt idx="201">
                  <c:v>176</c:v>
                </c:pt>
                <c:pt idx="202">
                  <c:v>176.1</c:v>
                </c:pt>
                <c:pt idx="203">
                  <c:v>176.2</c:v>
                </c:pt>
                <c:pt idx="204">
                  <c:v>178</c:v>
                </c:pt>
                <c:pt idx="205">
                  <c:v>179</c:v>
                </c:pt>
                <c:pt idx="206">
                  <c:v>180</c:v>
                </c:pt>
                <c:pt idx="207">
                  <c:v>181</c:v>
                </c:pt>
                <c:pt idx="208">
                  <c:v>181.1</c:v>
                </c:pt>
                <c:pt idx="209">
                  <c:v>181.2</c:v>
                </c:pt>
                <c:pt idx="210">
                  <c:v>183</c:v>
                </c:pt>
                <c:pt idx="211">
                  <c:v>184</c:v>
                </c:pt>
                <c:pt idx="212">
                  <c:v>185</c:v>
                </c:pt>
                <c:pt idx="213">
                  <c:v>185.1</c:v>
                </c:pt>
                <c:pt idx="214">
                  <c:v>185.2</c:v>
                </c:pt>
                <c:pt idx="215">
                  <c:v>188</c:v>
                </c:pt>
                <c:pt idx="216">
                  <c:v>189</c:v>
                </c:pt>
                <c:pt idx="217">
                  <c:v>190</c:v>
                </c:pt>
                <c:pt idx="218">
                  <c:v>190.1</c:v>
                </c:pt>
                <c:pt idx="219">
                  <c:v>190.2</c:v>
                </c:pt>
                <c:pt idx="220">
                  <c:v>193</c:v>
                </c:pt>
                <c:pt idx="221">
                  <c:v>194</c:v>
                </c:pt>
                <c:pt idx="222">
                  <c:v>195</c:v>
                </c:pt>
                <c:pt idx="223">
                  <c:v>195.1</c:v>
                </c:pt>
                <c:pt idx="224">
                  <c:v>198</c:v>
                </c:pt>
                <c:pt idx="225">
                  <c:v>199</c:v>
                </c:pt>
                <c:pt idx="226">
                  <c:v>200</c:v>
                </c:pt>
                <c:pt idx="227">
                  <c:v>201</c:v>
                </c:pt>
                <c:pt idx="228">
                  <c:v>201.1</c:v>
                </c:pt>
                <c:pt idx="229">
                  <c:v>201.2</c:v>
                </c:pt>
                <c:pt idx="230">
                  <c:v>203</c:v>
                </c:pt>
                <c:pt idx="231">
                  <c:v>204</c:v>
                </c:pt>
                <c:pt idx="232">
                  <c:v>205</c:v>
                </c:pt>
                <c:pt idx="233">
                  <c:v>206</c:v>
                </c:pt>
                <c:pt idx="234">
                  <c:v>206.1</c:v>
                </c:pt>
                <c:pt idx="235">
                  <c:v>206.2</c:v>
                </c:pt>
                <c:pt idx="236">
                  <c:v>208</c:v>
                </c:pt>
                <c:pt idx="237">
                  <c:v>209</c:v>
                </c:pt>
                <c:pt idx="238">
                  <c:v>210</c:v>
                </c:pt>
                <c:pt idx="239">
                  <c:v>211</c:v>
                </c:pt>
                <c:pt idx="240">
                  <c:v>211.1</c:v>
                </c:pt>
                <c:pt idx="241">
                  <c:v>211.2</c:v>
                </c:pt>
                <c:pt idx="242">
                  <c:v>213</c:v>
                </c:pt>
                <c:pt idx="243">
                  <c:v>214</c:v>
                </c:pt>
                <c:pt idx="244">
                  <c:v>215</c:v>
                </c:pt>
                <c:pt idx="245">
                  <c:v>216</c:v>
                </c:pt>
                <c:pt idx="246">
                  <c:v>216.1</c:v>
                </c:pt>
                <c:pt idx="247">
                  <c:v>216.2</c:v>
                </c:pt>
                <c:pt idx="248">
                  <c:v>218</c:v>
                </c:pt>
                <c:pt idx="249">
                  <c:v>219</c:v>
                </c:pt>
                <c:pt idx="250">
                  <c:v>220</c:v>
                </c:pt>
                <c:pt idx="251">
                  <c:v>221</c:v>
                </c:pt>
                <c:pt idx="252">
                  <c:v>221.1</c:v>
                </c:pt>
                <c:pt idx="253">
                  <c:v>221.2</c:v>
                </c:pt>
                <c:pt idx="254">
                  <c:v>223</c:v>
                </c:pt>
              </c:strCache>
            </c:strRef>
          </c:cat>
          <c:val>
            <c:numRef>
              <c:f>'Temp - Alt comparison'!$B$2:$B$255</c:f>
              <c:numCache>
                <c:formatCode>General</c:formatCode>
                <c:ptCount val="254"/>
                <c:pt idx="0">
                  <c:v>30</c:v>
                </c:pt>
                <c:pt idx="1">
                  <c:v>30</c:v>
                </c:pt>
                <c:pt idx="2">
                  <c:v>#N/A</c:v>
                </c:pt>
                <c:pt idx="3">
                  <c:v>#N/A</c:v>
                </c:pt>
                <c:pt idx="4">
                  <c:v>30</c:v>
                </c:pt>
                <c:pt idx="5">
                  <c:v>30</c:v>
                </c:pt>
                <c:pt idx="6">
                  <c:v>30</c:v>
                </c:pt>
                <c:pt idx="7">
                  <c:v>30</c:v>
                </c:pt>
                <c:pt idx="8">
                  <c:v>#N/A</c:v>
                </c:pt>
                <c:pt idx="9">
                  <c:v>#N/A</c:v>
                </c:pt>
                <c:pt idx="10">
                  <c:v>30</c:v>
                </c:pt>
                <c:pt idx="11">
                  <c:v>30</c:v>
                </c:pt>
                <c:pt idx="12">
                  <c:v>30</c:v>
                </c:pt>
                <c:pt idx="13">
                  <c:v>30</c:v>
                </c:pt>
                <c:pt idx="14">
                  <c:v>#N/A</c:v>
                </c:pt>
                <c:pt idx="15">
                  <c:v>#N/A</c:v>
                </c:pt>
                <c:pt idx="16">
                  <c:v>30</c:v>
                </c:pt>
                <c:pt idx="17">
                  <c:v>30</c:v>
                </c:pt>
                <c:pt idx="18">
                  <c:v>30</c:v>
                </c:pt>
                <c:pt idx="19">
                  <c:v>30</c:v>
                </c:pt>
                <c:pt idx="20">
                  <c:v>#N/A</c:v>
                </c:pt>
                <c:pt idx="21">
                  <c:v>#N/A</c:v>
                </c:pt>
                <c:pt idx="22">
                  <c:v>30</c:v>
                </c:pt>
                <c:pt idx="23">
                  <c:v>30</c:v>
                </c:pt>
                <c:pt idx="24">
                  <c:v>30</c:v>
                </c:pt>
                <c:pt idx="25">
                  <c:v>30</c:v>
                </c:pt>
                <c:pt idx="26">
                  <c:v>#N/A</c:v>
                </c:pt>
                <c:pt idx="27">
                  <c:v>#N/A</c:v>
                </c:pt>
                <c:pt idx="28">
                  <c:v>30</c:v>
                </c:pt>
                <c:pt idx="29">
                  <c:v>30</c:v>
                </c:pt>
                <c:pt idx="30">
                  <c:v>30</c:v>
                </c:pt>
                <c:pt idx="31">
                  <c:v>30</c:v>
                </c:pt>
                <c:pt idx="32">
                  <c:v>#N/A</c:v>
                </c:pt>
                <c:pt idx="33">
                  <c:v>#N/A</c:v>
                </c:pt>
                <c:pt idx="34">
                  <c:v>30</c:v>
                </c:pt>
                <c:pt idx="35">
                  <c:v>30</c:v>
                </c:pt>
                <c:pt idx="36">
                  <c:v>30</c:v>
                </c:pt>
                <c:pt idx="37">
                  <c:v>30</c:v>
                </c:pt>
                <c:pt idx="38">
                  <c:v>#N/A</c:v>
                </c:pt>
                <c:pt idx="39">
                  <c:v>#N/A</c:v>
                </c:pt>
                <c:pt idx="40">
                  <c:v>30</c:v>
                </c:pt>
                <c:pt idx="41">
                  <c:v>30</c:v>
                </c:pt>
                <c:pt idx="42">
                  <c:v>#N/A</c:v>
                </c:pt>
                <c:pt idx="43">
                  <c:v>30</c:v>
                </c:pt>
                <c:pt idx="44">
                  <c:v>30</c:v>
                </c:pt>
                <c:pt idx="45">
                  <c:v>30</c:v>
                </c:pt>
                <c:pt idx="46">
                  <c:v>#N/A</c:v>
                </c:pt>
                <c:pt idx="47">
                  <c:v>#N/A</c:v>
                </c:pt>
                <c:pt idx="48">
                  <c:v>30</c:v>
                </c:pt>
                <c:pt idx="49">
                  <c:v>30</c:v>
                </c:pt>
                <c:pt idx="50">
                  <c:v>30</c:v>
                </c:pt>
                <c:pt idx="51">
                  <c:v>30</c:v>
                </c:pt>
                <c:pt idx="52">
                  <c:v>#N/A</c:v>
                </c:pt>
                <c:pt idx="53">
                  <c:v>#N/A</c:v>
                </c:pt>
                <c:pt idx="54">
                  <c:v>30</c:v>
                </c:pt>
                <c:pt idx="55">
                  <c:v>30</c:v>
                </c:pt>
                <c:pt idx="56">
                  <c:v>30</c:v>
                </c:pt>
                <c:pt idx="57">
                  <c:v>30</c:v>
                </c:pt>
                <c:pt idx="58">
                  <c:v>#N/A</c:v>
                </c:pt>
                <c:pt idx="59">
                  <c:v>#N/A</c:v>
                </c:pt>
                <c:pt idx="60">
                  <c:v>30</c:v>
                </c:pt>
                <c:pt idx="61">
                  <c:v>30</c:v>
                </c:pt>
                <c:pt idx="62">
                  <c:v>30</c:v>
                </c:pt>
                <c:pt idx="63">
                  <c:v>30</c:v>
                </c:pt>
                <c:pt idx="64">
                  <c:v>#N/A</c:v>
                </c:pt>
                <c:pt idx="65">
                  <c:v>#N/A</c:v>
                </c:pt>
                <c:pt idx="66">
                  <c:v>30</c:v>
                </c:pt>
                <c:pt idx="67">
                  <c:v>30</c:v>
                </c:pt>
                <c:pt idx="68">
                  <c:v>30</c:v>
                </c:pt>
                <c:pt idx="69">
                  <c:v>30</c:v>
                </c:pt>
                <c:pt idx="70">
                  <c:v>#N/A</c:v>
                </c:pt>
                <c:pt idx="71">
                  <c:v>#N/A</c:v>
                </c:pt>
                <c:pt idx="72">
                  <c:v>30</c:v>
                </c:pt>
                <c:pt idx="73">
                  <c:v>30</c:v>
                </c:pt>
                <c:pt idx="74">
                  <c:v>30</c:v>
                </c:pt>
                <c:pt idx="75">
                  <c:v>30</c:v>
                </c:pt>
                <c:pt idx="76">
                  <c:v>#N/A</c:v>
                </c:pt>
                <c:pt idx="77">
                  <c:v>#N/A</c:v>
                </c:pt>
                <c:pt idx="78">
                  <c:v>30</c:v>
                </c:pt>
                <c:pt idx="79">
                  <c:v>30</c:v>
                </c:pt>
                <c:pt idx="80">
                  <c:v>30</c:v>
                </c:pt>
                <c:pt idx="81">
                  <c:v>30</c:v>
                </c:pt>
                <c:pt idx="82">
                  <c:v>#N/A</c:v>
                </c:pt>
                <c:pt idx="83">
                  <c:v>#N/A</c:v>
                </c:pt>
                <c:pt idx="84">
                  <c:v>30</c:v>
                </c:pt>
                <c:pt idx="85">
                  <c:v>30</c:v>
                </c:pt>
                <c:pt idx="86">
                  <c:v>30</c:v>
                </c:pt>
                <c:pt idx="87">
                  <c:v>30</c:v>
                </c:pt>
                <c:pt idx="88">
                  <c:v>#N/A</c:v>
                </c:pt>
                <c:pt idx="89">
                  <c:v>30</c:v>
                </c:pt>
                <c:pt idx="90">
                  <c:v>30</c:v>
                </c:pt>
                <c:pt idx="91">
                  <c:v>30</c:v>
                </c:pt>
                <c:pt idx="92">
                  <c:v>30</c:v>
                </c:pt>
                <c:pt idx="93">
                  <c:v>#N/A</c:v>
                </c:pt>
                <c:pt idx="94">
                  <c:v>#N/A</c:v>
                </c:pt>
                <c:pt idx="95">
                  <c:v>30</c:v>
                </c:pt>
                <c:pt idx="96">
                  <c:v>30</c:v>
                </c:pt>
                <c:pt idx="97">
                  <c:v>30</c:v>
                </c:pt>
                <c:pt idx="98">
                  <c:v>30</c:v>
                </c:pt>
                <c:pt idx="99">
                  <c:v>#N/A</c:v>
                </c:pt>
                <c:pt idx="100">
                  <c:v>#N/A</c:v>
                </c:pt>
                <c:pt idx="101">
                  <c:v>30</c:v>
                </c:pt>
                <c:pt idx="102">
                  <c:v>30</c:v>
                </c:pt>
                <c:pt idx="103">
                  <c:v>30</c:v>
                </c:pt>
                <c:pt idx="104">
                  <c:v>30</c:v>
                </c:pt>
                <c:pt idx="105">
                  <c:v>#N/A</c:v>
                </c:pt>
                <c:pt idx="106">
                  <c:v>#N/A</c:v>
                </c:pt>
                <c:pt idx="107">
                  <c:v>30</c:v>
                </c:pt>
                <c:pt idx="108">
                  <c:v>30</c:v>
                </c:pt>
                <c:pt idx="109">
                  <c:v>30</c:v>
                </c:pt>
                <c:pt idx="110">
                  <c:v>30</c:v>
                </c:pt>
                <c:pt idx="111">
                  <c:v>#N/A</c:v>
                </c:pt>
                <c:pt idx="112">
                  <c:v>#N/A</c:v>
                </c:pt>
                <c:pt idx="113">
                  <c:v>29</c:v>
                </c:pt>
                <c:pt idx="114">
                  <c:v>29</c:v>
                </c:pt>
                <c:pt idx="115">
                  <c:v>29</c:v>
                </c:pt>
                <c:pt idx="116">
                  <c:v>29</c:v>
                </c:pt>
                <c:pt idx="117">
                  <c:v>#N/A</c:v>
                </c:pt>
                <c:pt idx="118">
                  <c:v>#N/A</c:v>
                </c:pt>
                <c:pt idx="119">
                  <c:v>29</c:v>
                </c:pt>
                <c:pt idx="120">
                  <c:v>29</c:v>
                </c:pt>
                <c:pt idx="121">
                  <c:v>29</c:v>
                </c:pt>
                <c:pt idx="122">
                  <c:v>29</c:v>
                </c:pt>
                <c:pt idx="123">
                  <c:v>#N/A</c:v>
                </c:pt>
                <c:pt idx="124">
                  <c:v>29</c:v>
                </c:pt>
                <c:pt idx="125">
                  <c:v>29</c:v>
                </c:pt>
                <c:pt idx="126">
                  <c:v>#N/A</c:v>
                </c:pt>
                <c:pt idx="127">
                  <c:v>#N/A</c:v>
                </c:pt>
                <c:pt idx="128">
                  <c:v>29</c:v>
                </c:pt>
                <c:pt idx="129">
                  <c:v>29</c:v>
                </c:pt>
                <c:pt idx="130">
                  <c:v>29</c:v>
                </c:pt>
                <c:pt idx="131">
                  <c:v>29</c:v>
                </c:pt>
                <c:pt idx="132">
                  <c:v>#N/A</c:v>
                </c:pt>
                <c:pt idx="133">
                  <c:v>#N/A</c:v>
                </c:pt>
                <c:pt idx="134">
                  <c:v>29</c:v>
                </c:pt>
                <c:pt idx="135">
                  <c:v>29</c:v>
                </c:pt>
                <c:pt idx="136">
                  <c:v>29</c:v>
                </c:pt>
                <c:pt idx="137">
                  <c:v>#N/A</c:v>
                </c:pt>
                <c:pt idx="138">
                  <c:v>#N/A</c:v>
                </c:pt>
                <c:pt idx="139">
                  <c:v>29</c:v>
                </c:pt>
                <c:pt idx="140">
                  <c:v>29</c:v>
                </c:pt>
                <c:pt idx="141">
                  <c:v>29</c:v>
                </c:pt>
                <c:pt idx="142">
                  <c:v>29</c:v>
                </c:pt>
                <c:pt idx="143">
                  <c:v>#N/A</c:v>
                </c:pt>
                <c:pt idx="144">
                  <c:v>29</c:v>
                </c:pt>
                <c:pt idx="145">
                  <c:v>29</c:v>
                </c:pt>
                <c:pt idx="146">
                  <c:v>29</c:v>
                </c:pt>
                <c:pt idx="147">
                  <c:v>29</c:v>
                </c:pt>
                <c:pt idx="148">
                  <c:v>#N/A</c:v>
                </c:pt>
                <c:pt idx="149">
                  <c:v>29</c:v>
                </c:pt>
                <c:pt idx="150">
                  <c:v>29</c:v>
                </c:pt>
                <c:pt idx="151">
                  <c:v>29</c:v>
                </c:pt>
                <c:pt idx="152">
                  <c:v>29</c:v>
                </c:pt>
                <c:pt idx="153">
                  <c:v>#N/A</c:v>
                </c:pt>
                <c:pt idx="154">
                  <c:v>#N/A</c:v>
                </c:pt>
                <c:pt idx="155">
                  <c:v>29</c:v>
                </c:pt>
                <c:pt idx="156">
                  <c:v>29</c:v>
                </c:pt>
                <c:pt idx="157">
                  <c:v>29</c:v>
                </c:pt>
                <c:pt idx="158">
                  <c:v>29</c:v>
                </c:pt>
                <c:pt idx="159">
                  <c:v>#N/A</c:v>
                </c:pt>
                <c:pt idx="160">
                  <c:v>#N/A</c:v>
                </c:pt>
                <c:pt idx="161">
                  <c:v>29</c:v>
                </c:pt>
                <c:pt idx="162">
                  <c:v>29</c:v>
                </c:pt>
                <c:pt idx="163">
                  <c:v>29</c:v>
                </c:pt>
                <c:pt idx="164">
                  <c:v>29</c:v>
                </c:pt>
                <c:pt idx="165">
                  <c:v>#N/A</c:v>
                </c:pt>
                <c:pt idx="166">
                  <c:v>#N/A</c:v>
                </c:pt>
                <c:pt idx="167">
                  <c:v>29</c:v>
                </c:pt>
                <c:pt idx="168">
                  <c:v>29</c:v>
                </c:pt>
                <c:pt idx="169">
                  <c:v>#N/A</c:v>
                </c:pt>
                <c:pt idx="170">
                  <c:v>#N/A</c:v>
                </c:pt>
                <c:pt idx="171">
                  <c:v>29</c:v>
                </c:pt>
                <c:pt idx="172">
                  <c:v>29</c:v>
                </c:pt>
                <c:pt idx="173">
                  <c:v>29</c:v>
                </c:pt>
                <c:pt idx="174">
                  <c:v>29</c:v>
                </c:pt>
                <c:pt idx="175">
                  <c:v>#N/A</c:v>
                </c:pt>
                <c:pt idx="176">
                  <c:v>#N/A</c:v>
                </c:pt>
                <c:pt idx="177">
                  <c:v>29</c:v>
                </c:pt>
                <c:pt idx="178">
                  <c:v>28</c:v>
                </c:pt>
                <c:pt idx="179">
                  <c:v>28</c:v>
                </c:pt>
                <c:pt idx="180">
                  <c:v>28</c:v>
                </c:pt>
                <c:pt idx="181">
                  <c:v>#N/A</c:v>
                </c:pt>
                <c:pt idx="182">
                  <c:v>#N/A</c:v>
                </c:pt>
                <c:pt idx="183">
                  <c:v>28</c:v>
                </c:pt>
                <c:pt idx="184">
                  <c:v>28</c:v>
                </c:pt>
                <c:pt idx="185">
                  <c:v>28</c:v>
                </c:pt>
                <c:pt idx="186">
                  <c:v>28</c:v>
                </c:pt>
                <c:pt idx="187">
                  <c:v>#N/A</c:v>
                </c:pt>
                <c:pt idx="188">
                  <c:v>#N/A</c:v>
                </c:pt>
                <c:pt idx="189">
                  <c:v>#N/A</c:v>
                </c:pt>
                <c:pt idx="190">
                  <c:v>#N/A</c:v>
                </c:pt>
                <c:pt idx="191">
                  <c:v>28</c:v>
                </c:pt>
                <c:pt idx="192">
                  <c:v>28</c:v>
                </c:pt>
                <c:pt idx="193">
                  <c:v>28</c:v>
                </c:pt>
                <c:pt idx="194">
                  <c:v>28</c:v>
                </c:pt>
                <c:pt idx="195">
                  <c:v>#N/A</c:v>
                </c:pt>
                <c:pt idx="196">
                  <c:v>#N/A</c:v>
                </c:pt>
                <c:pt idx="197">
                  <c:v>28</c:v>
                </c:pt>
                <c:pt idx="198">
                  <c:v>28</c:v>
                </c:pt>
                <c:pt idx="199">
                  <c:v>28</c:v>
                </c:pt>
                <c:pt idx="200">
                  <c:v>28</c:v>
                </c:pt>
                <c:pt idx="201">
                  <c:v>#N/A</c:v>
                </c:pt>
                <c:pt idx="202">
                  <c:v>#N/A</c:v>
                </c:pt>
                <c:pt idx="203">
                  <c:v>28</c:v>
                </c:pt>
                <c:pt idx="204">
                  <c:v>29</c:v>
                </c:pt>
                <c:pt idx="205">
                  <c:v>29</c:v>
                </c:pt>
                <c:pt idx="206">
                  <c:v>29</c:v>
                </c:pt>
                <c:pt idx="207">
                  <c:v>#N/A</c:v>
                </c:pt>
                <c:pt idx="208">
                  <c:v>#N/A</c:v>
                </c:pt>
                <c:pt idx="209">
                  <c:v>29</c:v>
                </c:pt>
                <c:pt idx="210">
                  <c:v>29</c:v>
                </c:pt>
                <c:pt idx="211">
                  <c:v>29</c:v>
                </c:pt>
                <c:pt idx="212">
                  <c:v>#N/A</c:v>
                </c:pt>
                <c:pt idx="213">
                  <c:v>#N/A</c:v>
                </c:pt>
                <c:pt idx="214">
                  <c:v>29</c:v>
                </c:pt>
                <c:pt idx="215">
                  <c:v>29</c:v>
                </c:pt>
                <c:pt idx="216">
                  <c:v>29</c:v>
                </c:pt>
                <c:pt idx="217">
                  <c:v>#N/A</c:v>
                </c:pt>
                <c:pt idx="218">
                  <c:v>#N/A</c:v>
                </c:pt>
                <c:pt idx="219">
                  <c:v>29</c:v>
                </c:pt>
                <c:pt idx="220">
                  <c:v>29</c:v>
                </c:pt>
                <c:pt idx="221">
                  <c:v>29</c:v>
                </c:pt>
                <c:pt idx="222">
                  <c:v>#N/A</c:v>
                </c:pt>
                <c:pt idx="223">
                  <c:v>29</c:v>
                </c:pt>
                <c:pt idx="224">
                  <c:v>29</c:v>
                </c:pt>
                <c:pt idx="225">
                  <c:v>29</c:v>
                </c:pt>
                <c:pt idx="226">
                  <c:v>29</c:v>
                </c:pt>
                <c:pt idx="227">
                  <c:v>#N/A</c:v>
                </c:pt>
                <c:pt idx="228">
                  <c:v>#N/A</c:v>
                </c:pt>
                <c:pt idx="229">
                  <c:v>29</c:v>
                </c:pt>
                <c:pt idx="230">
                  <c:v>29</c:v>
                </c:pt>
                <c:pt idx="231">
                  <c:v>29</c:v>
                </c:pt>
                <c:pt idx="232">
                  <c:v>29</c:v>
                </c:pt>
                <c:pt idx="233">
                  <c:v>#N/A</c:v>
                </c:pt>
                <c:pt idx="234">
                  <c:v>#N/A</c:v>
                </c:pt>
                <c:pt idx="235">
                  <c:v>29</c:v>
                </c:pt>
                <c:pt idx="236">
                  <c:v>29</c:v>
                </c:pt>
                <c:pt idx="237">
                  <c:v>29</c:v>
                </c:pt>
                <c:pt idx="238">
                  <c:v>29</c:v>
                </c:pt>
                <c:pt idx="239">
                  <c:v>#N/A</c:v>
                </c:pt>
                <c:pt idx="240">
                  <c:v>#N/A</c:v>
                </c:pt>
                <c:pt idx="241">
                  <c:v>29</c:v>
                </c:pt>
                <c:pt idx="242">
                  <c:v>29</c:v>
                </c:pt>
                <c:pt idx="243">
                  <c:v>29</c:v>
                </c:pt>
                <c:pt idx="244">
                  <c:v>29</c:v>
                </c:pt>
                <c:pt idx="245">
                  <c:v>#N/A</c:v>
                </c:pt>
                <c:pt idx="246">
                  <c:v>#N/A</c:v>
                </c:pt>
                <c:pt idx="247">
                  <c:v>29</c:v>
                </c:pt>
                <c:pt idx="248">
                  <c:v>29</c:v>
                </c:pt>
                <c:pt idx="249">
                  <c:v>29</c:v>
                </c:pt>
                <c:pt idx="250">
                  <c:v>29</c:v>
                </c:pt>
                <c:pt idx="251">
                  <c:v>#N/A</c:v>
                </c:pt>
                <c:pt idx="252">
                  <c:v>#N/A</c:v>
                </c:pt>
                <c:pt idx="253">
                  <c:v>29</c:v>
                </c:pt>
              </c:numCache>
            </c:numRef>
          </c:val>
          <c:extLst xmlns:c16r2="http://schemas.microsoft.com/office/drawing/2015/06/chart">
            <c:ext xmlns:c16="http://schemas.microsoft.com/office/drawing/2014/chart" uri="{C3380CC4-5D6E-409C-BE32-E72D297353CC}">
              <c16:uniqueId val="{00000000-61C0-437A-86C4-516CC33A228A}"/>
            </c:ext>
          </c:extLst>
        </c:ser>
        <c:ser>
          <c:idx val="3"/>
          <c:order val="1"/>
          <c:tx>
            <c:strRef>
              <c:f>'Temp - Alt comparison'!$C$1</c:f>
              <c:strCache>
                <c:ptCount val="1"/>
                <c:pt idx="0">
                  <c:v>Temp2 - BNO</c:v>
                </c:pt>
              </c:strCache>
            </c:strRef>
          </c:tx>
          <c:marker>
            <c:symbol val="star"/>
            <c:size val="5"/>
          </c:marker>
          <c:cat>
            <c:strRef>
              <c:f>'Temp - Alt comparison'!$A$1:$A$25512</c:f>
              <c:strCache>
                <c:ptCount val="255"/>
                <c:pt idx="0">
                  <c:v>Seconds</c:v>
                </c:pt>
                <c:pt idx="1">
                  <c:v>0</c:v>
                </c:pt>
                <c:pt idx="2">
                  <c:v>1</c:v>
                </c:pt>
                <c:pt idx="3">
                  <c:v>1.1</c:v>
                </c:pt>
                <c:pt idx="4">
                  <c:v>1.2</c:v>
                </c:pt>
                <c:pt idx="5">
                  <c:v>3</c:v>
                </c:pt>
                <c:pt idx="6">
                  <c:v>4</c:v>
                </c:pt>
                <c:pt idx="7">
                  <c:v>5</c:v>
                </c:pt>
                <c:pt idx="8">
                  <c:v>6</c:v>
                </c:pt>
                <c:pt idx="9">
                  <c:v>6.1</c:v>
                </c:pt>
                <c:pt idx="10">
                  <c:v>6.2</c:v>
                </c:pt>
                <c:pt idx="11">
                  <c:v>8</c:v>
                </c:pt>
                <c:pt idx="12">
                  <c:v>9</c:v>
                </c:pt>
                <c:pt idx="13">
                  <c:v>10</c:v>
                </c:pt>
                <c:pt idx="14">
                  <c:v>11</c:v>
                </c:pt>
                <c:pt idx="15">
                  <c:v>11.1</c:v>
                </c:pt>
                <c:pt idx="16">
                  <c:v>11.2</c:v>
                </c:pt>
                <c:pt idx="17">
                  <c:v>13</c:v>
                </c:pt>
                <c:pt idx="18">
                  <c:v>14</c:v>
                </c:pt>
                <c:pt idx="19">
                  <c:v>15</c:v>
                </c:pt>
                <c:pt idx="20">
                  <c:v>16</c:v>
                </c:pt>
                <c:pt idx="21">
                  <c:v>16.1</c:v>
                </c:pt>
                <c:pt idx="22">
                  <c:v>16.2</c:v>
                </c:pt>
                <c:pt idx="23">
                  <c:v>18</c:v>
                </c:pt>
                <c:pt idx="24">
                  <c:v>19</c:v>
                </c:pt>
                <c:pt idx="25">
                  <c:v>20</c:v>
                </c:pt>
                <c:pt idx="26">
                  <c:v>21</c:v>
                </c:pt>
                <c:pt idx="27">
                  <c:v>21.1</c:v>
                </c:pt>
                <c:pt idx="28">
                  <c:v>21.2</c:v>
                </c:pt>
                <c:pt idx="29">
                  <c:v>23</c:v>
                </c:pt>
                <c:pt idx="30">
                  <c:v>24</c:v>
                </c:pt>
                <c:pt idx="31">
                  <c:v>25</c:v>
                </c:pt>
                <c:pt idx="32">
                  <c:v>26</c:v>
                </c:pt>
                <c:pt idx="33">
                  <c:v>26.1</c:v>
                </c:pt>
                <c:pt idx="34">
                  <c:v>26.2</c:v>
                </c:pt>
                <c:pt idx="35">
                  <c:v>28</c:v>
                </c:pt>
                <c:pt idx="36">
                  <c:v>29</c:v>
                </c:pt>
                <c:pt idx="37">
                  <c:v>30</c:v>
                </c:pt>
                <c:pt idx="38">
                  <c:v>31</c:v>
                </c:pt>
                <c:pt idx="39">
                  <c:v>31.1</c:v>
                </c:pt>
                <c:pt idx="40">
                  <c:v>31.2</c:v>
                </c:pt>
                <c:pt idx="41">
                  <c:v>35</c:v>
                </c:pt>
                <c:pt idx="42">
                  <c:v>36</c:v>
                </c:pt>
                <c:pt idx="43">
                  <c:v>36.1</c:v>
                </c:pt>
                <c:pt idx="44">
                  <c:v>39</c:v>
                </c:pt>
                <c:pt idx="45">
                  <c:v>40</c:v>
                </c:pt>
                <c:pt idx="46">
                  <c:v>41</c:v>
                </c:pt>
                <c:pt idx="47">
                  <c:v>41.1</c:v>
                </c:pt>
                <c:pt idx="48">
                  <c:v>41.2</c:v>
                </c:pt>
                <c:pt idx="49">
                  <c:v>43</c:v>
                </c:pt>
                <c:pt idx="50">
                  <c:v>44</c:v>
                </c:pt>
                <c:pt idx="51">
                  <c:v>45</c:v>
                </c:pt>
                <c:pt idx="52">
                  <c:v>46</c:v>
                </c:pt>
                <c:pt idx="53">
                  <c:v>46.1</c:v>
                </c:pt>
                <c:pt idx="54">
                  <c:v>46.2</c:v>
                </c:pt>
                <c:pt idx="55">
                  <c:v>48</c:v>
                </c:pt>
                <c:pt idx="56">
                  <c:v>49</c:v>
                </c:pt>
                <c:pt idx="57">
                  <c:v>50</c:v>
                </c:pt>
                <c:pt idx="58">
                  <c:v>51</c:v>
                </c:pt>
                <c:pt idx="59">
                  <c:v>51.1</c:v>
                </c:pt>
                <c:pt idx="60">
                  <c:v>51.2</c:v>
                </c:pt>
                <c:pt idx="61">
                  <c:v>53</c:v>
                </c:pt>
                <c:pt idx="62">
                  <c:v>54</c:v>
                </c:pt>
                <c:pt idx="63">
                  <c:v>55</c:v>
                </c:pt>
                <c:pt idx="64">
                  <c:v>56</c:v>
                </c:pt>
                <c:pt idx="65">
                  <c:v>56.1</c:v>
                </c:pt>
                <c:pt idx="66">
                  <c:v>56.2</c:v>
                </c:pt>
                <c:pt idx="67">
                  <c:v>58</c:v>
                </c:pt>
                <c:pt idx="68">
                  <c:v>59</c:v>
                </c:pt>
                <c:pt idx="69">
                  <c:v>60</c:v>
                </c:pt>
                <c:pt idx="70">
                  <c:v>61</c:v>
                </c:pt>
                <c:pt idx="71">
                  <c:v>61.1</c:v>
                </c:pt>
                <c:pt idx="72">
                  <c:v>61.2</c:v>
                </c:pt>
                <c:pt idx="73">
                  <c:v>63</c:v>
                </c:pt>
                <c:pt idx="74">
                  <c:v>64</c:v>
                </c:pt>
                <c:pt idx="75">
                  <c:v>65</c:v>
                </c:pt>
                <c:pt idx="76">
                  <c:v>66</c:v>
                </c:pt>
                <c:pt idx="77">
                  <c:v>66.1</c:v>
                </c:pt>
                <c:pt idx="78">
                  <c:v>66.2</c:v>
                </c:pt>
                <c:pt idx="79">
                  <c:v>68</c:v>
                </c:pt>
                <c:pt idx="80">
                  <c:v>69</c:v>
                </c:pt>
                <c:pt idx="81">
                  <c:v>70</c:v>
                </c:pt>
                <c:pt idx="82">
                  <c:v>71</c:v>
                </c:pt>
                <c:pt idx="83">
                  <c:v>71.1</c:v>
                </c:pt>
                <c:pt idx="84">
                  <c:v>71.2</c:v>
                </c:pt>
                <c:pt idx="85">
                  <c:v>73</c:v>
                </c:pt>
                <c:pt idx="86">
                  <c:v>74</c:v>
                </c:pt>
                <c:pt idx="87">
                  <c:v>75</c:v>
                </c:pt>
                <c:pt idx="88">
                  <c:v>76</c:v>
                </c:pt>
                <c:pt idx="89">
                  <c:v>76.1</c:v>
                </c:pt>
                <c:pt idx="90">
                  <c:v>78</c:v>
                </c:pt>
                <c:pt idx="91">
                  <c:v>79</c:v>
                </c:pt>
                <c:pt idx="92">
                  <c:v>80</c:v>
                </c:pt>
                <c:pt idx="93">
                  <c:v>81</c:v>
                </c:pt>
                <c:pt idx="94">
                  <c:v>81.1</c:v>
                </c:pt>
                <c:pt idx="95">
                  <c:v>81.2</c:v>
                </c:pt>
                <c:pt idx="96">
                  <c:v>83</c:v>
                </c:pt>
                <c:pt idx="97">
                  <c:v>84</c:v>
                </c:pt>
                <c:pt idx="98">
                  <c:v>85</c:v>
                </c:pt>
                <c:pt idx="99">
                  <c:v>86</c:v>
                </c:pt>
                <c:pt idx="100">
                  <c:v>86.1</c:v>
                </c:pt>
                <c:pt idx="101">
                  <c:v>86.2</c:v>
                </c:pt>
                <c:pt idx="102">
                  <c:v>88</c:v>
                </c:pt>
                <c:pt idx="103">
                  <c:v>89</c:v>
                </c:pt>
                <c:pt idx="104">
                  <c:v>90</c:v>
                </c:pt>
                <c:pt idx="105">
                  <c:v>91</c:v>
                </c:pt>
                <c:pt idx="106">
                  <c:v>91.1</c:v>
                </c:pt>
                <c:pt idx="107">
                  <c:v>91.2</c:v>
                </c:pt>
                <c:pt idx="108">
                  <c:v>93</c:v>
                </c:pt>
                <c:pt idx="109">
                  <c:v>94</c:v>
                </c:pt>
                <c:pt idx="110">
                  <c:v>95</c:v>
                </c:pt>
                <c:pt idx="111">
                  <c:v>96</c:v>
                </c:pt>
                <c:pt idx="112">
                  <c:v>96.1</c:v>
                </c:pt>
                <c:pt idx="113">
                  <c:v>96.2</c:v>
                </c:pt>
                <c:pt idx="114">
                  <c:v>98</c:v>
                </c:pt>
                <c:pt idx="115">
                  <c:v>99</c:v>
                </c:pt>
                <c:pt idx="116">
                  <c:v>100</c:v>
                </c:pt>
                <c:pt idx="117">
                  <c:v>101</c:v>
                </c:pt>
                <c:pt idx="118">
                  <c:v>101.1</c:v>
                </c:pt>
                <c:pt idx="119">
                  <c:v>101.2</c:v>
                </c:pt>
                <c:pt idx="120">
                  <c:v>103</c:v>
                </c:pt>
                <c:pt idx="121">
                  <c:v>104</c:v>
                </c:pt>
                <c:pt idx="122">
                  <c:v>105</c:v>
                </c:pt>
                <c:pt idx="123">
                  <c:v>106</c:v>
                </c:pt>
                <c:pt idx="124">
                  <c:v>106.1</c:v>
                </c:pt>
                <c:pt idx="125">
                  <c:v>110</c:v>
                </c:pt>
                <c:pt idx="126">
                  <c:v>111</c:v>
                </c:pt>
                <c:pt idx="127">
                  <c:v>111.1</c:v>
                </c:pt>
                <c:pt idx="128">
                  <c:v>111.2</c:v>
                </c:pt>
                <c:pt idx="129">
                  <c:v>113</c:v>
                </c:pt>
                <c:pt idx="130">
                  <c:v>114</c:v>
                </c:pt>
                <c:pt idx="131">
                  <c:v>115</c:v>
                </c:pt>
                <c:pt idx="132">
                  <c:v>116</c:v>
                </c:pt>
                <c:pt idx="133">
                  <c:v>116.1</c:v>
                </c:pt>
                <c:pt idx="134">
                  <c:v>116.2</c:v>
                </c:pt>
                <c:pt idx="135">
                  <c:v>118</c:v>
                </c:pt>
                <c:pt idx="136">
                  <c:v>120</c:v>
                </c:pt>
                <c:pt idx="137">
                  <c:v>121</c:v>
                </c:pt>
                <c:pt idx="138">
                  <c:v>121.1</c:v>
                </c:pt>
                <c:pt idx="139">
                  <c:v>121.2</c:v>
                </c:pt>
                <c:pt idx="140">
                  <c:v>123</c:v>
                </c:pt>
                <c:pt idx="141">
                  <c:v>124</c:v>
                </c:pt>
                <c:pt idx="142">
                  <c:v>125</c:v>
                </c:pt>
                <c:pt idx="143">
                  <c:v>126</c:v>
                </c:pt>
                <c:pt idx="144">
                  <c:v>126.1</c:v>
                </c:pt>
                <c:pt idx="145">
                  <c:v>128</c:v>
                </c:pt>
                <c:pt idx="146">
                  <c:v>129</c:v>
                </c:pt>
                <c:pt idx="147">
                  <c:v>130</c:v>
                </c:pt>
                <c:pt idx="148">
                  <c:v>131</c:v>
                </c:pt>
                <c:pt idx="149">
                  <c:v>131.1</c:v>
                </c:pt>
                <c:pt idx="150">
                  <c:v>133</c:v>
                </c:pt>
                <c:pt idx="151">
                  <c:v>134</c:v>
                </c:pt>
                <c:pt idx="152">
                  <c:v>135</c:v>
                </c:pt>
                <c:pt idx="153">
                  <c:v>136</c:v>
                </c:pt>
                <c:pt idx="154">
                  <c:v>136.1</c:v>
                </c:pt>
                <c:pt idx="155">
                  <c:v>136.2</c:v>
                </c:pt>
                <c:pt idx="156">
                  <c:v>138</c:v>
                </c:pt>
                <c:pt idx="157">
                  <c:v>139</c:v>
                </c:pt>
                <c:pt idx="158">
                  <c:v>140</c:v>
                </c:pt>
                <c:pt idx="159">
                  <c:v>141</c:v>
                </c:pt>
                <c:pt idx="160">
                  <c:v>141.1</c:v>
                </c:pt>
                <c:pt idx="161">
                  <c:v>141.2</c:v>
                </c:pt>
                <c:pt idx="162">
                  <c:v>143</c:v>
                </c:pt>
                <c:pt idx="163">
                  <c:v>144</c:v>
                </c:pt>
                <c:pt idx="164">
                  <c:v>145</c:v>
                </c:pt>
                <c:pt idx="165">
                  <c:v>146</c:v>
                </c:pt>
                <c:pt idx="166">
                  <c:v>146.1</c:v>
                </c:pt>
                <c:pt idx="167">
                  <c:v>146.2</c:v>
                </c:pt>
                <c:pt idx="168">
                  <c:v>150</c:v>
                </c:pt>
                <c:pt idx="169">
                  <c:v>151</c:v>
                </c:pt>
                <c:pt idx="170">
                  <c:v>151.1</c:v>
                </c:pt>
                <c:pt idx="171">
                  <c:v>151.2</c:v>
                </c:pt>
                <c:pt idx="172">
                  <c:v>153</c:v>
                </c:pt>
                <c:pt idx="173">
                  <c:v>154</c:v>
                </c:pt>
                <c:pt idx="174">
                  <c:v>155</c:v>
                </c:pt>
                <c:pt idx="175">
                  <c:v>156</c:v>
                </c:pt>
                <c:pt idx="176">
                  <c:v>156.1</c:v>
                </c:pt>
                <c:pt idx="177">
                  <c:v>156.2</c:v>
                </c:pt>
                <c:pt idx="178">
                  <c:v>158</c:v>
                </c:pt>
                <c:pt idx="179">
                  <c:v>159</c:v>
                </c:pt>
                <c:pt idx="180">
                  <c:v>160</c:v>
                </c:pt>
                <c:pt idx="181">
                  <c:v>161</c:v>
                </c:pt>
                <c:pt idx="182">
                  <c:v>161.1</c:v>
                </c:pt>
                <c:pt idx="183">
                  <c:v>161.2</c:v>
                </c:pt>
                <c:pt idx="184">
                  <c:v>163</c:v>
                </c:pt>
                <c:pt idx="185">
                  <c:v>164</c:v>
                </c:pt>
                <c:pt idx="186">
                  <c:v>165</c:v>
                </c:pt>
                <c:pt idx="187">
                  <c:v>166</c:v>
                </c:pt>
                <c:pt idx="188">
                  <c:v>166.1</c:v>
                </c:pt>
                <c:pt idx="189">
                  <c:v>166.2</c:v>
                </c:pt>
                <c:pt idx="190">
                  <c:v>166.3</c:v>
                </c:pt>
                <c:pt idx="191">
                  <c:v>166.4</c:v>
                </c:pt>
                <c:pt idx="192">
                  <c:v>168</c:v>
                </c:pt>
                <c:pt idx="193">
                  <c:v>169</c:v>
                </c:pt>
                <c:pt idx="194">
                  <c:v>170</c:v>
                </c:pt>
                <c:pt idx="195">
                  <c:v>171</c:v>
                </c:pt>
                <c:pt idx="196">
                  <c:v>171.1</c:v>
                </c:pt>
                <c:pt idx="197">
                  <c:v>171.2</c:v>
                </c:pt>
                <c:pt idx="198">
                  <c:v>173</c:v>
                </c:pt>
                <c:pt idx="199">
                  <c:v>174</c:v>
                </c:pt>
                <c:pt idx="200">
                  <c:v>175</c:v>
                </c:pt>
                <c:pt idx="201">
                  <c:v>176</c:v>
                </c:pt>
                <c:pt idx="202">
                  <c:v>176.1</c:v>
                </c:pt>
                <c:pt idx="203">
                  <c:v>176.2</c:v>
                </c:pt>
                <c:pt idx="204">
                  <c:v>178</c:v>
                </c:pt>
                <c:pt idx="205">
                  <c:v>179</c:v>
                </c:pt>
                <c:pt idx="206">
                  <c:v>180</c:v>
                </c:pt>
                <c:pt idx="207">
                  <c:v>181</c:v>
                </c:pt>
                <c:pt idx="208">
                  <c:v>181.1</c:v>
                </c:pt>
                <c:pt idx="209">
                  <c:v>181.2</c:v>
                </c:pt>
                <c:pt idx="210">
                  <c:v>183</c:v>
                </c:pt>
                <c:pt idx="211">
                  <c:v>184</c:v>
                </c:pt>
                <c:pt idx="212">
                  <c:v>185</c:v>
                </c:pt>
                <c:pt idx="213">
                  <c:v>185.1</c:v>
                </c:pt>
                <c:pt idx="214">
                  <c:v>185.2</c:v>
                </c:pt>
                <c:pt idx="215">
                  <c:v>188</c:v>
                </c:pt>
                <c:pt idx="216">
                  <c:v>189</c:v>
                </c:pt>
                <c:pt idx="217">
                  <c:v>190</c:v>
                </c:pt>
                <c:pt idx="218">
                  <c:v>190.1</c:v>
                </c:pt>
                <c:pt idx="219">
                  <c:v>190.2</c:v>
                </c:pt>
                <c:pt idx="220">
                  <c:v>193</c:v>
                </c:pt>
                <c:pt idx="221">
                  <c:v>194</c:v>
                </c:pt>
                <c:pt idx="222">
                  <c:v>195</c:v>
                </c:pt>
                <c:pt idx="223">
                  <c:v>195.1</c:v>
                </c:pt>
                <c:pt idx="224">
                  <c:v>198</c:v>
                </c:pt>
                <c:pt idx="225">
                  <c:v>199</c:v>
                </c:pt>
                <c:pt idx="226">
                  <c:v>200</c:v>
                </c:pt>
                <c:pt idx="227">
                  <c:v>201</c:v>
                </c:pt>
                <c:pt idx="228">
                  <c:v>201.1</c:v>
                </c:pt>
                <c:pt idx="229">
                  <c:v>201.2</c:v>
                </c:pt>
                <c:pt idx="230">
                  <c:v>203</c:v>
                </c:pt>
                <c:pt idx="231">
                  <c:v>204</c:v>
                </c:pt>
                <c:pt idx="232">
                  <c:v>205</c:v>
                </c:pt>
                <c:pt idx="233">
                  <c:v>206</c:v>
                </c:pt>
                <c:pt idx="234">
                  <c:v>206.1</c:v>
                </c:pt>
                <c:pt idx="235">
                  <c:v>206.2</c:v>
                </c:pt>
                <c:pt idx="236">
                  <c:v>208</c:v>
                </c:pt>
                <c:pt idx="237">
                  <c:v>209</c:v>
                </c:pt>
                <c:pt idx="238">
                  <c:v>210</c:v>
                </c:pt>
                <c:pt idx="239">
                  <c:v>211</c:v>
                </c:pt>
                <c:pt idx="240">
                  <c:v>211.1</c:v>
                </c:pt>
                <c:pt idx="241">
                  <c:v>211.2</c:v>
                </c:pt>
                <c:pt idx="242">
                  <c:v>213</c:v>
                </c:pt>
                <c:pt idx="243">
                  <c:v>214</c:v>
                </c:pt>
                <c:pt idx="244">
                  <c:v>215</c:v>
                </c:pt>
                <c:pt idx="245">
                  <c:v>216</c:v>
                </c:pt>
                <c:pt idx="246">
                  <c:v>216.1</c:v>
                </c:pt>
                <c:pt idx="247">
                  <c:v>216.2</c:v>
                </c:pt>
                <c:pt idx="248">
                  <c:v>218</c:v>
                </c:pt>
                <c:pt idx="249">
                  <c:v>219</c:v>
                </c:pt>
                <c:pt idx="250">
                  <c:v>220</c:v>
                </c:pt>
                <c:pt idx="251">
                  <c:v>221</c:v>
                </c:pt>
                <c:pt idx="252">
                  <c:v>221.1</c:v>
                </c:pt>
                <c:pt idx="253">
                  <c:v>221.2</c:v>
                </c:pt>
                <c:pt idx="254">
                  <c:v>223</c:v>
                </c:pt>
              </c:strCache>
            </c:strRef>
          </c:cat>
          <c:val>
            <c:numRef>
              <c:f>'Temp - Alt comparison'!$C$2:$C$255</c:f>
              <c:numCache>
                <c:formatCode>General</c:formatCode>
                <c:ptCount val="254"/>
                <c:pt idx="0">
                  <c:v>#N/A</c:v>
                </c:pt>
                <c:pt idx="1">
                  <c:v>#N/A</c:v>
                </c:pt>
                <c:pt idx="2">
                  <c:v>33</c:v>
                </c:pt>
                <c:pt idx="3">
                  <c:v>#N/A</c:v>
                </c:pt>
                <c:pt idx="4">
                  <c:v>#N/A</c:v>
                </c:pt>
                <c:pt idx="5">
                  <c:v>#N/A</c:v>
                </c:pt>
                <c:pt idx="6">
                  <c:v>#N/A</c:v>
                </c:pt>
                <c:pt idx="7">
                  <c:v>#N/A</c:v>
                </c:pt>
                <c:pt idx="8">
                  <c:v>33</c:v>
                </c:pt>
                <c:pt idx="9">
                  <c:v>#N/A</c:v>
                </c:pt>
                <c:pt idx="10">
                  <c:v>#N/A</c:v>
                </c:pt>
                <c:pt idx="11">
                  <c:v>#N/A</c:v>
                </c:pt>
                <c:pt idx="12">
                  <c:v>#N/A</c:v>
                </c:pt>
                <c:pt idx="13">
                  <c:v>#N/A</c:v>
                </c:pt>
                <c:pt idx="14">
                  <c:v>33</c:v>
                </c:pt>
                <c:pt idx="15">
                  <c:v>#N/A</c:v>
                </c:pt>
                <c:pt idx="16">
                  <c:v>#N/A</c:v>
                </c:pt>
                <c:pt idx="17">
                  <c:v>#N/A</c:v>
                </c:pt>
                <c:pt idx="18">
                  <c:v>#N/A</c:v>
                </c:pt>
                <c:pt idx="19">
                  <c:v>#N/A</c:v>
                </c:pt>
                <c:pt idx="20">
                  <c:v>33</c:v>
                </c:pt>
                <c:pt idx="21">
                  <c:v>#N/A</c:v>
                </c:pt>
                <c:pt idx="22">
                  <c:v>#N/A</c:v>
                </c:pt>
                <c:pt idx="23">
                  <c:v>#N/A</c:v>
                </c:pt>
                <c:pt idx="24">
                  <c:v>#N/A</c:v>
                </c:pt>
                <c:pt idx="25">
                  <c:v>#N/A</c:v>
                </c:pt>
                <c:pt idx="26">
                  <c:v>33</c:v>
                </c:pt>
                <c:pt idx="27">
                  <c:v>#N/A</c:v>
                </c:pt>
                <c:pt idx="28">
                  <c:v>#N/A</c:v>
                </c:pt>
                <c:pt idx="29">
                  <c:v>#N/A</c:v>
                </c:pt>
                <c:pt idx="30">
                  <c:v>#N/A</c:v>
                </c:pt>
                <c:pt idx="31">
                  <c:v>#N/A</c:v>
                </c:pt>
                <c:pt idx="32">
                  <c:v>33</c:v>
                </c:pt>
                <c:pt idx="33">
                  <c:v>#N/A</c:v>
                </c:pt>
                <c:pt idx="34">
                  <c:v>#N/A</c:v>
                </c:pt>
                <c:pt idx="35">
                  <c:v>#N/A</c:v>
                </c:pt>
                <c:pt idx="36">
                  <c:v>#N/A</c:v>
                </c:pt>
                <c:pt idx="37">
                  <c:v>#N/A</c:v>
                </c:pt>
                <c:pt idx="38">
                  <c:v>33</c:v>
                </c:pt>
                <c:pt idx="39">
                  <c:v>#N/A</c:v>
                </c:pt>
                <c:pt idx="40">
                  <c:v>#N/A</c:v>
                </c:pt>
                <c:pt idx="41">
                  <c:v>#N/A</c:v>
                </c:pt>
                <c:pt idx="42">
                  <c:v>33</c:v>
                </c:pt>
                <c:pt idx="43">
                  <c:v>#N/A</c:v>
                </c:pt>
                <c:pt idx="44">
                  <c:v>#N/A</c:v>
                </c:pt>
                <c:pt idx="45">
                  <c:v>#N/A</c:v>
                </c:pt>
                <c:pt idx="46">
                  <c:v>33</c:v>
                </c:pt>
                <c:pt idx="47">
                  <c:v>#N/A</c:v>
                </c:pt>
                <c:pt idx="48">
                  <c:v>#N/A</c:v>
                </c:pt>
                <c:pt idx="49">
                  <c:v>#N/A</c:v>
                </c:pt>
                <c:pt idx="50">
                  <c:v>#N/A</c:v>
                </c:pt>
                <c:pt idx="51">
                  <c:v>#N/A</c:v>
                </c:pt>
                <c:pt idx="52">
                  <c:v>33</c:v>
                </c:pt>
                <c:pt idx="53">
                  <c:v>#N/A</c:v>
                </c:pt>
                <c:pt idx="54">
                  <c:v>#N/A</c:v>
                </c:pt>
                <c:pt idx="55">
                  <c:v>#N/A</c:v>
                </c:pt>
                <c:pt idx="56">
                  <c:v>#N/A</c:v>
                </c:pt>
                <c:pt idx="57">
                  <c:v>#N/A</c:v>
                </c:pt>
                <c:pt idx="58">
                  <c:v>33</c:v>
                </c:pt>
                <c:pt idx="59">
                  <c:v>#N/A</c:v>
                </c:pt>
                <c:pt idx="60">
                  <c:v>#N/A</c:v>
                </c:pt>
                <c:pt idx="61">
                  <c:v>#N/A</c:v>
                </c:pt>
                <c:pt idx="62">
                  <c:v>#N/A</c:v>
                </c:pt>
                <c:pt idx="63">
                  <c:v>#N/A</c:v>
                </c:pt>
                <c:pt idx="64">
                  <c:v>33</c:v>
                </c:pt>
                <c:pt idx="65">
                  <c:v>#N/A</c:v>
                </c:pt>
                <c:pt idx="66">
                  <c:v>#N/A</c:v>
                </c:pt>
                <c:pt idx="67">
                  <c:v>#N/A</c:v>
                </c:pt>
                <c:pt idx="68">
                  <c:v>#N/A</c:v>
                </c:pt>
                <c:pt idx="69">
                  <c:v>#N/A</c:v>
                </c:pt>
                <c:pt idx="70">
                  <c:v>33</c:v>
                </c:pt>
                <c:pt idx="71">
                  <c:v>#N/A</c:v>
                </c:pt>
                <c:pt idx="72">
                  <c:v>#N/A</c:v>
                </c:pt>
                <c:pt idx="73">
                  <c:v>#N/A</c:v>
                </c:pt>
                <c:pt idx="74">
                  <c:v>#N/A</c:v>
                </c:pt>
                <c:pt idx="75">
                  <c:v>#N/A</c:v>
                </c:pt>
                <c:pt idx="76">
                  <c:v>33</c:v>
                </c:pt>
                <c:pt idx="77">
                  <c:v>#N/A</c:v>
                </c:pt>
                <c:pt idx="78">
                  <c:v>#N/A</c:v>
                </c:pt>
                <c:pt idx="79">
                  <c:v>#N/A</c:v>
                </c:pt>
                <c:pt idx="80">
                  <c:v>#N/A</c:v>
                </c:pt>
                <c:pt idx="81">
                  <c:v>#N/A</c:v>
                </c:pt>
                <c:pt idx="82">
                  <c:v>33</c:v>
                </c:pt>
                <c:pt idx="83">
                  <c:v>#N/A</c:v>
                </c:pt>
                <c:pt idx="84">
                  <c:v>#N/A</c:v>
                </c:pt>
                <c:pt idx="85">
                  <c:v>#N/A</c:v>
                </c:pt>
                <c:pt idx="86">
                  <c:v>#N/A</c:v>
                </c:pt>
                <c:pt idx="87">
                  <c:v>#N/A</c:v>
                </c:pt>
                <c:pt idx="88">
                  <c:v>33</c:v>
                </c:pt>
                <c:pt idx="89">
                  <c:v>#N/A</c:v>
                </c:pt>
                <c:pt idx="90">
                  <c:v>#N/A</c:v>
                </c:pt>
                <c:pt idx="91">
                  <c:v>#N/A</c:v>
                </c:pt>
                <c:pt idx="92">
                  <c:v>#N/A</c:v>
                </c:pt>
                <c:pt idx="93">
                  <c:v>33</c:v>
                </c:pt>
                <c:pt idx="94">
                  <c:v>#N/A</c:v>
                </c:pt>
                <c:pt idx="95">
                  <c:v>#N/A</c:v>
                </c:pt>
                <c:pt idx="96">
                  <c:v>#N/A</c:v>
                </c:pt>
                <c:pt idx="97">
                  <c:v>#N/A</c:v>
                </c:pt>
                <c:pt idx="98">
                  <c:v>#N/A</c:v>
                </c:pt>
                <c:pt idx="99">
                  <c:v>33</c:v>
                </c:pt>
                <c:pt idx="100">
                  <c:v>#N/A</c:v>
                </c:pt>
                <c:pt idx="101">
                  <c:v>#N/A</c:v>
                </c:pt>
                <c:pt idx="102">
                  <c:v>#N/A</c:v>
                </c:pt>
                <c:pt idx="103">
                  <c:v>#N/A</c:v>
                </c:pt>
                <c:pt idx="104">
                  <c:v>#N/A</c:v>
                </c:pt>
                <c:pt idx="105">
                  <c:v>33</c:v>
                </c:pt>
                <c:pt idx="106">
                  <c:v>#N/A</c:v>
                </c:pt>
                <c:pt idx="107">
                  <c:v>#N/A</c:v>
                </c:pt>
                <c:pt idx="108">
                  <c:v>#N/A</c:v>
                </c:pt>
                <c:pt idx="109">
                  <c:v>#N/A</c:v>
                </c:pt>
                <c:pt idx="110">
                  <c:v>#N/A</c:v>
                </c:pt>
                <c:pt idx="111">
                  <c:v>33</c:v>
                </c:pt>
                <c:pt idx="112">
                  <c:v>#N/A</c:v>
                </c:pt>
                <c:pt idx="113">
                  <c:v>#N/A</c:v>
                </c:pt>
                <c:pt idx="114">
                  <c:v>#N/A</c:v>
                </c:pt>
                <c:pt idx="115">
                  <c:v>#N/A</c:v>
                </c:pt>
                <c:pt idx="116">
                  <c:v>#N/A</c:v>
                </c:pt>
                <c:pt idx="117">
                  <c:v>33</c:v>
                </c:pt>
                <c:pt idx="118">
                  <c:v>#N/A</c:v>
                </c:pt>
                <c:pt idx="119">
                  <c:v>#N/A</c:v>
                </c:pt>
                <c:pt idx="120">
                  <c:v>#N/A</c:v>
                </c:pt>
                <c:pt idx="121">
                  <c:v>#N/A</c:v>
                </c:pt>
                <c:pt idx="122">
                  <c:v>#N/A</c:v>
                </c:pt>
                <c:pt idx="123">
                  <c:v>#N/A</c:v>
                </c:pt>
                <c:pt idx="124">
                  <c:v>#N/A</c:v>
                </c:pt>
                <c:pt idx="125">
                  <c:v>#N/A</c:v>
                </c:pt>
                <c:pt idx="126">
                  <c:v>33</c:v>
                </c:pt>
                <c:pt idx="127">
                  <c:v>#N/A</c:v>
                </c:pt>
                <c:pt idx="128">
                  <c:v>#N/A</c:v>
                </c:pt>
                <c:pt idx="129">
                  <c:v>#N/A</c:v>
                </c:pt>
                <c:pt idx="130">
                  <c:v>#N/A</c:v>
                </c:pt>
                <c:pt idx="131">
                  <c:v>#N/A</c:v>
                </c:pt>
                <c:pt idx="132">
                  <c:v>32</c:v>
                </c:pt>
                <c:pt idx="133">
                  <c:v>#N/A</c:v>
                </c:pt>
                <c:pt idx="134">
                  <c:v>#N/A</c:v>
                </c:pt>
                <c:pt idx="135">
                  <c:v>#N/A</c:v>
                </c:pt>
                <c:pt idx="136">
                  <c:v>#N/A</c:v>
                </c:pt>
                <c:pt idx="137">
                  <c:v>32</c:v>
                </c:pt>
                <c:pt idx="138">
                  <c:v>#N/A</c:v>
                </c:pt>
                <c:pt idx="139">
                  <c:v>#N/A</c:v>
                </c:pt>
                <c:pt idx="140">
                  <c:v>#N/A</c:v>
                </c:pt>
                <c:pt idx="141">
                  <c:v>#N/A</c:v>
                </c:pt>
                <c:pt idx="142">
                  <c:v>#N/A</c:v>
                </c:pt>
                <c:pt idx="143">
                  <c:v>32</c:v>
                </c:pt>
                <c:pt idx="144">
                  <c:v>#N/A</c:v>
                </c:pt>
                <c:pt idx="145">
                  <c:v>#N/A</c:v>
                </c:pt>
                <c:pt idx="146">
                  <c:v>#N/A</c:v>
                </c:pt>
                <c:pt idx="147">
                  <c:v>#N/A</c:v>
                </c:pt>
                <c:pt idx="148">
                  <c:v>32</c:v>
                </c:pt>
                <c:pt idx="149">
                  <c:v>#N/A</c:v>
                </c:pt>
                <c:pt idx="150">
                  <c:v>#N/A</c:v>
                </c:pt>
                <c:pt idx="151">
                  <c:v>#N/A</c:v>
                </c:pt>
                <c:pt idx="152">
                  <c:v>#N/A</c:v>
                </c:pt>
                <c:pt idx="153">
                  <c:v>32</c:v>
                </c:pt>
                <c:pt idx="154">
                  <c:v>#N/A</c:v>
                </c:pt>
                <c:pt idx="155">
                  <c:v>#N/A</c:v>
                </c:pt>
                <c:pt idx="156">
                  <c:v>#N/A</c:v>
                </c:pt>
                <c:pt idx="157">
                  <c:v>#N/A</c:v>
                </c:pt>
                <c:pt idx="158">
                  <c:v>#N/A</c:v>
                </c:pt>
                <c:pt idx="159">
                  <c:v>32</c:v>
                </c:pt>
                <c:pt idx="160">
                  <c:v>#N/A</c:v>
                </c:pt>
                <c:pt idx="161">
                  <c:v>#N/A</c:v>
                </c:pt>
                <c:pt idx="162">
                  <c:v>#N/A</c:v>
                </c:pt>
                <c:pt idx="163">
                  <c:v>#N/A</c:v>
                </c:pt>
                <c:pt idx="164">
                  <c:v>#N/A</c:v>
                </c:pt>
                <c:pt idx="165">
                  <c:v>31</c:v>
                </c:pt>
                <c:pt idx="166">
                  <c:v>#N/A</c:v>
                </c:pt>
                <c:pt idx="167">
                  <c:v>#N/A</c:v>
                </c:pt>
                <c:pt idx="168">
                  <c:v>#N/A</c:v>
                </c:pt>
                <c:pt idx="169">
                  <c:v>31</c:v>
                </c:pt>
                <c:pt idx="170">
                  <c:v>#N/A</c:v>
                </c:pt>
                <c:pt idx="171">
                  <c:v>#N/A</c:v>
                </c:pt>
                <c:pt idx="172">
                  <c:v>#N/A</c:v>
                </c:pt>
                <c:pt idx="173">
                  <c:v>#N/A</c:v>
                </c:pt>
                <c:pt idx="174">
                  <c:v>#N/A</c:v>
                </c:pt>
                <c:pt idx="175">
                  <c:v>31</c:v>
                </c:pt>
                <c:pt idx="176">
                  <c:v>#N/A</c:v>
                </c:pt>
                <c:pt idx="177">
                  <c:v>#N/A</c:v>
                </c:pt>
                <c:pt idx="178">
                  <c:v>#N/A</c:v>
                </c:pt>
                <c:pt idx="179">
                  <c:v>#N/A</c:v>
                </c:pt>
                <c:pt idx="180">
                  <c:v>#N/A</c:v>
                </c:pt>
                <c:pt idx="181">
                  <c:v>31</c:v>
                </c:pt>
                <c:pt idx="182">
                  <c:v>#N/A</c:v>
                </c:pt>
                <c:pt idx="183">
                  <c:v>#N/A</c:v>
                </c:pt>
                <c:pt idx="184">
                  <c:v>#N/A</c:v>
                </c:pt>
                <c:pt idx="185">
                  <c:v>#N/A</c:v>
                </c:pt>
                <c:pt idx="186">
                  <c:v>#N/A</c:v>
                </c:pt>
                <c:pt idx="187">
                  <c:v>#N/A</c:v>
                </c:pt>
                <c:pt idx="188">
                  <c:v>31</c:v>
                </c:pt>
                <c:pt idx="189">
                  <c:v>#N/A</c:v>
                </c:pt>
                <c:pt idx="190">
                  <c:v>#N/A</c:v>
                </c:pt>
                <c:pt idx="191">
                  <c:v>#N/A</c:v>
                </c:pt>
                <c:pt idx="192">
                  <c:v>#N/A</c:v>
                </c:pt>
                <c:pt idx="193">
                  <c:v>#N/A</c:v>
                </c:pt>
                <c:pt idx="194">
                  <c:v>#N/A</c:v>
                </c:pt>
                <c:pt idx="195">
                  <c:v>31</c:v>
                </c:pt>
                <c:pt idx="196">
                  <c:v>#N/A</c:v>
                </c:pt>
                <c:pt idx="197">
                  <c:v>#N/A</c:v>
                </c:pt>
                <c:pt idx="198">
                  <c:v>#N/A</c:v>
                </c:pt>
                <c:pt idx="199">
                  <c:v>#N/A</c:v>
                </c:pt>
                <c:pt idx="200">
                  <c:v>#N/A</c:v>
                </c:pt>
                <c:pt idx="201">
                  <c:v>31</c:v>
                </c:pt>
                <c:pt idx="202">
                  <c:v>#N/A</c:v>
                </c:pt>
                <c:pt idx="203">
                  <c:v>#N/A</c:v>
                </c:pt>
                <c:pt idx="204">
                  <c:v>#N/A</c:v>
                </c:pt>
                <c:pt idx="205">
                  <c:v>#N/A</c:v>
                </c:pt>
                <c:pt idx="206">
                  <c:v>#N/A</c:v>
                </c:pt>
                <c:pt idx="207">
                  <c:v>31</c:v>
                </c:pt>
                <c:pt idx="208">
                  <c:v>#N/A</c:v>
                </c:pt>
                <c:pt idx="209">
                  <c:v>#N/A</c:v>
                </c:pt>
                <c:pt idx="210">
                  <c:v>#N/A</c:v>
                </c:pt>
                <c:pt idx="211">
                  <c:v>#N/A</c:v>
                </c:pt>
                <c:pt idx="212">
                  <c:v>31</c:v>
                </c:pt>
                <c:pt idx="213">
                  <c:v>#N/A</c:v>
                </c:pt>
                <c:pt idx="214">
                  <c:v>#N/A</c:v>
                </c:pt>
                <c:pt idx="215">
                  <c:v>#N/A</c:v>
                </c:pt>
                <c:pt idx="216">
                  <c:v>#N/A</c:v>
                </c:pt>
                <c:pt idx="217">
                  <c:v>31</c:v>
                </c:pt>
                <c:pt idx="218">
                  <c:v>#N/A</c:v>
                </c:pt>
                <c:pt idx="219">
                  <c:v>#N/A</c:v>
                </c:pt>
                <c:pt idx="220">
                  <c:v>#N/A</c:v>
                </c:pt>
                <c:pt idx="221">
                  <c:v>#N/A</c:v>
                </c:pt>
                <c:pt idx="222">
                  <c:v>#N/A</c:v>
                </c:pt>
                <c:pt idx="223">
                  <c:v>#N/A</c:v>
                </c:pt>
                <c:pt idx="224">
                  <c:v>#N/A</c:v>
                </c:pt>
                <c:pt idx="225">
                  <c:v>#N/A</c:v>
                </c:pt>
                <c:pt idx="226">
                  <c:v>#N/A</c:v>
                </c:pt>
                <c:pt idx="227">
                  <c:v>31</c:v>
                </c:pt>
                <c:pt idx="228">
                  <c:v>#N/A</c:v>
                </c:pt>
                <c:pt idx="229">
                  <c:v>#N/A</c:v>
                </c:pt>
                <c:pt idx="230">
                  <c:v>#N/A</c:v>
                </c:pt>
                <c:pt idx="231">
                  <c:v>#N/A</c:v>
                </c:pt>
                <c:pt idx="232">
                  <c:v>#N/A</c:v>
                </c:pt>
                <c:pt idx="233">
                  <c:v>31</c:v>
                </c:pt>
                <c:pt idx="234">
                  <c:v>#N/A</c:v>
                </c:pt>
                <c:pt idx="235">
                  <c:v>#N/A</c:v>
                </c:pt>
                <c:pt idx="236">
                  <c:v>#N/A</c:v>
                </c:pt>
                <c:pt idx="237">
                  <c:v>#N/A</c:v>
                </c:pt>
                <c:pt idx="238">
                  <c:v>#N/A</c:v>
                </c:pt>
                <c:pt idx="239">
                  <c:v>32</c:v>
                </c:pt>
                <c:pt idx="240">
                  <c:v>#N/A</c:v>
                </c:pt>
                <c:pt idx="241">
                  <c:v>#N/A</c:v>
                </c:pt>
                <c:pt idx="242">
                  <c:v>#N/A</c:v>
                </c:pt>
                <c:pt idx="243">
                  <c:v>#N/A</c:v>
                </c:pt>
                <c:pt idx="244">
                  <c:v>#N/A</c:v>
                </c:pt>
                <c:pt idx="245">
                  <c:v>32</c:v>
                </c:pt>
                <c:pt idx="246">
                  <c:v>#N/A</c:v>
                </c:pt>
                <c:pt idx="247">
                  <c:v>#N/A</c:v>
                </c:pt>
                <c:pt idx="248">
                  <c:v>#N/A</c:v>
                </c:pt>
                <c:pt idx="249">
                  <c:v>#N/A</c:v>
                </c:pt>
                <c:pt idx="250">
                  <c:v>#N/A</c:v>
                </c:pt>
                <c:pt idx="251">
                  <c:v>32</c:v>
                </c:pt>
                <c:pt idx="252">
                  <c:v>#N/A</c:v>
                </c:pt>
                <c:pt idx="253">
                  <c:v>#N/A</c:v>
                </c:pt>
              </c:numCache>
            </c:numRef>
          </c:val>
          <c:extLst xmlns:c16r2="http://schemas.microsoft.com/office/drawing/2015/06/chart">
            <c:ext xmlns:c16="http://schemas.microsoft.com/office/drawing/2014/chart" uri="{C3380CC4-5D6E-409C-BE32-E72D297353CC}">
              <c16:uniqueId val="{00000001-61C0-437A-86C4-516CC33A228A}"/>
            </c:ext>
          </c:extLst>
        </c:ser>
        <c:ser>
          <c:idx val="4"/>
          <c:order val="2"/>
          <c:tx>
            <c:strRef>
              <c:f>'Temp - Alt comparison'!$D$1</c:f>
              <c:strCache>
                <c:ptCount val="1"/>
                <c:pt idx="0">
                  <c:v>Temp3 - VOCs</c:v>
                </c:pt>
              </c:strCache>
            </c:strRef>
          </c:tx>
          <c:marker>
            <c:symbol val="star"/>
            <c:size val="5"/>
          </c:marker>
          <c:val>
            <c:numRef>
              <c:f>'Temp - Alt comparison'!$D$2:$D$255</c:f>
              <c:numCache>
                <c:formatCode>General</c:formatCode>
                <c:ptCount val="254"/>
                <c:pt idx="0">
                  <c:v>#N/A</c:v>
                </c:pt>
                <c:pt idx="1">
                  <c:v>#N/A</c:v>
                </c:pt>
                <c:pt idx="2">
                  <c:v>#N/A</c:v>
                </c:pt>
                <c:pt idx="3">
                  <c:v>34</c:v>
                </c:pt>
                <c:pt idx="4">
                  <c:v>#N/A</c:v>
                </c:pt>
                <c:pt idx="5">
                  <c:v>#N/A</c:v>
                </c:pt>
                <c:pt idx="6">
                  <c:v>#N/A</c:v>
                </c:pt>
                <c:pt idx="7">
                  <c:v>#N/A</c:v>
                </c:pt>
                <c:pt idx="8">
                  <c:v>#N/A</c:v>
                </c:pt>
                <c:pt idx="9">
                  <c:v>34</c:v>
                </c:pt>
                <c:pt idx="10">
                  <c:v>#N/A</c:v>
                </c:pt>
                <c:pt idx="11">
                  <c:v>#N/A</c:v>
                </c:pt>
                <c:pt idx="12">
                  <c:v>#N/A</c:v>
                </c:pt>
                <c:pt idx="13">
                  <c:v>#N/A</c:v>
                </c:pt>
                <c:pt idx="14">
                  <c:v>#N/A</c:v>
                </c:pt>
                <c:pt idx="15">
                  <c:v>34</c:v>
                </c:pt>
                <c:pt idx="16">
                  <c:v>#N/A</c:v>
                </c:pt>
                <c:pt idx="17">
                  <c:v>#N/A</c:v>
                </c:pt>
                <c:pt idx="18">
                  <c:v>#N/A</c:v>
                </c:pt>
                <c:pt idx="19">
                  <c:v>#N/A</c:v>
                </c:pt>
                <c:pt idx="20">
                  <c:v>#N/A</c:v>
                </c:pt>
                <c:pt idx="21">
                  <c:v>34</c:v>
                </c:pt>
                <c:pt idx="22">
                  <c:v>#N/A</c:v>
                </c:pt>
                <c:pt idx="23">
                  <c:v>#N/A</c:v>
                </c:pt>
                <c:pt idx="24">
                  <c:v>#N/A</c:v>
                </c:pt>
                <c:pt idx="25">
                  <c:v>#N/A</c:v>
                </c:pt>
                <c:pt idx="26">
                  <c:v>#N/A</c:v>
                </c:pt>
                <c:pt idx="27">
                  <c:v>34</c:v>
                </c:pt>
                <c:pt idx="28">
                  <c:v>#N/A</c:v>
                </c:pt>
                <c:pt idx="29">
                  <c:v>#N/A</c:v>
                </c:pt>
                <c:pt idx="30">
                  <c:v>#N/A</c:v>
                </c:pt>
                <c:pt idx="31">
                  <c:v>#N/A</c:v>
                </c:pt>
                <c:pt idx="32">
                  <c:v>#N/A</c:v>
                </c:pt>
                <c:pt idx="33">
                  <c:v>34</c:v>
                </c:pt>
                <c:pt idx="34">
                  <c:v>#N/A</c:v>
                </c:pt>
                <c:pt idx="35">
                  <c:v>#N/A</c:v>
                </c:pt>
                <c:pt idx="36">
                  <c:v>#N/A</c:v>
                </c:pt>
                <c:pt idx="37">
                  <c:v>#N/A</c:v>
                </c:pt>
                <c:pt idx="38">
                  <c:v>#N/A</c:v>
                </c:pt>
                <c:pt idx="39">
                  <c:v>34</c:v>
                </c:pt>
                <c:pt idx="40">
                  <c:v>#N/A</c:v>
                </c:pt>
                <c:pt idx="41">
                  <c:v>#N/A</c:v>
                </c:pt>
                <c:pt idx="42">
                  <c:v>#N/A</c:v>
                </c:pt>
                <c:pt idx="43">
                  <c:v>#N/A</c:v>
                </c:pt>
                <c:pt idx="44">
                  <c:v>#N/A</c:v>
                </c:pt>
                <c:pt idx="45">
                  <c:v>#N/A</c:v>
                </c:pt>
                <c:pt idx="46">
                  <c:v>#N/A</c:v>
                </c:pt>
                <c:pt idx="47">
                  <c:v>34</c:v>
                </c:pt>
                <c:pt idx="48">
                  <c:v>#N/A</c:v>
                </c:pt>
                <c:pt idx="49">
                  <c:v>#N/A</c:v>
                </c:pt>
                <c:pt idx="50">
                  <c:v>#N/A</c:v>
                </c:pt>
                <c:pt idx="51">
                  <c:v>#N/A</c:v>
                </c:pt>
                <c:pt idx="52">
                  <c:v>#N/A</c:v>
                </c:pt>
                <c:pt idx="53">
                  <c:v>34</c:v>
                </c:pt>
                <c:pt idx="54">
                  <c:v>#N/A</c:v>
                </c:pt>
                <c:pt idx="55">
                  <c:v>#N/A</c:v>
                </c:pt>
                <c:pt idx="56">
                  <c:v>#N/A</c:v>
                </c:pt>
                <c:pt idx="57">
                  <c:v>#N/A</c:v>
                </c:pt>
                <c:pt idx="58">
                  <c:v>#N/A</c:v>
                </c:pt>
                <c:pt idx="59">
                  <c:v>34</c:v>
                </c:pt>
                <c:pt idx="60">
                  <c:v>#N/A</c:v>
                </c:pt>
                <c:pt idx="61">
                  <c:v>#N/A</c:v>
                </c:pt>
                <c:pt idx="62">
                  <c:v>#N/A</c:v>
                </c:pt>
                <c:pt idx="63">
                  <c:v>#N/A</c:v>
                </c:pt>
                <c:pt idx="64">
                  <c:v>#N/A</c:v>
                </c:pt>
                <c:pt idx="65">
                  <c:v>34</c:v>
                </c:pt>
                <c:pt idx="66">
                  <c:v>#N/A</c:v>
                </c:pt>
                <c:pt idx="67">
                  <c:v>#N/A</c:v>
                </c:pt>
                <c:pt idx="68">
                  <c:v>#N/A</c:v>
                </c:pt>
                <c:pt idx="69">
                  <c:v>#N/A</c:v>
                </c:pt>
                <c:pt idx="70">
                  <c:v>#N/A</c:v>
                </c:pt>
                <c:pt idx="71">
                  <c:v>34</c:v>
                </c:pt>
                <c:pt idx="72">
                  <c:v>#N/A</c:v>
                </c:pt>
                <c:pt idx="73">
                  <c:v>#N/A</c:v>
                </c:pt>
                <c:pt idx="74">
                  <c:v>#N/A</c:v>
                </c:pt>
                <c:pt idx="75">
                  <c:v>#N/A</c:v>
                </c:pt>
                <c:pt idx="76">
                  <c:v>#N/A</c:v>
                </c:pt>
                <c:pt idx="77">
                  <c:v>34</c:v>
                </c:pt>
                <c:pt idx="78">
                  <c:v>#N/A</c:v>
                </c:pt>
                <c:pt idx="79">
                  <c:v>#N/A</c:v>
                </c:pt>
                <c:pt idx="80">
                  <c:v>#N/A</c:v>
                </c:pt>
                <c:pt idx="81">
                  <c:v>#N/A</c:v>
                </c:pt>
                <c:pt idx="82">
                  <c:v>#N/A</c:v>
                </c:pt>
                <c:pt idx="83">
                  <c:v>34</c:v>
                </c:pt>
                <c:pt idx="84">
                  <c:v>#N/A</c:v>
                </c:pt>
                <c:pt idx="85">
                  <c:v>#N/A</c:v>
                </c:pt>
                <c:pt idx="86">
                  <c:v>#N/A</c:v>
                </c:pt>
                <c:pt idx="87">
                  <c:v>#N/A</c:v>
                </c:pt>
                <c:pt idx="88">
                  <c:v>#N/A</c:v>
                </c:pt>
                <c:pt idx="89">
                  <c:v>#N/A</c:v>
                </c:pt>
                <c:pt idx="90">
                  <c:v>#N/A</c:v>
                </c:pt>
                <c:pt idx="91">
                  <c:v>#N/A</c:v>
                </c:pt>
                <c:pt idx="92">
                  <c:v>#N/A</c:v>
                </c:pt>
                <c:pt idx="93">
                  <c:v>#N/A</c:v>
                </c:pt>
                <c:pt idx="94">
                  <c:v>34</c:v>
                </c:pt>
                <c:pt idx="95">
                  <c:v>#N/A</c:v>
                </c:pt>
                <c:pt idx="96">
                  <c:v>#N/A</c:v>
                </c:pt>
                <c:pt idx="97">
                  <c:v>#N/A</c:v>
                </c:pt>
                <c:pt idx="98">
                  <c:v>#N/A</c:v>
                </c:pt>
                <c:pt idx="99">
                  <c:v>#N/A</c:v>
                </c:pt>
                <c:pt idx="100">
                  <c:v>34</c:v>
                </c:pt>
                <c:pt idx="101">
                  <c:v>#N/A</c:v>
                </c:pt>
                <c:pt idx="102">
                  <c:v>#N/A</c:v>
                </c:pt>
                <c:pt idx="103">
                  <c:v>#N/A</c:v>
                </c:pt>
                <c:pt idx="104">
                  <c:v>#N/A</c:v>
                </c:pt>
                <c:pt idx="105">
                  <c:v>#N/A</c:v>
                </c:pt>
                <c:pt idx="106">
                  <c:v>33</c:v>
                </c:pt>
                <c:pt idx="107">
                  <c:v>#N/A</c:v>
                </c:pt>
                <c:pt idx="108">
                  <c:v>#N/A</c:v>
                </c:pt>
                <c:pt idx="109">
                  <c:v>#N/A</c:v>
                </c:pt>
                <c:pt idx="110">
                  <c:v>#N/A</c:v>
                </c:pt>
                <c:pt idx="111">
                  <c:v>#N/A</c:v>
                </c:pt>
                <c:pt idx="112">
                  <c:v>33</c:v>
                </c:pt>
                <c:pt idx="113">
                  <c:v>#N/A</c:v>
                </c:pt>
                <c:pt idx="114">
                  <c:v>#N/A</c:v>
                </c:pt>
                <c:pt idx="115">
                  <c:v>#N/A</c:v>
                </c:pt>
                <c:pt idx="116">
                  <c:v>#N/A</c:v>
                </c:pt>
                <c:pt idx="117">
                  <c:v>#N/A</c:v>
                </c:pt>
                <c:pt idx="118">
                  <c:v>33</c:v>
                </c:pt>
                <c:pt idx="119">
                  <c:v>#N/A</c:v>
                </c:pt>
                <c:pt idx="120">
                  <c:v>#N/A</c:v>
                </c:pt>
                <c:pt idx="121">
                  <c:v>#N/A</c:v>
                </c:pt>
                <c:pt idx="122">
                  <c:v>#N/A</c:v>
                </c:pt>
                <c:pt idx="123">
                  <c:v>33</c:v>
                </c:pt>
                <c:pt idx="124">
                  <c:v>#N/A</c:v>
                </c:pt>
                <c:pt idx="125">
                  <c:v>#N/A</c:v>
                </c:pt>
                <c:pt idx="126">
                  <c:v>#N/A</c:v>
                </c:pt>
                <c:pt idx="127">
                  <c:v>33</c:v>
                </c:pt>
                <c:pt idx="128">
                  <c:v>#N/A</c:v>
                </c:pt>
                <c:pt idx="129">
                  <c:v>#N/A</c:v>
                </c:pt>
                <c:pt idx="130">
                  <c:v>#N/A</c:v>
                </c:pt>
                <c:pt idx="131">
                  <c:v>#N/A</c:v>
                </c:pt>
                <c:pt idx="132">
                  <c:v>#N/A</c:v>
                </c:pt>
                <c:pt idx="133">
                  <c:v>33</c:v>
                </c:pt>
                <c:pt idx="134">
                  <c:v>#N/A</c:v>
                </c:pt>
                <c:pt idx="135">
                  <c:v>#N/A</c:v>
                </c:pt>
                <c:pt idx="136">
                  <c:v>#N/A</c:v>
                </c:pt>
                <c:pt idx="137">
                  <c:v>#N/A</c:v>
                </c:pt>
                <c:pt idx="138">
                  <c:v>33</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33</c:v>
                </c:pt>
                <c:pt idx="155">
                  <c:v>#N/A</c:v>
                </c:pt>
                <c:pt idx="156">
                  <c:v>#N/A</c:v>
                </c:pt>
                <c:pt idx="157">
                  <c:v>#N/A</c:v>
                </c:pt>
                <c:pt idx="158">
                  <c:v>#N/A</c:v>
                </c:pt>
                <c:pt idx="159">
                  <c:v>#N/A</c:v>
                </c:pt>
                <c:pt idx="160">
                  <c:v>33</c:v>
                </c:pt>
                <c:pt idx="161">
                  <c:v>#N/A</c:v>
                </c:pt>
                <c:pt idx="162">
                  <c:v>#N/A</c:v>
                </c:pt>
                <c:pt idx="163">
                  <c:v>#N/A</c:v>
                </c:pt>
                <c:pt idx="164">
                  <c:v>#N/A</c:v>
                </c:pt>
                <c:pt idx="165">
                  <c:v>#N/A</c:v>
                </c:pt>
                <c:pt idx="166">
                  <c:v>33</c:v>
                </c:pt>
                <c:pt idx="167">
                  <c:v>#N/A</c:v>
                </c:pt>
                <c:pt idx="168">
                  <c:v>#N/A</c:v>
                </c:pt>
                <c:pt idx="169">
                  <c:v>#N/A</c:v>
                </c:pt>
                <c:pt idx="170">
                  <c:v>33</c:v>
                </c:pt>
                <c:pt idx="171">
                  <c:v>#N/A</c:v>
                </c:pt>
                <c:pt idx="172">
                  <c:v>#N/A</c:v>
                </c:pt>
                <c:pt idx="173">
                  <c:v>#N/A</c:v>
                </c:pt>
                <c:pt idx="174">
                  <c:v>#N/A</c:v>
                </c:pt>
                <c:pt idx="175">
                  <c:v>#N/A</c:v>
                </c:pt>
                <c:pt idx="176">
                  <c:v>33</c:v>
                </c:pt>
                <c:pt idx="177">
                  <c:v>#N/A</c:v>
                </c:pt>
                <c:pt idx="178">
                  <c:v>#N/A</c:v>
                </c:pt>
                <c:pt idx="179">
                  <c:v>#N/A</c:v>
                </c:pt>
                <c:pt idx="180">
                  <c:v>#N/A</c:v>
                </c:pt>
                <c:pt idx="181">
                  <c:v>#N/A</c:v>
                </c:pt>
                <c:pt idx="182">
                  <c:v>33</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31</c:v>
                </c:pt>
                <c:pt idx="197">
                  <c:v>#N/A</c:v>
                </c:pt>
                <c:pt idx="198">
                  <c:v>#N/A</c:v>
                </c:pt>
                <c:pt idx="199">
                  <c:v>#N/A</c:v>
                </c:pt>
                <c:pt idx="200">
                  <c:v>#N/A</c:v>
                </c:pt>
                <c:pt idx="201">
                  <c:v>#N/A</c:v>
                </c:pt>
                <c:pt idx="202">
                  <c:v>31</c:v>
                </c:pt>
                <c:pt idx="203">
                  <c:v>#N/A</c:v>
                </c:pt>
                <c:pt idx="204">
                  <c:v>#N/A</c:v>
                </c:pt>
                <c:pt idx="205">
                  <c:v>#N/A</c:v>
                </c:pt>
                <c:pt idx="206">
                  <c:v>#N/A</c:v>
                </c:pt>
                <c:pt idx="207">
                  <c:v>#N/A</c:v>
                </c:pt>
                <c:pt idx="208">
                  <c:v>31</c:v>
                </c:pt>
                <c:pt idx="209">
                  <c:v>#N/A</c:v>
                </c:pt>
                <c:pt idx="210">
                  <c:v>#N/A</c:v>
                </c:pt>
                <c:pt idx="211">
                  <c:v>#N/A</c:v>
                </c:pt>
                <c:pt idx="212">
                  <c:v>#N/A</c:v>
                </c:pt>
                <c:pt idx="213">
                  <c:v>31</c:v>
                </c:pt>
                <c:pt idx="214">
                  <c:v>#N/A</c:v>
                </c:pt>
                <c:pt idx="215">
                  <c:v>#N/A</c:v>
                </c:pt>
                <c:pt idx="216">
                  <c:v>#N/A</c:v>
                </c:pt>
                <c:pt idx="217">
                  <c:v>#N/A</c:v>
                </c:pt>
                <c:pt idx="218">
                  <c:v>30</c:v>
                </c:pt>
                <c:pt idx="219">
                  <c:v>#N/A</c:v>
                </c:pt>
                <c:pt idx="220">
                  <c:v>#N/A</c:v>
                </c:pt>
                <c:pt idx="221">
                  <c:v>#N/A</c:v>
                </c:pt>
                <c:pt idx="222">
                  <c:v>31</c:v>
                </c:pt>
                <c:pt idx="223">
                  <c:v>#N/A</c:v>
                </c:pt>
                <c:pt idx="224">
                  <c:v>#N/A</c:v>
                </c:pt>
                <c:pt idx="225">
                  <c:v>#N/A</c:v>
                </c:pt>
                <c:pt idx="226">
                  <c:v>#N/A</c:v>
                </c:pt>
                <c:pt idx="227">
                  <c:v>#N/A</c:v>
                </c:pt>
                <c:pt idx="228">
                  <c:v>31</c:v>
                </c:pt>
                <c:pt idx="229">
                  <c:v>#N/A</c:v>
                </c:pt>
                <c:pt idx="230">
                  <c:v>#N/A</c:v>
                </c:pt>
                <c:pt idx="231">
                  <c:v>#N/A</c:v>
                </c:pt>
                <c:pt idx="232">
                  <c:v>#N/A</c:v>
                </c:pt>
                <c:pt idx="233">
                  <c:v>#N/A</c:v>
                </c:pt>
                <c:pt idx="234">
                  <c:v>31</c:v>
                </c:pt>
                <c:pt idx="235">
                  <c:v>#N/A</c:v>
                </c:pt>
                <c:pt idx="236">
                  <c:v>#N/A</c:v>
                </c:pt>
                <c:pt idx="237">
                  <c:v>#N/A</c:v>
                </c:pt>
                <c:pt idx="238">
                  <c:v>#N/A</c:v>
                </c:pt>
                <c:pt idx="239">
                  <c:v>#N/A</c:v>
                </c:pt>
                <c:pt idx="240">
                  <c:v>31</c:v>
                </c:pt>
                <c:pt idx="241">
                  <c:v>#N/A</c:v>
                </c:pt>
                <c:pt idx="242">
                  <c:v>#N/A</c:v>
                </c:pt>
                <c:pt idx="243">
                  <c:v>#N/A</c:v>
                </c:pt>
                <c:pt idx="244">
                  <c:v>#N/A</c:v>
                </c:pt>
                <c:pt idx="245">
                  <c:v>#N/A</c:v>
                </c:pt>
                <c:pt idx="246">
                  <c:v>31</c:v>
                </c:pt>
                <c:pt idx="247">
                  <c:v>#N/A</c:v>
                </c:pt>
                <c:pt idx="248">
                  <c:v>#N/A</c:v>
                </c:pt>
                <c:pt idx="249">
                  <c:v>#N/A</c:v>
                </c:pt>
                <c:pt idx="250">
                  <c:v>#N/A</c:v>
                </c:pt>
                <c:pt idx="251">
                  <c:v>#N/A</c:v>
                </c:pt>
                <c:pt idx="252">
                  <c:v>31</c:v>
                </c:pt>
                <c:pt idx="253">
                  <c:v>#N/A</c:v>
                </c:pt>
              </c:numCache>
            </c:numRef>
          </c:val>
          <c:extLst xmlns:c16r2="http://schemas.microsoft.com/office/drawing/2015/06/chart">
            <c:ext xmlns:c16="http://schemas.microsoft.com/office/drawing/2014/chart" uri="{C3380CC4-5D6E-409C-BE32-E72D297353CC}">
              <c16:uniqueId val="{00000002-61C0-437A-86C4-516CC33A228A}"/>
            </c:ext>
          </c:extLst>
        </c:ser>
        <c:dLbls/>
        <c:marker val="1"/>
        <c:axId val="141315072"/>
        <c:axId val="141337344"/>
      </c:lineChart>
      <c:lineChart>
        <c:grouping val="standard"/>
        <c:ser>
          <c:idx val="0"/>
          <c:order val="3"/>
          <c:tx>
            <c:strRef>
              <c:f>'Temp - Alt comparison'!$E$1</c:f>
              <c:strCache>
                <c:ptCount val="1"/>
                <c:pt idx="0">
                  <c:v>Altitude (Pressure)</c:v>
                </c:pt>
              </c:strCache>
            </c:strRef>
          </c:tx>
          <c:marker>
            <c:symbol val="none"/>
          </c:marker>
          <c:val>
            <c:numRef>
              <c:f>'Temp - Alt comparison'!$E$2:$E$255</c:f>
              <c:numCache>
                <c:formatCode>General</c:formatCode>
                <c:ptCount val="254"/>
                <c:pt idx="0">
                  <c:v>183</c:v>
                </c:pt>
                <c:pt idx="1">
                  <c:v>189</c:v>
                </c:pt>
                <c:pt idx="2">
                  <c:v>#N/A</c:v>
                </c:pt>
                <c:pt idx="3">
                  <c:v>#N/A</c:v>
                </c:pt>
                <c:pt idx="4">
                  <c:v>190</c:v>
                </c:pt>
                <c:pt idx="5">
                  <c:v>191</c:v>
                </c:pt>
                <c:pt idx="6">
                  <c:v>192</c:v>
                </c:pt>
                <c:pt idx="7">
                  <c:v>194</c:v>
                </c:pt>
                <c:pt idx="8">
                  <c:v>#N/A</c:v>
                </c:pt>
                <c:pt idx="9">
                  <c:v>#N/A</c:v>
                </c:pt>
                <c:pt idx="10">
                  <c:v>198</c:v>
                </c:pt>
                <c:pt idx="11">
                  <c:v>200</c:v>
                </c:pt>
                <c:pt idx="12">
                  <c:v>204</c:v>
                </c:pt>
                <c:pt idx="13">
                  <c:v>206</c:v>
                </c:pt>
                <c:pt idx="14">
                  <c:v>#N/A</c:v>
                </c:pt>
                <c:pt idx="15">
                  <c:v>#N/A</c:v>
                </c:pt>
                <c:pt idx="16">
                  <c:v>212</c:v>
                </c:pt>
                <c:pt idx="17">
                  <c:v>215</c:v>
                </c:pt>
                <c:pt idx="18">
                  <c:v>219</c:v>
                </c:pt>
                <c:pt idx="19">
                  <c:v>223</c:v>
                </c:pt>
                <c:pt idx="20">
                  <c:v>#N/A</c:v>
                </c:pt>
                <c:pt idx="21">
                  <c:v>#N/A</c:v>
                </c:pt>
                <c:pt idx="22">
                  <c:v>229</c:v>
                </c:pt>
                <c:pt idx="23">
                  <c:v>232</c:v>
                </c:pt>
                <c:pt idx="24">
                  <c:v>236</c:v>
                </c:pt>
                <c:pt idx="25">
                  <c:v>240</c:v>
                </c:pt>
                <c:pt idx="26">
                  <c:v>#N/A</c:v>
                </c:pt>
                <c:pt idx="27">
                  <c:v>#N/A</c:v>
                </c:pt>
                <c:pt idx="28">
                  <c:v>249</c:v>
                </c:pt>
                <c:pt idx="29">
                  <c:v>251</c:v>
                </c:pt>
                <c:pt idx="30">
                  <c:v>254</c:v>
                </c:pt>
                <c:pt idx="31">
                  <c:v>258</c:v>
                </c:pt>
                <c:pt idx="32">
                  <c:v>#N/A</c:v>
                </c:pt>
                <c:pt idx="33">
                  <c:v>#N/A</c:v>
                </c:pt>
                <c:pt idx="34">
                  <c:v>268</c:v>
                </c:pt>
                <c:pt idx="35">
                  <c:v>271</c:v>
                </c:pt>
                <c:pt idx="36">
                  <c:v>276</c:v>
                </c:pt>
                <c:pt idx="37">
                  <c:v>280</c:v>
                </c:pt>
                <c:pt idx="38">
                  <c:v>#N/A</c:v>
                </c:pt>
                <c:pt idx="39">
                  <c:v>#N/A</c:v>
                </c:pt>
                <c:pt idx="40">
                  <c:v>298</c:v>
                </c:pt>
                <c:pt idx="41">
                  <c:v>303</c:v>
                </c:pt>
                <c:pt idx="42">
                  <c:v>#N/A</c:v>
                </c:pt>
                <c:pt idx="43">
                  <c:v>316</c:v>
                </c:pt>
                <c:pt idx="44">
                  <c:v>321</c:v>
                </c:pt>
                <c:pt idx="45">
                  <c:v>326</c:v>
                </c:pt>
                <c:pt idx="46">
                  <c:v>#N/A</c:v>
                </c:pt>
                <c:pt idx="47">
                  <c:v>#N/A</c:v>
                </c:pt>
                <c:pt idx="48">
                  <c:v>335</c:v>
                </c:pt>
                <c:pt idx="49">
                  <c:v>340</c:v>
                </c:pt>
                <c:pt idx="50">
                  <c:v>345</c:v>
                </c:pt>
                <c:pt idx="51">
                  <c:v>350</c:v>
                </c:pt>
                <c:pt idx="52">
                  <c:v>#N/A</c:v>
                </c:pt>
                <c:pt idx="53">
                  <c:v>#N/A</c:v>
                </c:pt>
                <c:pt idx="54">
                  <c:v>360</c:v>
                </c:pt>
                <c:pt idx="55">
                  <c:v>364</c:v>
                </c:pt>
                <c:pt idx="56">
                  <c:v>369</c:v>
                </c:pt>
                <c:pt idx="57">
                  <c:v>374</c:v>
                </c:pt>
                <c:pt idx="58">
                  <c:v>#N/A</c:v>
                </c:pt>
                <c:pt idx="59">
                  <c:v>#N/A</c:v>
                </c:pt>
                <c:pt idx="60">
                  <c:v>383</c:v>
                </c:pt>
                <c:pt idx="61">
                  <c:v>386</c:v>
                </c:pt>
                <c:pt idx="62">
                  <c:v>392</c:v>
                </c:pt>
                <c:pt idx="63">
                  <c:v>396</c:v>
                </c:pt>
                <c:pt idx="64">
                  <c:v>#N/A</c:v>
                </c:pt>
                <c:pt idx="65">
                  <c:v>#N/A</c:v>
                </c:pt>
                <c:pt idx="66">
                  <c:v>405</c:v>
                </c:pt>
                <c:pt idx="67">
                  <c:v>408</c:v>
                </c:pt>
                <c:pt idx="68">
                  <c:v>414</c:v>
                </c:pt>
                <c:pt idx="69">
                  <c:v>419</c:v>
                </c:pt>
                <c:pt idx="70">
                  <c:v>#N/A</c:v>
                </c:pt>
                <c:pt idx="71">
                  <c:v>#N/A</c:v>
                </c:pt>
                <c:pt idx="72">
                  <c:v>427</c:v>
                </c:pt>
                <c:pt idx="73">
                  <c:v>432</c:v>
                </c:pt>
                <c:pt idx="74">
                  <c:v>435</c:v>
                </c:pt>
                <c:pt idx="75">
                  <c:v>439</c:v>
                </c:pt>
                <c:pt idx="76">
                  <c:v>#N/A</c:v>
                </c:pt>
                <c:pt idx="77">
                  <c:v>#N/A</c:v>
                </c:pt>
                <c:pt idx="78">
                  <c:v>447</c:v>
                </c:pt>
                <c:pt idx="79">
                  <c:v>451</c:v>
                </c:pt>
                <c:pt idx="80">
                  <c:v>454</c:v>
                </c:pt>
                <c:pt idx="81">
                  <c:v>457</c:v>
                </c:pt>
                <c:pt idx="82">
                  <c:v>#N/A</c:v>
                </c:pt>
                <c:pt idx="83">
                  <c:v>#N/A</c:v>
                </c:pt>
                <c:pt idx="84">
                  <c:v>464</c:v>
                </c:pt>
                <c:pt idx="85">
                  <c:v>468</c:v>
                </c:pt>
                <c:pt idx="86">
                  <c:v>471</c:v>
                </c:pt>
                <c:pt idx="87">
                  <c:v>475</c:v>
                </c:pt>
                <c:pt idx="88">
                  <c:v>#N/A</c:v>
                </c:pt>
                <c:pt idx="89">
                  <c:v>483</c:v>
                </c:pt>
                <c:pt idx="90">
                  <c:v>485</c:v>
                </c:pt>
                <c:pt idx="91">
                  <c:v>489</c:v>
                </c:pt>
                <c:pt idx="92">
                  <c:v>493</c:v>
                </c:pt>
                <c:pt idx="93">
                  <c:v>#N/A</c:v>
                </c:pt>
                <c:pt idx="94">
                  <c:v>#N/A</c:v>
                </c:pt>
                <c:pt idx="95">
                  <c:v>499</c:v>
                </c:pt>
                <c:pt idx="96">
                  <c:v>502</c:v>
                </c:pt>
                <c:pt idx="97">
                  <c:v>507</c:v>
                </c:pt>
                <c:pt idx="98">
                  <c:v>510</c:v>
                </c:pt>
                <c:pt idx="99">
                  <c:v>#N/A</c:v>
                </c:pt>
                <c:pt idx="100">
                  <c:v>#N/A</c:v>
                </c:pt>
                <c:pt idx="101">
                  <c:v>518</c:v>
                </c:pt>
                <c:pt idx="102">
                  <c:v>521</c:v>
                </c:pt>
                <c:pt idx="103">
                  <c:v>525</c:v>
                </c:pt>
                <c:pt idx="104">
                  <c:v>528</c:v>
                </c:pt>
                <c:pt idx="105">
                  <c:v>#N/A</c:v>
                </c:pt>
                <c:pt idx="106">
                  <c:v>#N/A</c:v>
                </c:pt>
                <c:pt idx="107">
                  <c:v>536</c:v>
                </c:pt>
                <c:pt idx="108">
                  <c:v>539</c:v>
                </c:pt>
                <c:pt idx="109">
                  <c:v>543</c:v>
                </c:pt>
                <c:pt idx="110">
                  <c:v>547</c:v>
                </c:pt>
                <c:pt idx="111">
                  <c:v>#N/A</c:v>
                </c:pt>
                <c:pt idx="112">
                  <c:v>#N/A</c:v>
                </c:pt>
                <c:pt idx="113">
                  <c:v>555</c:v>
                </c:pt>
                <c:pt idx="114">
                  <c:v>558</c:v>
                </c:pt>
                <c:pt idx="115">
                  <c:v>562</c:v>
                </c:pt>
                <c:pt idx="116">
                  <c:v>566</c:v>
                </c:pt>
                <c:pt idx="117">
                  <c:v>#N/A</c:v>
                </c:pt>
                <c:pt idx="118">
                  <c:v>#N/A</c:v>
                </c:pt>
                <c:pt idx="119">
                  <c:v>573</c:v>
                </c:pt>
                <c:pt idx="120">
                  <c:v>576</c:v>
                </c:pt>
                <c:pt idx="121">
                  <c:v>578</c:v>
                </c:pt>
                <c:pt idx="122">
                  <c:v>581</c:v>
                </c:pt>
                <c:pt idx="123">
                  <c:v>#N/A</c:v>
                </c:pt>
                <c:pt idx="124">
                  <c:v>590</c:v>
                </c:pt>
                <c:pt idx="125">
                  <c:v>592</c:v>
                </c:pt>
                <c:pt idx="126">
                  <c:v>#N/A</c:v>
                </c:pt>
                <c:pt idx="127">
                  <c:v>#N/A</c:v>
                </c:pt>
                <c:pt idx="128">
                  <c:v>597</c:v>
                </c:pt>
                <c:pt idx="129">
                  <c:v>599</c:v>
                </c:pt>
                <c:pt idx="130">
                  <c:v>601</c:v>
                </c:pt>
                <c:pt idx="131">
                  <c:v>603</c:v>
                </c:pt>
                <c:pt idx="132">
                  <c:v>#N/A</c:v>
                </c:pt>
                <c:pt idx="133">
                  <c:v>#N/A</c:v>
                </c:pt>
                <c:pt idx="134">
                  <c:v>608</c:v>
                </c:pt>
                <c:pt idx="135">
                  <c:v>612</c:v>
                </c:pt>
                <c:pt idx="136">
                  <c:v>614</c:v>
                </c:pt>
                <c:pt idx="137">
                  <c:v>#N/A</c:v>
                </c:pt>
                <c:pt idx="138">
                  <c:v>#N/A</c:v>
                </c:pt>
                <c:pt idx="139">
                  <c:v>617</c:v>
                </c:pt>
                <c:pt idx="140">
                  <c:v>621</c:v>
                </c:pt>
                <c:pt idx="141">
                  <c:v>623</c:v>
                </c:pt>
                <c:pt idx="142">
                  <c:v>624</c:v>
                </c:pt>
                <c:pt idx="143">
                  <c:v>#N/A</c:v>
                </c:pt>
                <c:pt idx="144">
                  <c:v>627</c:v>
                </c:pt>
                <c:pt idx="145">
                  <c:v>628</c:v>
                </c:pt>
                <c:pt idx="146">
                  <c:v>630</c:v>
                </c:pt>
                <c:pt idx="147">
                  <c:v>631</c:v>
                </c:pt>
                <c:pt idx="148">
                  <c:v>#N/A</c:v>
                </c:pt>
                <c:pt idx="149">
                  <c:v>634</c:v>
                </c:pt>
                <c:pt idx="150">
                  <c:v>634</c:v>
                </c:pt>
                <c:pt idx="151">
                  <c:v>636</c:v>
                </c:pt>
                <c:pt idx="152">
                  <c:v>636</c:v>
                </c:pt>
                <c:pt idx="153">
                  <c:v>#N/A</c:v>
                </c:pt>
                <c:pt idx="154">
                  <c:v>#N/A</c:v>
                </c:pt>
                <c:pt idx="155">
                  <c:v>636</c:v>
                </c:pt>
                <c:pt idx="156">
                  <c:v>636</c:v>
                </c:pt>
                <c:pt idx="157">
                  <c:v>635</c:v>
                </c:pt>
                <c:pt idx="158">
                  <c:v>635</c:v>
                </c:pt>
                <c:pt idx="159">
                  <c:v>#N/A</c:v>
                </c:pt>
                <c:pt idx="160">
                  <c:v>#N/A</c:v>
                </c:pt>
                <c:pt idx="161">
                  <c:v>636</c:v>
                </c:pt>
                <c:pt idx="162">
                  <c:v>635</c:v>
                </c:pt>
                <c:pt idx="163">
                  <c:v>635</c:v>
                </c:pt>
                <c:pt idx="164">
                  <c:v>634</c:v>
                </c:pt>
                <c:pt idx="165">
                  <c:v>#N/A</c:v>
                </c:pt>
                <c:pt idx="166">
                  <c:v>#N/A</c:v>
                </c:pt>
                <c:pt idx="167">
                  <c:v>637</c:v>
                </c:pt>
                <c:pt idx="168">
                  <c:v>637</c:v>
                </c:pt>
                <c:pt idx="169">
                  <c:v>#N/A</c:v>
                </c:pt>
                <c:pt idx="170">
                  <c:v>#N/A</c:v>
                </c:pt>
                <c:pt idx="171">
                  <c:v>640</c:v>
                </c:pt>
                <c:pt idx="172">
                  <c:v>638</c:v>
                </c:pt>
                <c:pt idx="173">
                  <c:v>639</c:v>
                </c:pt>
                <c:pt idx="174">
                  <c:v>639</c:v>
                </c:pt>
                <c:pt idx="175">
                  <c:v>#N/A</c:v>
                </c:pt>
                <c:pt idx="176">
                  <c:v>#N/A</c:v>
                </c:pt>
                <c:pt idx="177">
                  <c:v>638</c:v>
                </c:pt>
                <c:pt idx="178">
                  <c:v>638</c:v>
                </c:pt>
                <c:pt idx="179">
                  <c:v>639</c:v>
                </c:pt>
                <c:pt idx="180">
                  <c:v>639</c:v>
                </c:pt>
                <c:pt idx="181">
                  <c:v>#N/A</c:v>
                </c:pt>
                <c:pt idx="182">
                  <c:v>#N/A</c:v>
                </c:pt>
                <c:pt idx="183">
                  <c:v>641</c:v>
                </c:pt>
                <c:pt idx="184">
                  <c:v>642</c:v>
                </c:pt>
                <c:pt idx="185">
                  <c:v>635</c:v>
                </c:pt>
                <c:pt idx="186">
                  <c:v>629</c:v>
                </c:pt>
                <c:pt idx="187">
                  <c:v>#N/A</c:v>
                </c:pt>
                <c:pt idx="188">
                  <c:v>#N/A</c:v>
                </c:pt>
                <c:pt idx="189">
                  <c:v>#N/A</c:v>
                </c:pt>
                <c:pt idx="190">
                  <c:v>#N/A</c:v>
                </c:pt>
                <c:pt idx="191">
                  <c:v>619</c:v>
                </c:pt>
                <c:pt idx="192">
                  <c:v>614</c:v>
                </c:pt>
                <c:pt idx="193">
                  <c:v>610</c:v>
                </c:pt>
                <c:pt idx="194">
                  <c:v>604</c:v>
                </c:pt>
                <c:pt idx="195">
                  <c:v>#N/A</c:v>
                </c:pt>
                <c:pt idx="196">
                  <c:v>#N/A</c:v>
                </c:pt>
                <c:pt idx="197">
                  <c:v>594</c:v>
                </c:pt>
                <c:pt idx="198">
                  <c:v>589</c:v>
                </c:pt>
                <c:pt idx="199">
                  <c:v>584</c:v>
                </c:pt>
                <c:pt idx="200">
                  <c:v>579</c:v>
                </c:pt>
                <c:pt idx="201">
                  <c:v>#N/A</c:v>
                </c:pt>
                <c:pt idx="202">
                  <c:v>#N/A</c:v>
                </c:pt>
                <c:pt idx="203">
                  <c:v>569</c:v>
                </c:pt>
                <c:pt idx="204">
                  <c:v>563</c:v>
                </c:pt>
                <c:pt idx="205">
                  <c:v>558</c:v>
                </c:pt>
                <c:pt idx="206">
                  <c:v>552</c:v>
                </c:pt>
                <c:pt idx="207">
                  <c:v>#N/A</c:v>
                </c:pt>
                <c:pt idx="208">
                  <c:v>#N/A</c:v>
                </c:pt>
                <c:pt idx="209">
                  <c:v>542</c:v>
                </c:pt>
                <c:pt idx="210">
                  <c:v>537</c:v>
                </c:pt>
                <c:pt idx="211">
                  <c:v>533</c:v>
                </c:pt>
                <c:pt idx="212">
                  <c:v>#N/A</c:v>
                </c:pt>
                <c:pt idx="213">
                  <c:v>#N/A</c:v>
                </c:pt>
                <c:pt idx="214">
                  <c:v>518</c:v>
                </c:pt>
                <c:pt idx="215">
                  <c:v>515</c:v>
                </c:pt>
                <c:pt idx="216">
                  <c:v>510</c:v>
                </c:pt>
                <c:pt idx="217">
                  <c:v>#N/A</c:v>
                </c:pt>
                <c:pt idx="218">
                  <c:v>#N/A</c:v>
                </c:pt>
                <c:pt idx="219">
                  <c:v>492</c:v>
                </c:pt>
                <c:pt idx="220">
                  <c:v>487</c:v>
                </c:pt>
                <c:pt idx="221">
                  <c:v>483</c:v>
                </c:pt>
                <c:pt idx="222">
                  <c:v>#N/A</c:v>
                </c:pt>
                <c:pt idx="223">
                  <c:v>468</c:v>
                </c:pt>
                <c:pt idx="224">
                  <c:v>463</c:v>
                </c:pt>
                <c:pt idx="225">
                  <c:v>457</c:v>
                </c:pt>
                <c:pt idx="226">
                  <c:v>453</c:v>
                </c:pt>
                <c:pt idx="227">
                  <c:v>#N/A</c:v>
                </c:pt>
                <c:pt idx="228">
                  <c:v>#N/A</c:v>
                </c:pt>
                <c:pt idx="229">
                  <c:v>442</c:v>
                </c:pt>
                <c:pt idx="230">
                  <c:v>437</c:v>
                </c:pt>
                <c:pt idx="231">
                  <c:v>431</c:v>
                </c:pt>
                <c:pt idx="232">
                  <c:v>426</c:v>
                </c:pt>
                <c:pt idx="233">
                  <c:v>#N/A</c:v>
                </c:pt>
                <c:pt idx="234">
                  <c:v>#N/A</c:v>
                </c:pt>
                <c:pt idx="235">
                  <c:v>415</c:v>
                </c:pt>
                <c:pt idx="236">
                  <c:v>411</c:v>
                </c:pt>
                <c:pt idx="237">
                  <c:v>406</c:v>
                </c:pt>
                <c:pt idx="238">
                  <c:v>401</c:v>
                </c:pt>
                <c:pt idx="239">
                  <c:v>#N/A</c:v>
                </c:pt>
                <c:pt idx="240">
                  <c:v>#N/A</c:v>
                </c:pt>
                <c:pt idx="241">
                  <c:v>390</c:v>
                </c:pt>
                <c:pt idx="242">
                  <c:v>384</c:v>
                </c:pt>
                <c:pt idx="243">
                  <c:v>379</c:v>
                </c:pt>
                <c:pt idx="244">
                  <c:v>374</c:v>
                </c:pt>
                <c:pt idx="245">
                  <c:v>#N/A</c:v>
                </c:pt>
                <c:pt idx="246">
                  <c:v>#N/A</c:v>
                </c:pt>
                <c:pt idx="247">
                  <c:v>364</c:v>
                </c:pt>
                <c:pt idx="248">
                  <c:v>359</c:v>
                </c:pt>
                <c:pt idx="249">
                  <c:v>354</c:v>
                </c:pt>
                <c:pt idx="250">
                  <c:v>349</c:v>
                </c:pt>
                <c:pt idx="251">
                  <c:v>#N/A</c:v>
                </c:pt>
                <c:pt idx="252">
                  <c:v>#N/A</c:v>
                </c:pt>
                <c:pt idx="253">
                  <c:v>338</c:v>
                </c:pt>
              </c:numCache>
            </c:numRef>
          </c:val>
          <c:extLst xmlns:c16r2="http://schemas.microsoft.com/office/drawing/2015/06/chart">
            <c:ext xmlns:c16="http://schemas.microsoft.com/office/drawing/2014/chart" uri="{C3380CC4-5D6E-409C-BE32-E72D297353CC}">
              <c16:uniqueId val="{00000003-61C0-437A-86C4-516CC33A228A}"/>
            </c:ext>
          </c:extLst>
        </c:ser>
        <c:ser>
          <c:idx val="5"/>
          <c:order val="4"/>
          <c:tx>
            <c:strRef>
              <c:f>'Temp - Alt comparison'!$F$1</c:f>
              <c:strCache>
                <c:ptCount val="1"/>
                <c:pt idx="0">
                  <c:v>Altitude (gps)</c:v>
                </c:pt>
              </c:strCache>
            </c:strRef>
          </c:tx>
          <c:marker>
            <c:symbol val="none"/>
          </c:marker>
          <c:val>
            <c:numRef>
              <c:f>'Temp - Alt comparison'!$F$2:$F$255</c:f>
              <c:numCache>
                <c:formatCode>General</c:formatCode>
                <c:ptCount val="254"/>
                <c:pt idx="0">
                  <c:v>#N/A</c:v>
                </c:pt>
                <c:pt idx="1">
                  <c:v>#N/A</c:v>
                </c:pt>
                <c:pt idx="2">
                  <c:v>182</c:v>
                </c:pt>
                <c:pt idx="3">
                  <c:v>#N/A</c:v>
                </c:pt>
                <c:pt idx="4">
                  <c:v>#N/A</c:v>
                </c:pt>
                <c:pt idx="5">
                  <c:v>#N/A</c:v>
                </c:pt>
                <c:pt idx="6">
                  <c:v>#N/A</c:v>
                </c:pt>
                <c:pt idx="7">
                  <c:v>#N/A</c:v>
                </c:pt>
                <c:pt idx="8">
                  <c:v>182</c:v>
                </c:pt>
                <c:pt idx="9">
                  <c:v>#N/A</c:v>
                </c:pt>
                <c:pt idx="10">
                  <c:v>#N/A</c:v>
                </c:pt>
                <c:pt idx="11">
                  <c:v>#N/A</c:v>
                </c:pt>
                <c:pt idx="12">
                  <c:v>#N/A</c:v>
                </c:pt>
                <c:pt idx="13">
                  <c:v>#N/A</c:v>
                </c:pt>
                <c:pt idx="14">
                  <c:v>188</c:v>
                </c:pt>
                <c:pt idx="15">
                  <c:v>#N/A</c:v>
                </c:pt>
                <c:pt idx="16">
                  <c:v>#N/A</c:v>
                </c:pt>
                <c:pt idx="17">
                  <c:v>#N/A</c:v>
                </c:pt>
                <c:pt idx="18">
                  <c:v>#N/A</c:v>
                </c:pt>
                <c:pt idx="19">
                  <c:v>#N/A</c:v>
                </c:pt>
                <c:pt idx="20">
                  <c:v>204</c:v>
                </c:pt>
                <c:pt idx="21">
                  <c:v>#N/A</c:v>
                </c:pt>
                <c:pt idx="22">
                  <c:v>#N/A</c:v>
                </c:pt>
                <c:pt idx="23">
                  <c:v>#N/A</c:v>
                </c:pt>
                <c:pt idx="24">
                  <c:v>#N/A</c:v>
                </c:pt>
                <c:pt idx="25">
                  <c:v>#N/A</c:v>
                </c:pt>
                <c:pt idx="26">
                  <c:v>226</c:v>
                </c:pt>
                <c:pt idx="27">
                  <c:v>#N/A</c:v>
                </c:pt>
                <c:pt idx="28">
                  <c:v>#N/A</c:v>
                </c:pt>
                <c:pt idx="29">
                  <c:v>#N/A</c:v>
                </c:pt>
                <c:pt idx="30">
                  <c:v>#N/A</c:v>
                </c:pt>
                <c:pt idx="31">
                  <c:v>#N/A</c:v>
                </c:pt>
                <c:pt idx="32">
                  <c:v>246</c:v>
                </c:pt>
                <c:pt idx="33">
                  <c:v>#N/A</c:v>
                </c:pt>
                <c:pt idx="34">
                  <c:v>#N/A</c:v>
                </c:pt>
                <c:pt idx="35">
                  <c:v>#N/A</c:v>
                </c:pt>
                <c:pt idx="36">
                  <c:v>#N/A</c:v>
                </c:pt>
                <c:pt idx="37">
                  <c:v>#N/A</c:v>
                </c:pt>
                <c:pt idx="38">
                  <c:v>257</c:v>
                </c:pt>
                <c:pt idx="39">
                  <c:v>#N/A</c:v>
                </c:pt>
                <c:pt idx="40">
                  <c:v>#N/A</c:v>
                </c:pt>
                <c:pt idx="41">
                  <c:v>#N/A</c:v>
                </c:pt>
                <c:pt idx="42">
                  <c:v>269</c:v>
                </c:pt>
                <c:pt idx="43">
                  <c:v>#N/A</c:v>
                </c:pt>
                <c:pt idx="44">
                  <c:v>#N/A</c:v>
                </c:pt>
                <c:pt idx="45">
                  <c:v>#N/A</c:v>
                </c:pt>
                <c:pt idx="46">
                  <c:v>279</c:v>
                </c:pt>
                <c:pt idx="47">
                  <c:v>#N/A</c:v>
                </c:pt>
                <c:pt idx="48">
                  <c:v>#N/A</c:v>
                </c:pt>
                <c:pt idx="49">
                  <c:v>#N/A</c:v>
                </c:pt>
                <c:pt idx="50">
                  <c:v>#N/A</c:v>
                </c:pt>
                <c:pt idx="51">
                  <c:v>#N/A</c:v>
                </c:pt>
                <c:pt idx="52">
                  <c:v>292</c:v>
                </c:pt>
                <c:pt idx="53">
                  <c:v>#N/A</c:v>
                </c:pt>
                <c:pt idx="54">
                  <c:v>#N/A</c:v>
                </c:pt>
                <c:pt idx="55">
                  <c:v>#N/A</c:v>
                </c:pt>
                <c:pt idx="56">
                  <c:v>#N/A</c:v>
                </c:pt>
                <c:pt idx="57">
                  <c:v>#N/A</c:v>
                </c:pt>
                <c:pt idx="58">
                  <c:v>304</c:v>
                </c:pt>
                <c:pt idx="59">
                  <c:v>#N/A</c:v>
                </c:pt>
                <c:pt idx="60">
                  <c:v>#N/A</c:v>
                </c:pt>
                <c:pt idx="61">
                  <c:v>#N/A</c:v>
                </c:pt>
                <c:pt idx="62">
                  <c:v>#N/A</c:v>
                </c:pt>
                <c:pt idx="63">
                  <c:v>#N/A</c:v>
                </c:pt>
                <c:pt idx="64">
                  <c:v>314</c:v>
                </c:pt>
                <c:pt idx="65">
                  <c:v>#N/A</c:v>
                </c:pt>
                <c:pt idx="66">
                  <c:v>#N/A</c:v>
                </c:pt>
                <c:pt idx="67">
                  <c:v>#N/A</c:v>
                </c:pt>
                <c:pt idx="68">
                  <c:v>#N/A</c:v>
                </c:pt>
                <c:pt idx="69">
                  <c:v>#N/A</c:v>
                </c:pt>
                <c:pt idx="70">
                  <c:v>318</c:v>
                </c:pt>
                <c:pt idx="71">
                  <c:v>#N/A</c:v>
                </c:pt>
                <c:pt idx="72">
                  <c:v>#N/A</c:v>
                </c:pt>
                <c:pt idx="73">
                  <c:v>#N/A</c:v>
                </c:pt>
                <c:pt idx="74">
                  <c:v>#N/A</c:v>
                </c:pt>
                <c:pt idx="75">
                  <c:v>#N/A</c:v>
                </c:pt>
                <c:pt idx="76">
                  <c:v>325</c:v>
                </c:pt>
                <c:pt idx="77">
                  <c:v>#N/A</c:v>
                </c:pt>
                <c:pt idx="78">
                  <c:v>#N/A</c:v>
                </c:pt>
                <c:pt idx="79">
                  <c:v>#N/A</c:v>
                </c:pt>
                <c:pt idx="80">
                  <c:v>#N/A</c:v>
                </c:pt>
                <c:pt idx="81">
                  <c:v>#N/A</c:v>
                </c:pt>
                <c:pt idx="82">
                  <c:v>332</c:v>
                </c:pt>
                <c:pt idx="83">
                  <c:v>#N/A</c:v>
                </c:pt>
                <c:pt idx="84">
                  <c:v>#N/A</c:v>
                </c:pt>
                <c:pt idx="85">
                  <c:v>#N/A</c:v>
                </c:pt>
                <c:pt idx="86">
                  <c:v>#N/A</c:v>
                </c:pt>
                <c:pt idx="87">
                  <c:v>#N/A</c:v>
                </c:pt>
                <c:pt idx="88">
                  <c:v>341</c:v>
                </c:pt>
                <c:pt idx="89">
                  <c:v>#N/A</c:v>
                </c:pt>
                <c:pt idx="90">
                  <c:v>#N/A</c:v>
                </c:pt>
                <c:pt idx="91">
                  <c:v>#N/A</c:v>
                </c:pt>
                <c:pt idx="92">
                  <c:v>#N/A</c:v>
                </c:pt>
                <c:pt idx="93">
                  <c:v>347</c:v>
                </c:pt>
                <c:pt idx="94">
                  <c:v>#N/A</c:v>
                </c:pt>
                <c:pt idx="95">
                  <c:v>#N/A</c:v>
                </c:pt>
                <c:pt idx="96">
                  <c:v>#N/A</c:v>
                </c:pt>
                <c:pt idx="97">
                  <c:v>#N/A</c:v>
                </c:pt>
                <c:pt idx="98">
                  <c:v>#N/A</c:v>
                </c:pt>
                <c:pt idx="99">
                  <c:v>353</c:v>
                </c:pt>
                <c:pt idx="100">
                  <c:v>#N/A</c:v>
                </c:pt>
                <c:pt idx="101">
                  <c:v>#N/A</c:v>
                </c:pt>
                <c:pt idx="102">
                  <c:v>#N/A</c:v>
                </c:pt>
                <c:pt idx="103">
                  <c:v>#N/A</c:v>
                </c:pt>
                <c:pt idx="104">
                  <c:v>#N/A</c:v>
                </c:pt>
                <c:pt idx="105">
                  <c:v>369</c:v>
                </c:pt>
                <c:pt idx="106">
                  <c:v>#N/A</c:v>
                </c:pt>
                <c:pt idx="107">
                  <c:v>#N/A</c:v>
                </c:pt>
                <c:pt idx="108">
                  <c:v>#N/A</c:v>
                </c:pt>
                <c:pt idx="109">
                  <c:v>#N/A</c:v>
                </c:pt>
                <c:pt idx="110">
                  <c:v>#N/A</c:v>
                </c:pt>
                <c:pt idx="111">
                  <c:v>388</c:v>
                </c:pt>
                <c:pt idx="112">
                  <c:v>#N/A</c:v>
                </c:pt>
                <c:pt idx="113">
                  <c:v>#N/A</c:v>
                </c:pt>
                <c:pt idx="114">
                  <c:v>#N/A</c:v>
                </c:pt>
                <c:pt idx="115">
                  <c:v>#N/A</c:v>
                </c:pt>
                <c:pt idx="116">
                  <c:v>#N/A</c:v>
                </c:pt>
                <c:pt idx="117">
                  <c:v>409</c:v>
                </c:pt>
                <c:pt idx="118">
                  <c:v>#N/A</c:v>
                </c:pt>
                <c:pt idx="119">
                  <c:v>#N/A</c:v>
                </c:pt>
                <c:pt idx="120">
                  <c:v>#N/A</c:v>
                </c:pt>
                <c:pt idx="121">
                  <c:v>#N/A</c:v>
                </c:pt>
                <c:pt idx="122">
                  <c:v>#N/A</c:v>
                </c:pt>
                <c:pt idx="123">
                  <c:v>#N/A</c:v>
                </c:pt>
                <c:pt idx="124">
                  <c:v>#N/A</c:v>
                </c:pt>
                <c:pt idx="125">
                  <c:v>#N/A</c:v>
                </c:pt>
                <c:pt idx="126">
                  <c:v>443</c:v>
                </c:pt>
                <c:pt idx="127">
                  <c:v>#N/A</c:v>
                </c:pt>
                <c:pt idx="128">
                  <c:v>#N/A</c:v>
                </c:pt>
                <c:pt idx="129">
                  <c:v>#N/A</c:v>
                </c:pt>
                <c:pt idx="130">
                  <c:v>#N/A</c:v>
                </c:pt>
                <c:pt idx="131">
                  <c:v>#N/A</c:v>
                </c:pt>
                <c:pt idx="132">
                  <c:v>445</c:v>
                </c:pt>
                <c:pt idx="133">
                  <c:v>#N/A</c:v>
                </c:pt>
                <c:pt idx="134">
                  <c:v>#N/A</c:v>
                </c:pt>
                <c:pt idx="135">
                  <c:v>#N/A</c:v>
                </c:pt>
                <c:pt idx="136">
                  <c:v>#N/A</c:v>
                </c:pt>
                <c:pt idx="137">
                  <c:v>445</c:v>
                </c:pt>
                <c:pt idx="138">
                  <c:v>#N/A</c:v>
                </c:pt>
                <c:pt idx="139">
                  <c:v>#N/A</c:v>
                </c:pt>
                <c:pt idx="140">
                  <c:v>#N/A</c:v>
                </c:pt>
                <c:pt idx="141">
                  <c:v>#N/A</c:v>
                </c:pt>
                <c:pt idx="142">
                  <c:v>#N/A</c:v>
                </c:pt>
                <c:pt idx="143">
                  <c:v>445</c:v>
                </c:pt>
                <c:pt idx="144">
                  <c:v>#N/A</c:v>
                </c:pt>
                <c:pt idx="145">
                  <c:v>#N/A</c:v>
                </c:pt>
                <c:pt idx="146">
                  <c:v>#N/A</c:v>
                </c:pt>
                <c:pt idx="147">
                  <c:v>#N/A</c:v>
                </c:pt>
                <c:pt idx="148">
                  <c:v>445</c:v>
                </c:pt>
                <c:pt idx="149">
                  <c:v>#N/A</c:v>
                </c:pt>
                <c:pt idx="150">
                  <c:v>#N/A</c:v>
                </c:pt>
                <c:pt idx="151">
                  <c:v>#N/A</c:v>
                </c:pt>
                <c:pt idx="152">
                  <c:v>#N/A</c:v>
                </c:pt>
                <c:pt idx="153">
                  <c:v>445</c:v>
                </c:pt>
                <c:pt idx="154">
                  <c:v>#N/A</c:v>
                </c:pt>
                <c:pt idx="155">
                  <c:v>#N/A</c:v>
                </c:pt>
                <c:pt idx="156">
                  <c:v>#N/A</c:v>
                </c:pt>
                <c:pt idx="157">
                  <c:v>#N/A</c:v>
                </c:pt>
                <c:pt idx="158">
                  <c:v>#N/A</c:v>
                </c:pt>
                <c:pt idx="159">
                  <c:v>445</c:v>
                </c:pt>
                <c:pt idx="160">
                  <c:v>#N/A</c:v>
                </c:pt>
                <c:pt idx="161">
                  <c:v>#N/A</c:v>
                </c:pt>
                <c:pt idx="162">
                  <c:v>#N/A</c:v>
                </c:pt>
                <c:pt idx="163">
                  <c:v>#N/A</c:v>
                </c:pt>
                <c:pt idx="164">
                  <c:v>#N/A</c:v>
                </c:pt>
                <c:pt idx="165">
                  <c:v>445</c:v>
                </c:pt>
                <c:pt idx="166">
                  <c:v>#N/A</c:v>
                </c:pt>
                <c:pt idx="167">
                  <c:v>#N/A</c:v>
                </c:pt>
                <c:pt idx="168">
                  <c:v>#N/A</c:v>
                </c:pt>
                <c:pt idx="169">
                  <c:v>445</c:v>
                </c:pt>
                <c:pt idx="170">
                  <c:v>#N/A</c:v>
                </c:pt>
                <c:pt idx="171">
                  <c:v>#N/A</c:v>
                </c:pt>
                <c:pt idx="172">
                  <c:v>#N/A</c:v>
                </c:pt>
                <c:pt idx="173">
                  <c:v>#N/A</c:v>
                </c:pt>
                <c:pt idx="174">
                  <c:v>#N/A</c:v>
                </c:pt>
                <c:pt idx="175">
                  <c:v>451</c:v>
                </c:pt>
                <c:pt idx="176">
                  <c:v>#N/A</c:v>
                </c:pt>
                <c:pt idx="177">
                  <c:v>#N/A</c:v>
                </c:pt>
                <c:pt idx="178">
                  <c:v>#N/A</c:v>
                </c:pt>
                <c:pt idx="179">
                  <c:v>#N/A</c:v>
                </c:pt>
                <c:pt idx="180">
                  <c:v>#N/A</c:v>
                </c:pt>
                <c:pt idx="181">
                  <c:v>460</c:v>
                </c:pt>
                <c:pt idx="182">
                  <c:v>#N/A</c:v>
                </c:pt>
                <c:pt idx="183">
                  <c:v>#N/A</c:v>
                </c:pt>
                <c:pt idx="184">
                  <c:v>#N/A</c:v>
                </c:pt>
                <c:pt idx="185">
                  <c:v>#N/A</c:v>
                </c:pt>
                <c:pt idx="186">
                  <c:v>#N/A</c:v>
                </c:pt>
                <c:pt idx="187">
                  <c:v>#N/A</c:v>
                </c:pt>
                <c:pt idx="188">
                  <c:v>461</c:v>
                </c:pt>
                <c:pt idx="189">
                  <c:v>#N/A</c:v>
                </c:pt>
                <c:pt idx="190">
                  <c:v>#N/A</c:v>
                </c:pt>
                <c:pt idx="191">
                  <c:v>#N/A</c:v>
                </c:pt>
                <c:pt idx="192">
                  <c:v>#N/A</c:v>
                </c:pt>
                <c:pt idx="193">
                  <c:v>#N/A</c:v>
                </c:pt>
                <c:pt idx="194">
                  <c:v>#N/A</c:v>
                </c:pt>
                <c:pt idx="195">
                  <c:v>452</c:v>
                </c:pt>
                <c:pt idx="196">
                  <c:v>#N/A</c:v>
                </c:pt>
                <c:pt idx="197">
                  <c:v>#N/A</c:v>
                </c:pt>
                <c:pt idx="198">
                  <c:v>#N/A</c:v>
                </c:pt>
                <c:pt idx="199">
                  <c:v>#N/A</c:v>
                </c:pt>
                <c:pt idx="200">
                  <c:v>#N/A</c:v>
                </c:pt>
                <c:pt idx="201">
                  <c:v>437</c:v>
                </c:pt>
                <c:pt idx="202">
                  <c:v>#N/A</c:v>
                </c:pt>
                <c:pt idx="203">
                  <c:v>#N/A</c:v>
                </c:pt>
                <c:pt idx="204">
                  <c:v>#N/A</c:v>
                </c:pt>
                <c:pt idx="205">
                  <c:v>#N/A</c:v>
                </c:pt>
                <c:pt idx="206">
                  <c:v>#N/A</c:v>
                </c:pt>
                <c:pt idx="207">
                  <c:v>418</c:v>
                </c:pt>
                <c:pt idx="208">
                  <c:v>#N/A</c:v>
                </c:pt>
                <c:pt idx="209">
                  <c:v>#N/A</c:v>
                </c:pt>
                <c:pt idx="210">
                  <c:v>#N/A</c:v>
                </c:pt>
                <c:pt idx="211">
                  <c:v>#N/A</c:v>
                </c:pt>
                <c:pt idx="212">
                  <c:v>402</c:v>
                </c:pt>
                <c:pt idx="213">
                  <c:v>#N/A</c:v>
                </c:pt>
                <c:pt idx="214">
                  <c:v>#N/A</c:v>
                </c:pt>
                <c:pt idx="215">
                  <c:v>#N/A</c:v>
                </c:pt>
                <c:pt idx="216">
                  <c:v>#N/A</c:v>
                </c:pt>
                <c:pt idx="217">
                  <c:v>384</c:v>
                </c:pt>
                <c:pt idx="218">
                  <c:v>#N/A</c:v>
                </c:pt>
                <c:pt idx="219">
                  <c:v>#N/A</c:v>
                </c:pt>
                <c:pt idx="220">
                  <c:v>#N/A</c:v>
                </c:pt>
                <c:pt idx="221">
                  <c:v>#N/A</c:v>
                </c:pt>
                <c:pt idx="222">
                  <c:v>#N/A</c:v>
                </c:pt>
                <c:pt idx="223">
                  <c:v>#N/A</c:v>
                </c:pt>
                <c:pt idx="224">
                  <c:v>#N/A</c:v>
                </c:pt>
                <c:pt idx="225">
                  <c:v>#N/A</c:v>
                </c:pt>
                <c:pt idx="226">
                  <c:v>#N/A</c:v>
                </c:pt>
                <c:pt idx="227">
                  <c:v>343</c:v>
                </c:pt>
                <c:pt idx="228">
                  <c:v>#N/A</c:v>
                </c:pt>
                <c:pt idx="229">
                  <c:v>#N/A</c:v>
                </c:pt>
                <c:pt idx="230">
                  <c:v>#N/A</c:v>
                </c:pt>
                <c:pt idx="231">
                  <c:v>#N/A</c:v>
                </c:pt>
                <c:pt idx="232">
                  <c:v>#N/A</c:v>
                </c:pt>
                <c:pt idx="233">
                  <c:v>321</c:v>
                </c:pt>
                <c:pt idx="234">
                  <c:v>#N/A</c:v>
                </c:pt>
                <c:pt idx="235">
                  <c:v>#N/A</c:v>
                </c:pt>
                <c:pt idx="236">
                  <c:v>#N/A</c:v>
                </c:pt>
                <c:pt idx="237">
                  <c:v>#N/A</c:v>
                </c:pt>
                <c:pt idx="238">
                  <c:v>#N/A</c:v>
                </c:pt>
                <c:pt idx="239">
                  <c:v>300</c:v>
                </c:pt>
                <c:pt idx="240">
                  <c:v>#N/A</c:v>
                </c:pt>
                <c:pt idx="241">
                  <c:v>#N/A</c:v>
                </c:pt>
                <c:pt idx="242">
                  <c:v>#N/A</c:v>
                </c:pt>
                <c:pt idx="243">
                  <c:v>#N/A</c:v>
                </c:pt>
                <c:pt idx="244">
                  <c:v>#N/A</c:v>
                </c:pt>
                <c:pt idx="245">
                  <c:v>276</c:v>
                </c:pt>
                <c:pt idx="246">
                  <c:v>#N/A</c:v>
                </c:pt>
                <c:pt idx="247">
                  <c:v>#N/A</c:v>
                </c:pt>
                <c:pt idx="248">
                  <c:v>#N/A</c:v>
                </c:pt>
                <c:pt idx="249">
                  <c:v>#N/A</c:v>
                </c:pt>
                <c:pt idx="250">
                  <c:v>#N/A</c:v>
                </c:pt>
                <c:pt idx="251">
                  <c:v>254</c:v>
                </c:pt>
                <c:pt idx="252">
                  <c:v>#N/A</c:v>
                </c:pt>
                <c:pt idx="253">
                  <c:v>#N/A</c:v>
                </c:pt>
              </c:numCache>
            </c:numRef>
          </c:val>
          <c:extLst xmlns:c16r2="http://schemas.microsoft.com/office/drawing/2015/06/chart">
            <c:ext xmlns:c16="http://schemas.microsoft.com/office/drawing/2014/chart" uri="{C3380CC4-5D6E-409C-BE32-E72D297353CC}">
              <c16:uniqueId val="{00000004-61C0-437A-86C4-516CC33A228A}"/>
            </c:ext>
          </c:extLst>
        </c:ser>
        <c:dLbls/>
        <c:marker val="1"/>
        <c:axId val="141344768"/>
        <c:axId val="141338880"/>
      </c:lineChart>
      <c:catAx>
        <c:axId val="141315072"/>
        <c:scaling>
          <c:orientation val="minMax"/>
        </c:scaling>
        <c:axPos val="b"/>
        <c:numFmt formatCode="General" sourceLinked="0"/>
        <c:tickLblPos val="nextTo"/>
        <c:txPr>
          <a:bodyPr/>
          <a:lstStyle/>
          <a:p>
            <a:pPr>
              <a:defRPr lang="en-US"/>
            </a:pPr>
            <a:endParaRPr lang="el-GR"/>
          </a:p>
        </c:txPr>
        <c:crossAx val="141337344"/>
        <c:crosses val="autoZero"/>
        <c:auto val="1"/>
        <c:lblAlgn val="ctr"/>
        <c:lblOffset val="100"/>
      </c:catAx>
      <c:valAx>
        <c:axId val="141337344"/>
        <c:scaling>
          <c:orientation val="minMax"/>
        </c:scaling>
        <c:axPos val="l"/>
        <c:majorGridlines/>
        <c:numFmt formatCode="General" sourceLinked="1"/>
        <c:tickLblPos val="nextTo"/>
        <c:txPr>
          <a:bodyPr/>
          <a:lstStyle/>
          <a:p>
            <a:pPr>
              <a:defRPr lang="en-US"/>
            </a:pPr>
            <a:endParaRPr lang="el-GR"/>
          </a:p>
        </c:txPr>
        <c:crossAx val="141315072"/>
        <c:crosses val="autoZero"/>
        <c:crossBetween val="between"/>
      </c:valAx>
      <c:valAx>
        <c:axId val="141338880"/>
        <c:scaling>
          <c:orientation val="minMax"/>
        </c:scaling>
        <c:axPos val="r"/>
        <c:numFmt formatCode="General" sourceLinked="1"/>
        <c:tickLblPos val="nextTo"/>
        <c:spPr>
          <a:gradFill>
            <a:gsLst>
              <a:gs pos="0">
                <a:schemeClr val="accent6">
                  <a:lumMod val="60000"/>
                  <a:lumOff val="40000"/>
                </a:schemeClr>
              </a:gs>
              <a:gs pos="50000">
                <a:srgbClr val="4F81BD">
                  <a:tint val="44500"/>
                  <a:satMod val="160000"/>
                </a:srgbClr>
              </a:gs>
              <a:gs pos="100000">
                <a:srgbClr val="4F81BD">
                  <a:tint val="23500"/>
                  <a:satMod val="160000"/>
                </a:srgbClr>
              </a:gs>
            </a:gsLst>
            <a:lin ang="5400000" scaled="0"/>
          </a:gradFill>
        </c:spPr>
        <c:txPr>
          <a:bodyPr/>
          <a:lstStyle/>
          <a:p>
            <a:pPr>
              <a:defRPr lang="en-US"/>
            </a:pPr>
            <a:endParaRPr lang="el-GR"/>
          </a:p>
        </c:txPr>
        <c:crossAx val="141344768"/>
        <c:crosses val="max"/>
        <c:crossBetween val="between"/>
      </c:valAx>
      <c:catAx>
        <c:axId val="141344768"/>
        <c:scaling>
          <c:orientation val="minMax"/>
        </c:scaling>
        <c:delete val="1"/>
        <c:axPos val="b"/>
        <c:tickLblPos val="none"/>
        <c:crossAx val="141338880"/>
        <c:crosses val="autoZero"/>
        <c:auto val="1"/>
        <c:lblAlgn val="ctr"/>
        <c:lblOffset val="100"/>
      </c:catAx>
    </c:plotArea>
    <c:legend>
      <c:legendPos val="r"/>
      <c:layout/>
      <c:txPr>
        <a:bodyPr/>
        <a:lstStyle/>
        <a:p>
          <a:pPr>
            <a:defRPr lang="en-US"/>
          </a:pPr>
          <a:endParaRPr lang="el-GR"/>
        </a:p>
      </c:txPr>
    </c:legend>
    <c:plotVisOnly val="1"/>
    <c:dispBlanksAs val="gap"/>
  </c:chart>
  <c:printSettings>
    <c:headerFooter/>
    <c:pageMargins b="0.75000000000000322" l="0.70000000000000062" r="0.70000000000000062" t="0.75000000000000322"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l-GR"/>
  <c:chart>
    <c:title>
      <c:tx>
        <c:rich>
          <a:bodyPr/>
          <a:lstStyle/>
          <a:p>
            <a:pPr>
              <a:defRPr lang="en-US"/>
            </a:pPr>
            <a:r>
              <a:rPr lang="en-US" baseline="0"/>
              <a:t>Altitude relative to sea level</a:t>
            </a:r>
            <a:endParaRPr lang="en-US"/>
          </a:p>
        </c:rich>
      </c:tx>
      <c:layout/>
    </c:title>
    <c:plotArea>
      <c:layout/>
      <c:scatterChart>
        <c:scatterStyle val="smoothMarker"/>
        <c:ser>
          <c:idx val="0"/>
          <c:order val="0"/>
          <c:tx>
            <c:strRef>
              <c:f>'Distance heading target'!$H$1</c:f>
              <c:strCache>
                <c:ptCount val="1"/>
                <c:pt idx="0">
                  <c:v>Z</c:v>
                </c:pt>
              </c:strCache>
            </c:strRef>
          </c:tx>
          <c:yVal>
            <c:numRef>
              <c:f>'Distance heading target'!$H$2:$H$255</c:f>
              <c:numCache>
                <c:formatCode>General</c:formatCode>
                <c:ptCount val="254"/>
                <c:pt idx="0">
                  <c:v>#N/A</c:v>
                </c:pt>
                <c:pt idx="1">
                  <c:v>#N/A</c:v>
                </c:pt>
                <c:pt idx="2">
                  <c:v>182</c:v>
                </c:pt>
                <c:pt idx="3">
                  <c:v>#N/A</c:v>
                </c:pt>
                <c:pt idx="4">
                  <c:v>#N/A</c:v>
                </c:pt>
                <c:pt idx="5">
                  <c:v>#N/A</c:v>
                </c:pt>
                <c:pt idx="6">
                  <c:v>#N/A</c:v>
                </c:pt>
                <c:pt idx="7">
                  <c:v>#N/A</c:v>
                </c:pt>
                <c:pt idx="8">
                  <c:v>182</c:v>
                </c:pt>
                <c:pt idx="9">
                  <c:v>#N/A</c:v>
                </c:pt>
                <c:pt idx="10">
                  <c:v>#N/A</c:v>
                </c:pt>
                <c:pt idx="11">
                  <c:v>#N/A</c:v>
                </c:pt>
                <c:pt idx="12">
                  <c:v>#N/A</c:v>
                </c:pt>
                <c:pt idx="13">
                  <c:v>#N/A</c:v>
                </c:pt>
                <c:pt idx="14">
                  <c:v>188</c:v>
                </c:pt>
                <c:pt idx="15">
                  <c:v>#N/A</c:v>
                </c:pt>
                <c:pt idx="16">
                  <c:v>#N/A</c:v>
                </c:pt>
                <c:pt idx="17">
                  <c:v>#N/A</c:v>
                </c:pt>
                <c:pt idx="18">
                  <c:v>#N/A</c:v>
                </c:pt>
                <c:pt idx="19">
                  <c:v>#N/A</c:v>
                </c:pt>
                <c:pt idx="20">
                  <c:v>204</c:v>
                </c:pt>
                <c:pt idx="21">
                  <c:v>#N/A</c:v>
                </c:pt>
                <c:pt idx="22">
                  <c:v>#N/A</c:v>
                </c:pt>
                <c:pt idx="23">
                  <c:v>#N/A</c:v>
                </c:pt>
                <c:pt idx="24">
                  <c:v>#N/A</c:v>
                </c:pt>
                <c:pt idx="25">
                  <c:v>#N/A</c:v>
                </c:pt>
                <c:pt idx="26">
                  <c:v>226</c:v>
                </c:pt>
                <c:pt idx="27">
                  <c:v>#N/A</c:v>
                </c:pt>
                <c:pt idx="28">
                  <c:v>#N/A</c:v>
                </c:pt>
                <c:pt idx="29">
                  <c:v>#N/A</c:v>
                </c:pt>
                <c:pt idx="30">
                  <c:v>#N/A</c:v>
                </c:pt>
                <c:pt idx="31">
                  <c:v>#N/A</c:v>
                </c:pt>
                <c:pt idx="32">
                  <c:v>246</c:v>
                </c:pt>
                <c:pt idx="33">
                  <c:v>#N/A</c:v>
                </c:pt>
                <c:pt idx="34">
                  <c:v>#N/A</c:v>
                </c:pt>
                <c:pt idx="35">
                  <c:v>#N/A</c:v>
                </c:pt>
                <c:pt idx="36">
                  <c:v>#N/A</c:v>
                </c:pt>
                <c:pt idx="37">
                  <c:v>#N/A</c:v>
                </c:pt>
                <c:pt idx="38">
                  <c:v>257</c:v>
                </c:pt>
                <c:pt idx="39">
                  <c:v>#N/A</c:v>
                </c:pt>
                <c:pt idx="40">
                  <c:v>#N/A</c:v>
                </c:pt>
                <c:pt idx="41">
                  <c:v>#N/A</c:v>
                </c:pt>
                <c:pt idx="42">
                  <c:v>269</c:v>
                </c:pt>
                <c:pt idx="43">
                  <c:v>#N/A</c:v>
                </c:pt>
                <c:pt idx="44">
                  <c:v>#N/A</c:v>
                </c:pt>
                <c:pt idx="45">
                  <c:v>#N/A</c:v>
                </c:pt>
                <c:pt idx="46">
                  <c:v>279</c:v>
                </c:pt>
                <c:pt idx="47">
                  <c:v>#N/A</c:v>
                </c:pt>
                <c:pt idx="48">
                  <c:v>#N/A</c:v>
                </c:pt>
                <c:pt idx="49">
                  <c:v>#N/A</c:v>
                </c:pt>
                <c:pt idx="50">
                  <c:v>#N/A</c:v>
                </c:pt>
                <c:pt idx="51">
                  <c:v>#N/A</c:v>
                </c:pt>
                <c:pt idx="52">
                  <c:v>292</c:v>
                </c:pt>
                <c:pt idx="53">
                  <c:v>#N/A</c:v>
                </c:pt>
                <c:pt idx="54">
                  <c:v>#N/A</c:v>
                </c:pt>
                <c:pt idx="55">
                  <c:v>#N/A</c:v>
                </c:pt>
                <c:pt idx="56">
                  <c:v>#N/A</c:v>
                </c:pt>
                <c:pt idx="57">
                  <c:v>#N/A</c:v>
                </c:pt>
                <c:pt idx="58">
                  <c:v>304</c:v>
                </c:pt>
                <c:pt idx="59">
                  <c:v>#N/A</c:v>
                </c:pt>
                <c:pt idx="60">
                  <c:v>#N/A</c:v>
                </c:pt>
                <c:pt idx="61">
                  <c:v>#N/A</c:v>
                </c:pt>
                <c:pt idx="62">
                  <c:v>#N/A</c:v>
                </c:pt>
                <c:pt idx="63">
                  <c:v>#N/A</c:v>
                </c:pt>
                <c:pt idx="64">
                  <c:v>314</c:v>
                </c:pt>
                <c:pt idx="65">
                  <c:v>#N/A</c:v>
                </c:pt>
                <c:pt idx="66">
                  <c:v>#N/A</c:v>
                </c:pt>
                <c:pt idx="67">
                  <c:v>#N/A</c:v>
                </c:pt>
                <c:pt idx="68">
                  <c:v>#N/A</c:v>
                </c:pt>
                <c:pt idx="69">
                  <c:v>#N/A</c:v>
                </c:pt>
                <c:pt idx="70">
                  <c:v>318</c:v>
                </c:pt>
                <c:pt idx="71">
                  <c:v>#N/A</c:v>
                </c:pt>
                <c:pt idx="72">
                  <c:v>#N/A</c:v>
                </c:pt>
                <c:pt idx="73">
                  <c:v>#N/A</c:v>
                </c:pt>
                <c:pt idx="74">
                  <c:v>#N/A</c:v>
                </c:pt>
                <c:pt idx="75">
                  <c:v>#N/A</c:v>
                </c:pt>
                <c:pt idx="76">
                  <c:v>325</c:v>
                </c:pt>
                <c:pt idx="77">
                  <c:v>#N/A</c:v>
                </c:pt>
                <c:pt idx="78">
                  <c:v>#N/A</c:v>
                </c:pt>
                <c:pt idx="79">
                  <c:v>#N/A</c:v>
                </c:pt>
                <c:pt idx="80">
                  <c:v>#N/A</c:v>
                </c:pt>
                <c:pt idx="81">
                  <c:v>#N/A</c:v>
                </c:pt>
                <c:pt idx="82">
                  <c:v>332</c:v>
                </c:pt>
                <c:pt idx="83">
                  <c:v>#N/A</c:v>
                </c:pt>
                <c:pt idx="84">
                  <c:v>#N/A</c:v>
                </c:pt>
                <c:pt idx="85">
                  <c:v>#N/A</c:v>
                </c:pt>
                <c:pt idx="86">
                  <c:v>#N/A</c:v>
                </c:pt>
                <c:pt idx="87">
                  <c:v>#N/A</c:v>
                </c:pt>
                <c:pt idx="88">
                  <c:v>341</c:v>
                </c:pt>
                <c:pt idx="89">
                  <c:v>#N/A</c:v>
                </c:pt>
                <c:pt idx="90">
                  <c:v>#N/A</c:v>
                </c:pt>
                <c:pt idx="91">
                  <c:v>#N/A</c:v>
                </c:pt>
                <c:pt idx="92">
                  <c:v>#N/A</c:v>
                </c:pt>
                <c:pt idx="93">
                  <c:v>347</c:v>
                </c:pt>
                <c:pt idx="94">
                  <c:v>#N/A</c:v>
                </c:pt>
                <c:pt idx="95">
                  <c:v>#N/A</c:v>
                </c:pt>
                <c:pt idx="96">
                  <c:v>#N/A</c:v>
                </c:pt>
                <c:pt idx="97">
                  <c:v>#N/A</c:v>
                </c:pt>
                <c:pt idx="98">
                  <c:v>#N/A</c:v>
                </c:pt>
                <c:pt idx="99">
                  <c:v>353</c:v>
                </c:pt>
                <c:pt idx="100">
                  <c:v>#N/A</c:v>
                </c:pt>
                <c:pt idx="101">
                  <c:v>#N/A</c:v>
                </c:pt>
                <c:pt idx="102">
                  <c:v>#N/A</c:v>
                </c:pt>
                <c:pt idx="103">
                  <c:v>#N/A</c:v>
                </c:pt>
                <c:pt idx="104">
                  <c:v>#N/A</c:v>
                </c:pt>
                <c:pt idx="105">
                  <c:v>369</c:v>
                </c:pt>
                <c:pt idx="106">
                  <c:v>#N/A</c:v>
                </c:pt>
                <c:pt idx="107">
                  <c:v>#N/A</c:v>
                </c:pt>
                <c:pt idx="108">
                  <c:v>#N/A</c:v>
                </c:pt>
                <c:pt idx="109">
                  <c:v>#N/A</c:v>
                </c:pt>
                <c:pt idx="110">
                  <c:v>#N/A</c:v>
                </c:pt>
                <c:pt idx="111">
                  <c:v>388</c:v>
                </c:pt>
                <c:pt idx="112">
                  <c:v>#N/A</c:v>
                </c:pt>
                <c:pt idx="113">
                  <c:v>#N/A</c:v>
                </c:pt>
                <c:pt idx="114">
                  <c:v>#N/A</c:v>
                </c:pt>
                <c:pt idx="115">
                  <c:v>#N/A</c:v>
                </c:pt>
                <c:pt idx="116">
                  <c:v>#N/A</c:v>
                </c:pt>
                <c:pt idx="117">
                  <c:v>409</c:v>
                </c:pt>
                <c:pt idx="118">
                  <c:v>#N/A</c:v>
                </c:pt>
                <c:pt idx="119">
                  <c:v>#N/A</c:v>
                </c:pt>
                <c:pt idx="120">
                  <c:v>#N/A</c:v>
                </c:pt>
                <c:pt idx="121">
                  <c:v>#N/A</c:v>
                </c:pt>
                <c:pt idx="122">
                  <c:v>#N/A</c:v>
                </c:pt>
                <c:pt idx="123">
                  <c:v>#N/A</c:v>
                </c:pt>
                <c:pt idx="124">
                  <c:v>#N/A</c:v>
                </c:pt>
                <c:pt idx="125">
                  <c:v>#N/A</c:v>
                </c:pt>
                <c:pt idx="126">
                  <c:v>443</c:v>
                </c:pt>
                <c:pt idx="127">
                  <c:v>#N/A</c:v>
                </c:pt>
                <c:pt idx="128">
                  <c:v>#N/A</c:v>
                </c:pt>
                <c:pt idx="129">
                  <c:v>#N/A</c:v>
                </c:pt>
                <c:pt idx="130">
                  <c:v>#N/A</c:v>
                </c:pt>
                <c:pt idx="131">
                  <c:v>#N/A</c:v>
                </c:pt>
                <c:pt idx="132">
                  <c:v>445</c:v>
                </c:pt>
                <c:pt idx="133">
                  <c:v>#N/A</c:v>
                </c:pt>
                <c:pt idx="134">
                  <c:v>#N/A</c:v>
                </c:pt>
                <c:pt idx="135">
                  <c:v>#N/A</c:v>
                </c:pt>
                <c:pt idx="136">
                  <c:v>#N/A</c:v>
                </c:pt>
                <c:pt idx="137">
                  <c:v>445</c:v>
                </c:pt>
                <c:pt idx="138">
                  <c:v>#N/A</c:v>
                </c:pt>
                <c:pt idx="139">
                  <c:v>#N/A</c:v>
                </c:pt>
                <c:pt idx="140">
                  <c:v>#N/A</c:v>
                </c:pt>
                <c:pt idx="141">
                  <c:v>#N/A</c:v>
                </c:pt>
                <c:pt idx="142">
                  <c:v>#N/A</c:v>
                </c:pt>
                <c:pt idx="143">
                  <c:v>445</c:v>
                </c:pt>
                <c:pt idx="144">
                  <c:v>#N/A</c:v>
                </c:pt>
                <c:pt idx="145">
                  <c:v>#N/A</c:v>
                </c:pt>
                <c:pt idx="146">
                  <c:v>#N/A</c:v>
                </c:pt>
                <c:pt idx="147">
                  <c:v>#N/A</c:v>
                </c:pt>
                <c:pt idx="148">
                  <c:v>445</c:v>
                </c:pt>
                <c:pt idx="149">
                  <c:v>#N/A</c:v>
                </c:pt>
                <c:pt idx="150">
                  <c:v>#N/A</c:v>
                </c:pt>
                <c:pt idx="151">
                  <c:v>#N/A</c:v>
                </c:pt>
                <c:pt idx="152">
                  <c:v>#N/A</c:v>
                </c:pt>
                <c:pt idx="153">
                  <c:v>445</c:v>
                </c:pt>
                <c:pt idx="154">
                  <c:v>#N/A</c:v>
                </c:pt>
                <c:pt idx="155">
                  <c:v>#N/A</c:v>
                </c:pt>
                <c:pt idx="156">
                  <c:v>#N/A</c:v>
                </c:pt>
                <c:pt idx="157">
                  <c:v>#N/A</c:v>
                </c:pt>
                <c:pt idx="158">
                  <c:v>#N/A</c:v>
                </c:pt>
                <c:pt idx="159">
                  <c:v>445</c:v>
                </c:pt>
                <c:pt idx="160">
                  <c:v>#N/A</c:v>
                </c:pt>
                <c:pt idx="161">
                  <c:v>#N/A</c:v>
                </c:pt>
                <c:pt idx="162">
                  <c:v>#N/A</c:v>
                </c:pt>
                <c:pt idx="163">
                  <c:v>#N/A</c:v>
                </c:pt>
                <c:pt idx="164">
                  <c:v>#N/A</c:v>
                </c:pt>
                <c:pt idx="165">
                  <c:v>445</c:v>
                </c:pt>
                <c:pt idx="166">
                  <c:v>#N/A</c:v>
                </c:pt>
                <c:pt idx="167">
                  <c:v>#N/A</c:v>
                </c:pt>
                <c:pt idx="168">
                  <c:v>#N/A</c:v>
                </c:pt>
                <c:pt idx="169">
                  <c:v>445</c:v>
                </c:pt>
                <c:pt idx="170">
                  <c:v>#N/A</c:v>
                </c:pt>
                <c:pt idx="171">
                  <c:v>#N/A</c:v>
                </c:pt>
                <c:pt idx="172">
                  <c:v>#N/A</c:v>
                </c:pt>
                <c:pt idx="173">
                  <c:v>#N/A</c:v>
                </c:pt>
                <c:pt idx="174">
                  <c:v>#N/A</c:v>
                </c:pt>
                <c:pt idx="175">
                  <c:v>451</c:v>
                </c:pt>
                <c:pt idx="176">
                  <c:v>#N/A</c:v>
                </c:pt>
                <c:pt idx="177">
                  <c:v>#N/A</c:v>
                </c:pt>
                <c:pt idx="178">
                  <c:v>#N/A</c:v>
                </c:pt>
                <c:pt idx="179">
                  <c:v>#N/A</c:v>
                </c:pt>
                <c:pt idx="180">
                  <c:v>#N/A</c:v>
                </c:pt>
                <c:pt idx="181">
                  <c:v>460</c:v>
                </c:pt>
                <c:pt idx="182">
                  <c:v>#N/A</c:v>
                </c:pt>
                <c:pt idx="183">
                  <c:v>#N/A</c:v>
                </c:pt>
                <c:pt idx="184">
                  <c:v>#N/A</c:v>
                </c:pt>
                <c:pt idx="185">
                  <c:v>#N/A</c:v>
                </c:pt>
                <c:pt idx="186">
                  <c:v>#N/A</c:v>
                </c:pt>
                <c:pt idx="187">
                  <c:v>#N/A</c:v>
                </c:pt>
                <c:pt idx="188">
                  <c:v>461</c:v>
                </c:pt>
                <c:pt idx="189">
                  <c:v>#N/A</c:v>
                </c:pt>
                <c:pt idx="190">
                  <c:v>#N/A</c:v>
                </c:pt>
                <c:pt idx="191">
                  <c:v>#N/A</c:v>
                </c:pt>
                <c:pt idx="192">
                  <c:v>#N/A</c:v>
                </c:pt>
                <c:pt idx="193">
                  <c:v>#N/A</c:v>
                </c:pt>
                <c:pt idx="194">
                  <c:v>#N/A</c:v>
                </c:pt>
                <c:pt idx="195">
                  <c:v>452</c:v>
                </c:pt>
                <c:pt idx="196">
                  <c:v>#N/A</c:v>
                </c:pt>
                <c:pt idx="197">
                  <c:v>#N/A</c:v>
                </c:pt>
                <c:pt idx="198">
                  <c:v>#N/A</c:v>
                </c:pt>
                <c:pt idx="199">
                  <c:v>#N/A</c:v>
                </c:pt>
                <c:pt idx="200">
                  <c:v>#N/A</c:v>
                </c:pt>
                <c:pt idx="201">
                  <c:v>437</c:v>
                </c:pt>
                <c:pt idx="202">
                  <c:v>#N/A</c:v>
                </c:pt>
                <c:pt idx="203">
                  <c:v>#N/A</c:v>
                </c:pt>
                <c:pt idx="204">
                  <c:v>#N/A</c:v>
                </c:pt>
                <c:pt idx="205">
                  <c:v>#N/A</c:v>
                </c:pt>
                <c:pt idx="206">
                  <c:v>#N/A</c:v>
                </c:pt>
                <c:pt idx="207">
                  <c:v>418</c:v>
                </c:pt>
                <c:pt idx="208">
                  <c:v>#N/A</c:v>
                </c:pt>
                <c:pt idx="209">
                  <c:v>#N/A</c:v>
                </c:pt>
                <c:pt idx="210">
                  <c:v>#N/A</c:v>
                </c:pt>
                <c:pt idx="211">
                  <c:v>#N/A</c:v>
                </c:pt>
                <c:pt idx="212">
                  <c:v>402</c:v>
                </c:pt>
                <c:pt idx="213">
                  <c:v>#N/A</c:v>
                </c:pt>
                <c:pt idx="214">
                  <c:v>#N/A</c:v>
                </c:pt>
                <c:pt idx="215">
                  <c:v>#N/A</c:v>
                </c:pt>
                <c:pt idx="216">
                  <c:v>#N/A</c:v>
                </c:pt>
                <c:pt idx="217">
                  <c:v>384</c:v>
                </c:pt>
                <c:pt idx="218">
                  <c:v>#N/A</c:v>
                </c:pt>
                <c:pt idx="219">
                  <c:v>#N/A</c:v>
                </c:pt>
                <c:pt idx="220">
                  <c:v>#N/A</c:v>
                </c:pt>
                <c:pt idx="221">
                  <c:v>#N/A</c:v>
                </c:pt>
                <c:pt idx="222">
                  <c:v>#N/A</c:v>
                </c:pt>
                <c:pt idx="223">
                  <c:v>#N/A</c:v>
                </c:pt>
                <c:pt idx="224">
                  <c:v>#N/A</c:v>
                </c:pt>
                <c:pt idx="225">
                  <c:v>#N/A</c:v>
                </c:pt>
                <c:pt idx="226">
                  <c:v>#N/A</c:v>
                </c:pt>
                <c:pt idx="227">
                  <c:v>343</c:v>
                </c:pt>
                <c:pt idx="228">
                  <c:v>#N/A</c:v>
                </c:pt>
                <c:pt idx="229">
                  <c:v>#N/A</c:v>
                </c:pt>
                <c:pt idx="230">
                  <c:v>#N/A</c:v>
                </c:pt>
                <c:pt idx="231">
                  <c:v>#N/A</c:v>
                </c:pt>
                <c:pt idx="232">
                  <c:v>#N/A</c:v>
                </c:pt>
                <c:pt idx="233">
                  <c:v>321</c:v>
                </c:pt>
                <c:pt idx="234">
                  <c:v>#N/A</c:v>
                </c:pt>
                <c:pt idx="235">
                  <c:v>#N/A</c:v>
                </c:pt>
                <c:pt idx="236">
                  <c:v>#N/A</c:v>
                </c:pt>
                <c:pt idx="237">
                  <c:v>#N/A</c:v>
                </c:pt>
                <c:pt idx="238">
                  <c:v>#N/A</c:v>
                </c:pt>
                <c:pt idx="239">
                  <c:v>300</c:v>
                </c:pt>
                <c:pt idx="240">
                  <c:v>#N/A</c:v>
                </c:pt>
                <c:pt idx="241">
                  <c:v>#N/A</c:v>
                </c:pt>
                <c:pt idx="242">
                  <c:v>#N/A</c:v>
                </c:pt>
                <c:pt idx="243">
                  <c:v>#N/A</c:v>
                </c:pt>
                <c:pt idx="244">
                  <c:v>#N/A</c:v>
                </c:pt>
                <c:pt idx="245">
                  <c:v>276</c:v>
                </c:pt>
                <c:pt idx="246">
                  <c:v>#N/A</c:v>
                </c:pt>
                <c:pt idx="247">
                  <c:v>#N/A</c:v>
                </c:pt>
                <c:pt idx="248">
                  <c:v>#N/A</c:v>
                </c:pt>
                <c:pt idx="249">
                  <c:v>#N/A</c:v>
                </c:pt>
                <c:pt idx="250">
                  <c:v>#N/A</c:v>
                </c:pt>
                <c:pt idx="251">
                  <c:v>254</c:v>
                </c:pt>
                <c:pt idx="252">
                  <c:v>#N/A</c:v>
                </c:pt>
                <c:pt idx="253">
                  <c:v>#N/A</c:v>
                </c:pt>
              </c:numCache>
            </c:numRef>
          </c:yVal>
          <c:smooth val="1"/>
          <c:extLst xmlns:c16r2="http://schemas.microsoft.com/office/drawing/2015/06/chart">
            <c:ext xmlns:c16="http://schemas.microsoft.com/office/drawing/2014/chart" uri="{C3380CC4-5D6E-409C-BE32-E72D297353CC}">
              <c16:uniqueId val="{00000000-C5E8-4DF1-8A5D-E585145CF00B}"/>
            </c:ext>
          </c:extLst>
        </c:ser>
        <c:dLbls/>
        <c:axId val="131796992"/>
        <c:axId val="131798528"/>
      </c:scatterChart>
      <c:valAx>
        <c:axId val="131796992"/>
        <c:scaling>
          <c:orientation val="minMax"/>
        </c:scaling>
        <c:axPos val="b"/>
        <c:tickLblPos val="nextTo"/>
        <c:txPr>
          <a:bodyPr/>
          <a:lstStyle/>
          <a:p>
            <a:pPr>
              <a:defRPr lang="en-US"/>
            </a:pPr>
            <a:endParaRPr lang="el-GR"/>
          </a:p>
        </c:txPr>
        <c:crossAx val="131798528"/>
        <c:crosses val="autoZero"/>
        <c:crossBetween val="midCat"/>
      </c:valAx>
      <c:valAx>
        <c:axId val="131798528"/>
        <c:scaling>
          <c:orientation val="minMax"/>
        </c:scaling>
        <c:axPos val="l"/>
        <c:majorGridlines/>
        <c:numFmt formatCode="General" sourceLinked="1"/>
        <c:tickLblPos val="nextTo"/>
        <c:txPr>
          <a:bodyPr/>
          <a:lstStyle/>
          <a:p>
            <a:pPr>
              <a:defRPr lang="en-US"/>
            </a:pPr>
            <a:endParaRPr lang="el-GR"/>
          </a:p>
        </c:txPr>
        <c:crossAx val="131796992"/>
        <c:crosses val="autoZero"/>
        <c:crossBetween val="midCat"/>
      </c:valAx>
    </c:plotArea>
    <c:legend>
      <c:legendPos val="r"/>
      <c:layout/>
      <c:txPr>
        <a:bodyPr/>
        <a:lstStyle/>
        <a:p>
          <a:pPr>
            <a:defRPr lang="en-US"/>
          </a:pPr>
          <a:endParaRPr lang="el-GR"/>
        </a:p>
      </c:txPr>
    </c:legend>
    <c:plotVisOnly val="1"/>
    <c:dispBlanksAs val="gap"/>
  </c:chart>
  <c:printSettings>
    <c:headerFooter/>
    <c:pageMargins b="0.75000000000000333" l="0.70000000000000062" r="0.70000000000000062" t="0.75000000000000333"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l-GR"/>
  <c:chart>
    <c:title>
      <c:tx>
        <c:rich>
          <a:bodyPr/>
          <a:lstStyle/>
          <a:p>
            <a:pPr>
              <a:defRPr lang="en-US"/>
            </a:pPr>
            <a:r>
              <a:rPr lang="el-GR"/>
              <a:t>Θέση</a:t>
            </a:r>
            <a:r>
              <a:rPr lang="el-GR" baseline="0"/>
              <a:t> σε σχέση με στόχο</a:t>
            </a:r>
            <a:endParaRPr lang="en-US"/>
          </a:p>
        </c:rich>
      </c:tx>
      <c:layout/>
    </c:title>
    <c:plotArea>
      <c:layout>
        <c:manualLayout>
          <c:layoutTarget val="inner"/>
          <c:xMode val="edge"/>
          <c:yMode val="edge"/>
          <c:x val="4.4664491813732117E-2"/>
          <c:y val="0.11688210848644"/>
          <c:w val="0.7334552648473015"/>
          <c:h val="0.85227755905511815"/>
        </c:manualLayout>
      </c:layout>
      <c:scatterChart>
        <c:scatterStyle val="smoothMarker"/>
        <c:ser>
          <c:idx val="0"/>
          <c:order val="0"/>
          <c:tx>
            <c:strRef>
              <c:f>'Distance heading target _octave'!$M$1</c:f>
              <c:strCache>
                <c:ptCount val="1"/>
                <c:pt idx="0">
                  <c:v>LOC_Y</c:v>
                </c:pt>
              </c:strCache>
            </c:strRef>
          </c:tx>
          <c:xVal>
            <c:numRef>
              <c:f>'Distance heading target _octave'!$L$2:$L$255</c:f>
              <c:numCache>
                <c:formatCode>General</c:formatCode>
                <c:ptCount val="254"/>
                <c:pt idx="0">
                  <c:v>#N/A</c:v>
                </c:pt>
                <c:pt idx="1">
                  <c:v>#N/A</c:v>
                </c:pt>
                <c:pt idx="2">
                  <c:v>32.139380484326963</c:v>
                </c:pt>
                <c:pt idx="3">
                  <c:v>#N/A</c:v>
                </c:pt>
                <c:pt idx="4">
                  <c:v>#N/A</c:v>
                </c:pt>
                <c:pt idx="5">
                  <c:v>#N/A</c:v>
                </c:pt>
                <c:pt idx="6">
                  <c:v>#N/A</c:v>
                </c:pt>
                <c:pt idx="7">
                  <c:v>#N/A</c:v>
                </c:pt>
                <c:pt idx="8">
                  <c:v>20.336832153790006</c:v>
                </c:pt>
                <c:pt idx="9">
                  <c:v>#N/A</c:v>
                </c:pt>
                <c:pt idx="10">
                  <c:v>#N/A</c:v>
                </c:pt>
                <c:pt idx="11">
                  <c:v>#N/A</c:v>
                </c:pt>
                <c:pt idx="12">
                  <c:v>#N/A</c:v>
                </c:pt>
                <c:pt idx="13">
                  <c:v>#N/A</c:v>
                </c:pt>
                <c:pt idx="14">
                  <c:v>26.997079606834649</c:v>
                </c:pt>
                <c:pt idx="15">
                  <c:v>#N/A</c:v>
                </c:pt>
                <c:pt idx="16">
                  <c:v>#N/A</c:v>
                </c:pt>
                <c:pt idx="17">
                  <c:v>#N/A</c:v>
                </c:pt>
                <c:pt idx="18">
                  <c:v>#N/A</c:v>
                </c:pt>
                <c:pt idx="19">
                  <c:v>#N/A</c:v>
                </c:pt>
                <c:pt idx="20">
                  <c:v>42.581526955887519</c:v>
                </c:pt>
                <c:pt idx="21">
                  <c:v>#N/A</c:v>
                </c:pt>
                <c:pt idx="22">
                  <c:v>#N/A</c:v>
                </c:pt>
                <c:pt idx="23">
                  <c:v>#N/A</c:v>
                </c:pt>
                <c:pt idx="24">
                  <c:v>#N/A</c:v>
                </c:pt>
                <c:pt idx="25">
                  <c:v>#N/A</c:v>
                </c:pt>
                <c:pt idx="26">
                  <c:v>54.776265641093119</c:v>
                </c:pt>
                <c:pt idx="27">
                  <c:v>#N/A</c:v>
                </c:pt>
                <c:pt idx="28">
                  <c:v>#N/A</c:v>
                </c:pt>
                <c:pt idx="29">
                  <c:v>#N/A</c:v>
                </c:pt>
                <c:pt idx="30">
                  <c:v>#N/A</c:v>
                </c:pt>
                <c:pt idx="31">
                  <c:v>#N/A</c:v>
                </c:pt>
                <c:pt idx="32">
                  <c:v>66.648882013945709</c:v>
                </c:pt>
                <c:pt idx="33">
                  <c:v>#N/A</c:v>
                </c:pt>
                <c:pt idx="34">
                  <c:v>#N/A</c:v>
                </c:pt>
                <c:pt idx="35">
                  <c:v>#N/A</c:v>
                </c:pt>
                <c:pt idx="36">
                  <c:v>#N/A</c:v>
                </c:pt>
                <c:pt idx="37">
                  <c:v>#N/A</c:v>
                </c:pt>
                <c:pt idx="38">
                  <c:v>67.614807840234775</c:v>
                </c:pt>
                <c:pt idx="39">
                  <c:v>#N/A</c:v>
                </c:pt>
                <c:pt idx="40">
                  <c:v>#N/A</c:v>
                </c:pt>
                <c:pt idx="41">
                  <c:v>#N/A</c:v>
                </c:pt>
                <c:pt idx="42">
                  <c:v>66.648882013945709</c:v>
                </c:pt>
                <c:pt idx="43">
                  <c:v>#N/A</c:v>
                </c:pt>
                <c:pt idx="44">
                  <c:v>#N/A</c:v>
                </c:pt>
                <c:pt idx="45">
                  <c:v>#N/A</c:v>
                </c:pt>
                <c:pt idx="46">
                  <c:v>67.92070083931975</c:v>
                </c:pt>
                <c:pt idx="47">
                  <c:v>#N/A</c:v>
                </c:pt>
                <c:pt idx="48">
                  <c:v>#N/A</c:v>
                </c:pt>
                <c:pt idx="49">
                  <c:v>#N/A</c:v>
                </c:pt>
                <c:pt idx="50">
                  <c:v>#N/A</c:v>
                </c:pt>
                <c:pt idx="51">
                  <c:v>#N/A</c:v>
                </c:pt>
                <c:pt idx="52">
                  <c:v>67.525012656955909</c:v>
                </c:pt>
                <c:pt idx="53">
                  <c:v>#N/A</c:v>
                </c:pt>
                <c:pt idx="54">
                  <c:v>#N/A</c:v>
                </c:pt>
                <c:pt idx="55">
                  <c:v>#N/A</c:v>
                </c:pt>
                <c:pt idx="56">
                  <c:v>#N/A</c:v>
                </c:pt>
                <c:pt idx="57">
                  <c:v>#N/A</c:v>
                </c:pt>
                <c:pt idx="58">
                  <c:v>69.538789092509063</c:v>
                </c:pt>
                <c:pt idx="59">
                  <c:v>#N/A</c:v>
                </c:pt>
                <c:pt idx="60">
                  <c:v>#N/A</c:v>
                </c:pt>
                <c:pt idx="61">
                  <c:v>#N/A</c:v>
                </c:pt>
                <c:pt idx="62">
                  <c:v>#N/A</c:v>
                </c:pt>
                <c:pt idx="63">
                  <c:v>#N/A</c:v>
                </c:pt>
                <c:pt idx="64">
                  <c:v>71.25654569612287</c:v>
                </c:pt>
                <c:pt idx="65">
                  <c:v>#N/A</c:v>
                </c:pt>
                <c:pt idx="66">
                  <c:v>#N/A</c:v>
                </c:pt>
                <c:pt idx="67">
                  <c:v>#N/A</c:v>
                </c:pt>
                <c:pt idx="68">
                  <c:v>#N/A</c:v>
                </c:pt>
                <c:pt idx="69">
                  <c:v>#N/A</c:v>
                </c:pt>
                <c:pt idx="70">
                  <c:v>76.1298541110786</c:v>
                </c:pt>
                <c:pt idx="71">
                  <c:v>#N/A</c:v>
                </c:pt>
                <c:pt idx="72">
                  <c:v>#N/A</c:v>
                </c:pt>
                <c:pt idx="73">
                  <c:v>#N/A</c:v>
                </c:pt>
                <c:pt idx="74">
                  <c:v>#N/A</c:v>
                </c:pt>
                <c:pt idx="75">
                  <c:v>#N/A</c:v>
                </c:pt>
                <c:pt idx="76">
                  <c:v>76.1298541110786</c:v>
                </c:pt>
                <c:pt idx="77">
                  <c:v>#N/A</c:v>
                </c:pt>
                <c:pt idx="78">
                  <c:v>#N/A</c:v>
                </c:pt>
                <c:pt idx="79">
                  <c:v>#N/A</c:v>
                </c:pt>
                <c:pt idx="80">
                  <c:v>#N/A</c:v>
                </c:pt>
                <c:pt idx="81">
                  <c:v>#N/A</c:v>
                </c:pt>
                <c:pt idx="82">
                  <c:v>74.174708365342994</c:v>
                </c:pt>
                <c:pt idx="83">
                  <c:v>#N/A</c:v>
                </c:pt>
                <c:pt idx="84">
                  <c:v>#N/A</c:v>
                </c:pt>
                <c:pt idx="85">
                  <c:v>#N/A</c:v>
                </c:pt>
                <c:pt idx="86">
                  <c:v>#N/A</c:v>
                </c:pt>
                <c:pt idx="87">
                  <c:v>#N/A</c:v>
                </c:pt>
                <c:pt idx="88">
                  <c:v>77.651363899621089</c:v>
                </c:pt>
                <c:pt idx="89">
                  <c:v>#N/A</c:v>
                </c:pt>
                <c:pt idx="90">
                  <c:v>#N/A</c:v>
                </c:pt>
                <c:pt idx="91">
                  <c:v>#N/A</c:v>
                </c:pt>
                <c:pt idx="92">
                  <c:v>#N/A</c:v>
                </c:pt>
                <c:pt idx="93">
                  <c:v>78.810627638176925</c:v>
                </c:pt>
                <c:pt idx="94">
                  <c:v>#N/A</c:v>
                </c:pt>
                <c:pt idx="95">
                  <c:v>#N/A</c:v>
                </c:pt>
                <c:pt idx="96">
                  <c:v>#N/A</c:v>
                </c:pt>
                <c:pt idx="97">
                  <c:v>#N/A</c:v>
                </c:pt>
                <c:pt idx="98">
                  <c:v>#N/A</c:v>
                </c:pt>
                <c:pt idx="99">
                  <c:v>89.936833892978385</c:v>
                </c:pt>
                <c:pt idx="100">
                  <c:v>#N/A</c:v>
                </c:pt>
                <c:pt idx="101">
                  <c:v>#N/A</c:v>
                </c:pt>
                <c:pt idx="102">
                  <c:v>#N/A</c:v>
                </c:pt>
                <c:pt idx="103">
                  <c:v>#N/A</c:v>
                </c:pt>
                <c:pt idx="104">
                  <c:v>#N/A</c:v>
                </c:pt>
                <c:pt idx="105">
                  <c:v>108.75693444439801</c:v>
                </c:pt>
                <c:pt idx="106">
                  <c:v>#N/A</c:v>
                </c:pt>
                <c:pt idx="107">
                  <c:v>#N/A</c:v>
                </c:pt>
                <c:pt idx="108">
                  <c:v>#N/A</c:v>
                </c:pt>
                <c:pt idx="109">
                  <c:v>#N/A</c:v>
                </c:pt>
                <c:pt idx="110">
                  <c:v>#N/A</c:v>
                </c:pt>
                <c:pt idx="111">
                  <c:v>129.19594600731335</c:v>
                </c:pt>
                <c:pt idx="112">
                  <c:v>#N/A</c:v>
                </c:pt>
                <c:pt idx="113">
                  <c:v>#N/A</c:v>
                </c:pt>
                <c:pt idx="114">
                  <c:v>#N/A</c:v>
                </c:pt>
                <c:pt idx="115">
                  <c:v>#N/A</c:v>
                </c:pt>
                <c:pt idx="116">
                  <c:v>#N/A</c:v>
                </c:pt>
                <c:pt idx="117">
                  <c:v>150.58010258783418</c:v>
                </c:pt>
                <c:pt idx="118">
                  <c:v>#N/A</c:v>
                </c:pt>
                <c:pt idx="119">
                  <c:v>#N/A</c:v>
                </c:pt>
                <c:pt idx="120">
                  <c:v>#N/A</c:v>
                </c:pt>
                <c:pt idx="121">
                  <c:v>#N/A</c:v>
                </c:pt>
                <c:pt idx="122">
                  <c:v>#N/A</c:v>
                </c:pt>
                <c:pt idx="123">
                  <c:v>#N/A</c:v>
                </c:pt>
                <c:pt idx="124">
                  <c:v>#N/A</c:v>
                </c:pt>
                <c:pt idx="125">
                  <c:v>#N/A</c:v>
                </c:pt>
                <c:pt idx="126">
                  <c:v>188.91785674210951</c:v>
                </c:pt>
                <c:pt idx="127">
                  <c:v>#N/A</c:v>
                </c:pt>
                <c:pt idx="128">
                  <c:v>#N/A</c:v>
                </c:pt>
                <c:pt idx="129">
                  <c:v>#N/A</c:v>
                </c:pt>
                <c:pt idx="130">
                  <c:v>#N/A</c:v>
                </c:pt>
                <c:pt idx="131">
                  <c:v>#N/A</c:v>
                </c:pt>
                <c:pt idx="132">
                  <c:v>187.1686173278307</c:v>
                </c:pt>
                <c:pt idx="133">
                  <c:v>#N/A</c:v>
                </c:pt>
                <c:pt idx="134">
                  <c:v>#N/A</c:v>
                </c:pt>
                <c:pt idx="135">
                  <c:v>#N/A</c:v>
                </c:pt>
                <c:pt idx="136">
                  <c:v>#N/A</c:v>
                </c:pt>
                <c:pt idx="137">
                  <c:v>188.0432370349701</c:v>
                </c:pt>
                <c:pt idx="138">
                  <c:v>#N/A</c:v>
                </c:pt>
                <c:pt idx="139">
                  <c:v>#N/A</c:v>
                </c:pt>
                <c:pt idx="140">
                  <c:v>#N/A</c:v>
                </c:pt>
                <c:pt idx="141">
                  <c:v>#N/A</c:v>
                </c:pt>
                <c:pt idx="142">
                  <c:v>#N/A</c:v>
                </c:pt>
                <c:pt idx="143">
                  <c:v>187.1686173278307</c:v>
                </c:pt>
                <c:pt idx="144">
                  <c:v>#N/A</c:v>
                </c:pt>
                <c:pt idx="145">
                  <c:v>#N/A</c:v>
                </c:pt>
                <c:pt idx="146">
                  <c:v>#N/A</c:v>
                </c:pt>
                <c:pt idx="147">
                  <c:v>#N/A</c:v>
                </c:pt>
                <c:pt idx="148">
                  <c:v>187.1686173278307</c:v>
                </c:pt>
                <c:pt idx="149">
                  <c:v>#N/A</c:v>
                </c:pt>
                <c:pt idx="150">
                  <c:v>#N/A</c:v>
                </c:pt>
                <c:pt idx="151">
                  <c:v>#N/A</c:v>
                </c:pt>
                <c:pt idx="152">
                  <c:v>#N/A</c:v>
                </c:pt>
                <c:pt idx="153">
                  <c:v>187.1686173278307</c:v>
                </c:pt>
                <c:pt idx="154">
                  <c:v>#N/A</c:v>
                </c:pt>
                <c:pt idx="155">
                  <c:v>#N/A</c:v>
                </c:pt>
                <c:pt idx="156">
                  <c:v>#N/A</c:v>
                </c:pt>
                <c:pt idx="157">
                  <c:v>#N/A</c:v>
                </c:pt>
                <c:pt idx="158">
                  <c:v>#N/A</c:v>
                </c:pt>
                <c:pt idx="159">
                  <c:v>187.1686173278307</c:v>
                </c:pt>
                <c:pt idx="160">
                  <c:v>#N/A</c:v>
                </c:pt>
                <c:pt idx="161">
                  <c:v>#N/A</c:v>
                </c:pt>
                <c:pt idx="162">
                  <c:v>#N/A</c:v>
                </c:pt>
                <c:pt idx="163">
                  <c:v>#N/A</c:v>
                </c:pt>
                <c:pt idx="164">
                  <c:v>#N/A</c:v>
                </c:pt>
                <c:pt idx="165">
                  <c:v>187.1686173278307</c:v>
                </c:pt>
                <c:pt idx="166">
                  <c:v>#N/A</c:v>
                </c:pt>
                <c:pt idx="167">
                  <c:v>#N/A</c:v>
                </c:pt>
                <c:pt idx="168">
                  <c:v>#N/A</c:v>
                </c:pt>
                <c:pt idx="169">
                  <c:v>187.1686173278307</c:v>
                </c:pt>
                <c:pt idx="170">
                  <c:v>#N/A</c:v>
                </c:pt>
                <c:pt idx="171">
                  <c:v>#N/A</c:v>
                </c:pt>
                <c:pt idx="172">
                  <c:v>#N/A</c:v>
                </c:pt>
                <c:pt idx="173">
                  <c:v>#N/A</c:v>
                </c:pt>
                <c:pt idx="174">
                  <c:v>#N/A</c:v>
                </c:pt>
                <c:pt idx="175">
                  <c:v>180.87432441023867</c:v>
                </c:pt>
                <c:pt idx="176">
                  <c:v>#N/A</c:v>
                </c:pt>
                <c:pt idx="177">
                  <c:v>#N/A</c:v>
                </c:pt>
                <c:pt idx="178">
                  <c:v>#N/A</c:v>
                </c:pt>
                <c:pt idx="179">
                  <c:v>#N/A</c:v>
                </c:pt>
                <c:pt idx="180">
                  <c:v>#N/A</c:v>
                </c:pt>
                <c:pt idx="181">
                  <c:v>178.20130483767358</c:v>
                </c:pt>
                <c:pt idx="182">
                  <c:v>#N/A</c:v>
                </c:pt>
                <c:pt idx="183">
                  <c:v>#N/A</c:v>
                </c:pt>
                <c:pt idx="184">
                  <c:v>#N/A</c:v>
                </c:pt>
                <c:pt idx="185">
                  <c:v>#N/A</c:v>
                </c:pt>
                <c:pt idx="186">
                  <c:v>#N/A</c:v>
                </c:pt>
                <c:pt idx="187">
                  <c:v>#N/A</c:v>
                </c:pt>
                <c:pt idx="188">
                  <c:v>176.41929178929684</c:v>
                </c:pt>
                <c:pt idx="189">
                  <c:v>#N/A</c:v>
                </c:pt>
                <c:pt idx="190">
                  <c:v>#N/A</c:v>
                </c:pt>
                <c:pt idx="191">
                  <c:v>#N/A</c:v>
                </c:pt>
                <c:pt idx="192">
                  <c:v>#N/A</c:v>
                </c:pt>
                <c:pt idx="193">
                  <c:v>#N/A</c:v>
                </c:pt>
                <c:pt idx="194">
                  <c:v>#N/A</c:v>
                </c:pt>
                <c:pt idx="195">
                  <c:v>162.16318740228294</c:v>
                </c:pt>
                <c:pt idx="196">
                  <c:v>#N/A</c:v>
                </c:pt>
                <c:pt idx="197">
                  <c:v>#N/A</c:v>
                </c:pt>
                <c:pt idx="198">
                  <c:v>#N/A</c:v>
                </c:pt>
                <c:pt idx="199">
                  <c:v>#N/A</c:v>
                </c:pt>
                <c:pt idx="200">
                  <c:v>#N/A</c:v>
                </c:pt>
                <c:pt idx="201">
                  <c:v>140.77903082176212</c:v>
                </c:pt>
                <c:pt idx="202">
                  <c:v>#N/A</c:v>
                </c:pt>
                <c:pt idx="203">
                  <c:v>#N/A</c:v>
                </c:pt>
                <c:pt idx="204">
                  <c:v>#N/A</c:v>
                </c:pt>
                <c:pt idx="205">
                  <c:v>#N/A</c:v>
                </c:pt>
                <c:pt idx="206">
                  <c:v>#N/A</c:v>
                </c:pt>
                <c:pt idx="207">
                  <c:v>122.95890033799478</c:v>
                </c:pt>
                <c:pt idx="208">
                  <c:v>#N/A</c:v>
                </c:pt>
                <c:pt idx="209">
                  <c:v>#N/A</c:v>
                </c:pt>
                <c:pt idx="210">
                  <c:v>#N/A</c:v>
                </c:pt>
                <c:pt idx="211">
                  <c:v>#N/A</c:v>
                </c:pt>
                <c:pt idx="212">
                  <c:v>106.05769746330169</c:v>
                </c:pt>
                <c:pt idx="213">
                  <c:v>#N/A</c:v>
                </c:pt>
                <c:pt idx="214">
                  <c:v>#N/A</c:v>
                </c:pt>
                <c:pt idx="215">
                  <c:v>#N/A</c:v>
                </c:pt>
                <c:pt idx="216">
                  <c:v>#N/A</c:v>
                </c:pt>
                <c:pt idx="217">
                  <c:v>91.537086490701654</c:v>
                </c:pt>
                <c:pt idx="218">
                  <c:v>#N/A</c:v>
                </c:pt>
                <c:pt idx="219">
                  <c:v>#N/A</c:v>
                </c:pt>
                <c:pt idx="220">
                  <c:v>#N/A</c:v>
                </c:pt>
                <c:pt idx="221">
                  <c:v>#N/A</c:v>
                </c:pt>
                <c:pt idx="222">
                  <c:v>#N/A</c:v>
                </c:pt>
                <c:pt idx="223">
                  <c:v>#N/A</c:v>
                </c:pt>
                <c:pt idx="224">
                  <c:v>#N/A</c:v>
                </c:pt>
                <c:pt idx="225">
                  <c:v>#N/A</c:v>
                </c:pt>
                <c:pt idx="226">
                  <c:v>#N/A</c:v>
                </c:pt>
                <c:pt idx="227">
                  <c:v>54.776265641093119</c:v>
                </c:pt>
                <c:pt idx="228">
                  <c:v>#N/A</c:v>
                </c:pt>
                <c:pt idx="229">
                  <c:v>#N/A</c:v>
                </c:pt>
                <c:pt idx="230">
                  <c:v>#N/A</c:v>
                </c:pt>
                <c:pt idx="231">
                  <c:v>#N/A</c:v>
                </c:pt>
                <c:pt idx="232">
                  <c:v>#N/A</c:v>
                </c:pt>
                <c:pt idx="233">
                  <c:v>34.739115307446269</c:v>
                </c:pt>
                <c:pt idx="234">
                  <c:v>#N/A</c:v>
                </c:pt>
                <c:pt idx="235">
                  <c:v>#N/A</c:v>
                </c:pt>
                <c:pt idx="236">
                  <c:v>#N/A</c:v>
                </c:pt>
                <c:pt idx="237">
                  <c:v>#N/A</c:v>
                </c:pt>
                <c:pt idx="238">
                  <c:v>#N/A</c:v>
                </c:pt>
                <c:pt idx="239">
                  <c:v>18.369652811734202</c:v>
                </c:pt>
                <c:pt idx="240">
                  <c:v>#N/A</c:v>
                </c:pt>
                <c:pt idx="241">
                  <c:v>#N/A</c:v>
                </c:pt>
                <c:pt idx="242">
                  <c:v>#N/A</c:v>
                </c:pt>
                <c:pt idx="243">
                  <c:v>#N/A</c:v>
                </c:pt>
                <c:pt idx="244">
                  <c:v>#N/A</c:v>
                </c:pt>
                <c:pt idx="245">
                  <c:v>3.0504509961680357</c:v>
                </c:pt>
                <c:pt idx="246">
                  <c:v>#N/A</c:v>
                </c:pt>
                <c:pt idx="247">
                  <c:v>#N/A</c:v>
                </c:pt>
                <c:pt idx="248">
                  <c:v>#N/A</c:v>
                </c:pt>
                <c:pt idx="249">
                  <c:v>#N/A</c:v>
                </c:pt>
                <c:pt idx="250">
                  <c:v>#N/A</c:v>
                </c:pt>
                <c:pt idx="251">
                  <c:v>-15.732926592980755</c:v>
                </c:pt>
                <c:pt idx="252">
                  <c:v>#N/A</c:v>
                </c:pt>
                <c:pt idx="253">
                  <c:v>#N/A</c:v>
                </c:pt>
              </c:numCache>
            </c:numRef>
          </c:xVal>
          <c:yVal>
            <c:numRef>
              <c:f>'Distance heading target _octave'!$M$2:$M$255</c:f>
              <c:numCache>
                <c:formatCode>General</c:formatCode>
                <c:ptCount val="254"/>
                <c:pt idx="0">
                  <c:v>#N/A</c:v>
                </c:pt>
                <c:pt idx="1">
                  <c:v>#N/A</c:v>
                </c:pt>
                <c:pt idx="2">
                  <c:v>38.302222155948904</c:v>
                </c:pt>
                <c:pt idx="3">
                  <c:v>#N/A</c:v>
                </c:pt>
                <c:pt idx="4">
                  <c:v>#N/A</c:v>
                </c:pt>
                <c:pt idx="5">
                  <c:v>#N/A</c:v>
                </c:pt>
                <c:pt idx="6">
                  <c:v>#N/A</c:v>
                </c:pt>
                <c:pt idx="7">
                  <c:v>#N/A</c:v>
                </c:pt>
                <c:pt idx="8">
                  <c:v>45.67727288213004</c:v>
                </c:pt>
                <c:pt idx="9">
                  <c:v>#N/A</c:v>
                </c:pt>
                <c:pt idx="10">
                  <c:v>#N/A</c:v>
                </c:pt>
                <c:pt idx="11">
                  <c:v>#N/A</c:v>
                </c:pt>
                <c:pt idx="12">
                  <c:v>#N/A</c:v>
                </c:pt>
                <c:pt idx="13">
                  <c:v>#N/A</c:v>
                </c:pt>
                <c:pt idx="14">
                  <c:v>32.173866610997074</c:v>
                </c:pt>
                <c:pt idx="15">
                  <c:v>#N/A</c:v>
                </c:pt>
                <c:pt idx="16">
                  <c:v>#N/A</c:v>
                </c:pt>
                <c:pt idx="17">
                  <c:v>#N/A</c:v>
                </c:pt>
                <c:pt idx="18">
                  <c:v>#N/A</c:v>
                </c:pt>
                <c:pt idx="19">
                  <c:v>#N/A</c:v>
                </c:pt>
                <c:pt idx="20">
                  <c:v>5.9844433412828248</c:v>
                </c:pt>
                <c:pt idx="21">
                  <c:v>#N/A</c:v>
                </c:pt>
                <c:pt idx="22">
                  <c:v>#N/A</c:v>
                </c:pt>
                <c:pt idx="23">
                  <c:v>#N/A</c:v>
                </c:pt>
                <c:pt idx="24">
                  <c:v>#N/A</c:v>
                </c:pt>
                <c:pt idx="25">
                  <c:v>#N/A</c:v>
                </c:pt>
                <c:pt idx="26">
                  <c:v>-11.64305468579451</c:v>
                </c:pt>
                <c:pt idx="27">
                  <c:v>#N/A</c:v>
                </c:pt>
                <c:pt idx="28">
                  <c:v>#N/A</c:v>
                </c:pt>
                <c:pt idx="29">
                  <c:v>#N/A</c:v>
                </c:pt>
                <c:pt idx="30">
                  <c:v>#N/A</c:v>
                </c:pt>
                <c:pt idx="31">
                  <c:v>#N/A</c:v>
                </c:pt>
                <c:pt idx="32">
                  <c:v>-17.858514112073937</c:v>
                </c:pt>
                <c:pt idx="33">
                  <c:v>#N/A</c:v>
                </c:pt>
                <c:pt idx="34">
                  <c:v>#N/A</c:v>
                </c:pt>
                <c:pt idx="35">
                  <c:v>#N/A</c:v>
                </c:pt>
                <c:pt idx="36">
                  <c:v>#N/A</c:v>
                </c:pt>
                <c:pt idx="37">
                  <c:v>#N/A</c:v>
                </c:pt>
                <c:pt idx="38">
                  <c:v>-18.117333157176461</c:v>
                </c:pt>
                <c:pt idx="39">
                  <c:v>#N/A</c:v>
                </c:pt>
                <c:pt idx="40">
                  <c:v>#N/A</c:v>
                </c:pt>
                <c:pt idx="41">
                  <c:v>#N/A</c:v>
                </c:pt>
                <c:pt idx="42">
                  <c:v>-17.858514112073937</c:v>
                </c:pt>
                <c:pt idx="43">
                  <c:v>#N/A</c:v>
                </c:pt>
                <c:pt idx="44">
                  <c:v>#N/A</c:v>
                </c:pt>
                <c:pt idx="45">
                  <c:v>#N/A</c:v>
                </c:pt>
                <c:pt idx="46">
                  <c:v>-16.934532691976745</c:v>
                </c:pt>
                <c:pt idx="47">
                  <c:v>#N/A</c:v>
                </c:pt>
                <c:pt idx="48">
                  <c:v>#N/A</c:v>
                </c:pt>
                <c:pt idx="49">
                  <c:v>#N/A</c:v>
                </c:pt>
                <c:pt idx="50">
                  <c:v>#N/A</c:v>
                </c:pt>
                <c:pt idx="51">
                  <c:v>#N/A</c:v>
                </c:pt>
                <c:pt idx="52">
                  <c:v>-21.940206600621263</c:v>
                </c:pt>
                <c:pt idx="53">
                  <c:v>#N/A</c:v>
                </c:pt>
                <c:pt idx="54">
                  <c:v>#N/A</c:v>
                </c:pt>
                <c:pt idx="55">
                  <c:v>#N/A</c:v>
                </c:pt>
                <c:pt idx="56">
                  <c:v>#N/A</c:v>
                </c:pt>
                <c:pt idx="57">
                  <c:v>#N/A</c:v>
                </c:pt>
                <c:pt idx="58">
                  <c:v>-28.095494506193404</c:v>
                </c:pt>
                <c:pt idx="59">
                  <c:v>#N/A</c:v>
                </c:pt>
                <c:pt idx="60">
                  <c:v>#N/A</c:v>
                </c:pt>
                <c:pt idx="61">
                  <c:v>#N/A</c:v>
                </c:pt>
                <c:pt idx="62">
                  <c:v>#N/A</c:v>
                </c:pt>
                <c:pt idx="63">
                  <c:v>#N/A</c:v>
                </c:pt>
                <c:pt idx="64">
                  <c:v>-31.725458159912403</c:v>
                </c:pt>
                <c:pt idx="65">
                  <c:v>#N/A</c:v>
                </c:pt>
                <c:pt idx="66">
                  <c:v>#N/A</c:v>
                </c:pt>
                <c:pt idx="67">
                  <c:v>#N/A</c:v>
                </c:pt>
                <c:pt idx="68">
                  <c:v>#N/A</c:v>
                </c:pt>
                <c:pt idx="69">
                  <c:v>#N/A</c:v>
                </c:pt>
                <c:pt idx="70">
                  <c:v>-35.499933986218743</c:v>
                </c:pt>
                <c:pt idx="71">
                  <c:v>#N/A</c:v>
                </c:pt>
                <c:pt idx="72">
                  <c:v>#N/A</c:v>
                </c:pt>
                <c:pt idx="73">
                  <c:v>#N/A</c:v>
                </c:pt>
                <c:pt idx="74">
                  <c:v>#N/A</c:v>
                </c:pt>
                <c:pt idx="75">
                  <c:v>#N/A</c:v>
                </c:pt>
                <c:pt idx="76">
                  <c:v>-35.499933986218743</c:v>
                </c:pt>
                <c:pt idx="77">
                  <c:v>#N/A</c:v>
                </c:pt>
                <c:pt idx="78">
                  <c:v>#N/A</c:v>
                </c:pt>
                <c:pt idx="79">
                  <c:v>#N/A</c:v>
                </c:pt>
                <c:pt idx="80">
                  <c:v>#N/A</c:v>
                </c:pt>
                <c:pt idx="81">
                  <c:v>#N/A</c:v>
                </c:pt>
                <c:pt idx="82">
                  <c:v>-29.968527473272964</c:v>
                </c:pt>
                <c:pt idx="83">
                  <c:v>#N/A</c:v>
                </c:pt>
                <c:pt idx="84">
                  <c:v>#N/A</c:v>
                </c:pt>
                <c:pt idx="85">
                  <c:v>#N/A</c:v>
                </c:pt>
                <c:pt idx="86">
                  <c:v>#N/A</c:v>
                </c:pt>
                <c:pt idx="87">
                  <c:v>#N/A</c:v>
                </c:pt>
                <c:pt idx="88">
                  <c:v>-34.572614661443005</c:v>
                </c:pt>
                <c:pt idx="89">
                  <c:v>#N/A</c:v>
                </c:pt>
                <c:pt idx="90">
                  <c:v>#N/A</c:v>
                </c:pt>
                <c:pt idx="91">
                  <c:v>#N/A</c:v>
                </c:pt>
                <c:pt idx="92">
                  <c:v>#N/A</c:v>
                </c:pt>
                <c:pt idx="93">
                  <c:v>-31.841560440352527</c:v>
                </c:pt>
                <c:pt idx="94">
                  <c:v>#N/A</c:v>
                </c:pt>
                <c:pt idx="95">
                  <c:v>#N/A</c:v>
                </c:pt>
                <c:pt idx="96">
                  <c:v>#N/A</c:v>
                </c:pt>
                <c:pt idx="97">
                  <c:v>#N/A</c:v>
                </c:pt>
                <c:pt idx="98">
                  <c:v>#N/A</c:v>
                </c:pt>
                <c:pt idx="99">
                  <c:v>-36.336839561343474</c:v>
                </c:pt>
                <c:pt idx="100">
                  <c:v>#N/A</c:v>
                </c:pt>
                <c:pt idx="101">
                  <c:v>#N/A</c:v>
                </c:pt>
                <c:pt idx="102">
                  <c:v>#N/A</c:v>
                </c:pt>
                <c:pt idx="103">
                  <c:v>#N/A</c:v>
                </c:pt>
                <c:pt idx="104">
                  <c:v>#N/A</c:v>
                </c:pt>
                <c:pt idx="105">
                  <c:v>-50.71419140888392</c:v>
                </c:pt>
                <c:pt idx="106">
                  <c:v>#N/A</c:v>
                </c:pt>
                <c:pt idx="107">
                  <c:v>#N/A</c:v>
                </c:pt>
                <c:pt idx="108">
                  <c:v>#N/A</c:v>
                </c:pt>
                <c:pt idx="109">
                  <c:v>#N/A</c:v>
                </c:pt>
                <c:pt idx="110">
                  <c:v>#N/A</c:v>
                </c:pt>
                <c:pt idx="111">
                  <c:v>-65.828622462234264</c:v>
                </c:pt>
                <c:pt idx="112">
                  <c:v>#N/A</c:v>
                </c:pt>
                <c:pt idx="113">
                  <c:v>#N/A</c:v>
                </c:pt>
                <c:pt idx="114">
                  <c:v>#N/A</c:v>
                </c:pt>
                <c:pt idx="115">
                  <c:v>#N/A</c:v>
                </c:pt>
                <c:pt idx="116">
                  <c:v>#N/A</c:v>
                </c:pt>
                <c:pt idx="117">
                  <c:v>-76.724394455983386</c:v>
                </c:pt>
                <c:pt idx="118">
                  <c:v>#N/A</c:v>
                </c:pt>
                <c:pt idx="119">
                  <c:v>#N/A</c:v>
                </c:pt>
                <c:pt idx="120">
                  <c:v>#N/A</c:v>
                </c:pt>
                <c:pt idx="121">
                  <c:v>#N/A</c:v>
                </c:pt>
                <c:pt idx="122">
                  <c:v>#N/A</c:v>
                </c:pt>
                <c:pt idx="123">
                  <c:v>#N/A</c:v>
                </c:pt>
                <c:pt idx="124">
                  <c:v>#N/A</c:v>
                </c:pt>
                <c:pt idx="125">
                  <c:v>#N/A</c:v>
                </c:pt>
                <c:pt idx="126">
                  <c:v>-104.71887797320879</c:v>
                </c:pt>
                <c:pt idx="127">
                  <c:v>#N/A</c:v>
                </c:pt>
                <c:pt idx="128">
                  <c:v>#N/A</c:v>
                </c:pt>
                <c:pt idx="129">
                  <c:v>#N/A</c:v>
                </c:pt>
                <c:pt idx="130">
                  <c:v>#N/A</c:v>
                </c:pt>
                <c:pt idx="131">
                  <c:v>#N/A</c:v>
                </c:pt>
                <c:pt idx="132">
                  <c:v>-103.74925873271611</c:v>
                </c:pt>
                <c:pt idx="133">
                  <c:v>#N/A</c:v>
                </c:pt>
                <c:pt idx="134">
                  <c:v>#N/A</c:v>
                </c:pt>
                <c:pt idx="135">
                  <c:v>#N/A</c:v>
                </c:pt>
                <c:pt idx="136">
                  <c:v>#N/A</c:v>
                </c:pt>
                <c:pt idx="137">
                  <c:v>-104.23406835296245</c:v>
                </c:pt>
                <c:pt idx="138">
                  <c:v>#N/A</c:v>
                </c:pt>
                <c:pt idx="139">
                  <c:v>#N/A</c:v>
                </c:pt>
                <c:pt idx="140">
                  <c:v>#N/A</c:v>
                </c:pt>
                <c:pt idx="141">
                  <c:v>#N/A</c:v>
                </c:pt>
                <c:pt idx="142">
                  <c:v>#N/A</c:v>
                </c:pt>
                <c:pt idx="143">
                  <c:v>-103.74925873271611</c:v>
                </c:pt>
                <c:pt idx="144">
                  <c:v>#N/A</c:v>
                </c:pt>
                <c:pt idx="145">
                  <c:v>#N/A</c:v>
                </c:pt>
                <c:pt idx="146">
                  <c:v>#N/A</c:v>
                </c:pt>
                <c:pt idx="147">
                  <c:v>#N/A</c:v>
                </c:pt>
                <c:pt idx="148">
                  <c:v>-103.74925873271611</c:v>
                </c:pt>
                <c:pt idx="149">
                  <c:v>#N/A</c:v>
                </c:pt>
                <c:pt idx="150">
                  <c:v>#N/A</c:v>
                </c:pt>
                <c:pt idx="151">
                  <c:v>#N/A</c:v>
                </c:pt>
                <c:pt idx="152">
                  <c:v>#N/A</c:v>
                </c:pt>
                <c:pt idx="153">
                  <c:v>-103.74925873271611</c:v>
                </c:pt>
                <c:pt idx="154">
                  <c:v>#N/A</c:v>
                </c:pt>
                <c:pt idx="155">
                  <c:v>#N/A</c:v>
                </c:pt>
                <c:pt idx="156">
                  <c:v>#N/A</c:v>
                </c:pt>
                <c:pt idx="157">
                  <c:v>#N/A</c:v>
                </c:pt>
                <c:pt idx="158">
                  <c:v>#N/A</c:v>
                </c:pt>
                <c:pt idx="159">
                  <c:v>-103.74925873271611</c:v>
                </c:pt>
                <c:pt idx="160">
                  <c:v>#N/A</c:v>
                </c:pt>
                <c:pt idx="161">
                  <c:v>#N/A</c:v>
                </c:pt>
                <c:pt idx="162">
                  <c:v>#N/A</c:v>
                </c:pt>
                <c:pt idx="163">
                  <c:v>#N/A</c:v>
                </c:pt>
                <c:pt idx="164">
                  <c:v>#N/A</c:v>
                </c:pt>
                <c:pt idx="165">
                  <c:v>-103.74925873271611</c:v>
                </c:pt>
                <c:pt idx="166">
                  <c:v>#N/A</c:v>
                </c:pt>
                <c:pt idx="167">
                  <c:v>#N/A</c:v>
                </c:pt>
                <c:pt idx="168">
                  <c:v>#N/A</c:v>
                </c:pt>
                <c:pt idx="169">
                  <c:v>-103.74925873271611</c:v>
                </c:pt>
                <c:pt idx="170">
                  <c:v>#N/A</c:v>
                </c:pt>
                <c:pt idx="171">
                  <c:v>#N/A</c:v>
                </c:pt>
                <c:pt idx="172">
                  <c:v>#N/A</c:v>
                </c:pt>
                <c:pt idx="173">
                  <c:v>#N/A</c:v>
                </c:pt>
                <c:pt idx="174">
                  <c:v>#N/A</c:v>
                </c:pt>
                <c:pt idx="175">
                  <c:v>-92.160071447127976</c:v>
                </c:pt>
                <c:pt idx="176">
                  <c:v>#N/A</c:v>
                </c:pt>
                <c:pt idx="177">
                  <c:v>#N/A</c:v>
                </c:pt>
                <c:pt idx="178">
                  <c:v>#N/A</c:v>
                </c:pt>
                <c:pt idx="179">
                  <c:v>#N/A</c:v>
                </c:pt>
                <c:pt idx="180">
                  <c:v>#N/A</c:v>
                </c:pt>
                <c:pt idx="181">
                  <c:v>-90.798099947909336</c:v>
                </c:pt>
                <c:pt idx="182">
                  <c:v>#N/A</c:v>
                </c:pt>
                <c:pt idx="183">
                  <c:v>#N/A</c:v>
                </c:pt>
                <c:pt idx="184">
                  <c:v>#N/A</c:v>
                </c:pt>
                <c:pt idx="185">
                  <c:v>#N/A</c:v>
                </c:pt>
                <c:pt idx="186">
                  <c:v>#N/A</c:v>
                </c:pt>
                <c:pt idx="187">
                  <c:v>#N/A</c:v>
                </c:pt>
                <c:pt idx="188">
                  <c:v>-89.890118948430242</c:v>
                </c:pt>
                <c:pt idx="189">
                  <c:v>#N/A</c:v>
                </c:pt>
                <c:pt idx="190">
                  <c:v>#N/A</c:v>
                </c:pt>
                <c:pt idx="191">
                  <c:v>#N/A</c:v>
                </c:pt>
                <c:pt idx="192">
                  <c:v>#N/A</c:v>
                </c:pt>
                <c:pt idx="193">
                  <c:v>#N/A</c:v>
                </c:pt>
                <c:pt idx="194">
                  <c:v>#N/A</c:v>
                </c:pt>
                <c:pt idx="195">
                  <c:v>-82.626270952597494</c:v>
                </c:pt>
                <c:pt idx="196">
                  <c:v>#N/A</c:v>
                </c:pt>
                <c:pt idx="197">
                  <c:v>#N/A</c:v>
                </c:pt>
                <c:pt idx="198">
                  <c:v>#N/A</c:v>
                </c:pt>
                <c:pt idx="199">
                  <c:v>#N/A</c:v>
                </c:pt>
                <c:pt idx="200">
                  <c:v>#N/A</c:v>
                </c:pt>
                <c:pt idx="201">
                  <c:v>-71.730498958848372</c:v>
                </c:pt>
                <c:pt idx="202">
                  <c:v>#N/A</c:v>
                </c:pt>
                <c:pt idx="203">
                  <c:v>#N/A</c:v>
                </c:pt>
                <c:pt idx="204">
                  <c:v>#N/A</c:v>
                </c:pt>
                <c:pt idx="205">
                  <c:v>#N/A</c:v>
                </c:pt>
                <c:pt idx="206">
                  <c:v>#N/A</c:v>
                </c:pt>
                <c:pt idx="207">
                  <c:v>-62.650688964057444</c:v>
                </c:pt>
                <c:pt idx="208">
                  <c:v>#N/A</c:v>
                </c:pt>
                <c:pt idx="209">
                  <c:v>#N/A</c:v>
                </c:pt>
                <c:pt idx="210">
                  <c:v>#N/A</c:v>
                </c:pt>
                <c:pt idx="211">
                  <c:v>#N/A</c:v>
                </c:pt>
                <c:pt idx="212">
                  <c:v>-51.727795321111145</c:v>
                </c:pt>
                <c:pt idx="213">
                  <c:v>#N/A</c:v>
                </c:pt>
                <c:pt idx="214">
                  <c:v>#N/A</c:v>
                </c:pt>
                <c:pt idx="215">
                  <c:v>#N/A</c:v>
                </c:pt>
                <c:pt idx="216">
                  <c:v>#N/A</c:v>
                </c:pt>
                <c:pt idx="217">
                  <c:v>-42.684444435810633</c:v>
                </c:pt>
                <c:pt idx="218">
                  <c:v>#N/A</c:v>
                </c:pt>
                <c:pt idx="219">
                  <c:v>#N/A</c:v>
                </c:pt>
                <c:pt idx="220">
                  <c:v>#N/A</c:v>
                </c:pt>
                <c:pt idx="221">
                  <c:v>#N/A</c:v>
                </c:pt>
                <c:pt idx="222">
                  <c:v>#N/A</c:v>
                </c:pt>
                <c:pt idx="223">
                  <c:v>#N/A</c:v>
                </c:pt>
                <c:pt idx="224">
                  <c:v>#N/A</c:v>
                </c:pt>
                <c:pt idx="225">
                  <c:v>#N/A</c:v>
                </c:pt>
                <c:pt idx="226">
                  <c:v>#N/A</c:v>
                </c:pt>
                <c:pt idx="227">
                  <c:v>-11.64305468579451</c:v>
                </c:pt>
                <c:pt idx="228">
                  <c:v>#N/A</c:v>
                </c:pt>
                <c:pt idx="229">
                  <c:v>#N/A</c:v>
                </c:pt>
                <c:pt idx="230">
                  <c:v>#N/A</c:v>
                </c:pt>
                <c:pt idx="231">
                  <c:v>#N/A</c:v>
                </c:pt>
                <c:pt idx="232">
                  <c:v>#N/A</c:v>
                </c:pt>
                <c:pt idx="233">
                  <c:v>4.2654270191801622</c:v>
                </c:pt>
                <c:pt idx="234">
                  <c:v>#N/A</c:v>
                </c:pt>
                <c:pt idx="235">
                  <c:v>#N/A</c:v>
                </c:pt>
                <c:pt idx="236">
                  <c:v>#N/A</c:v>
                </c:pt>
                <c:pt idx="237">
                  <c:v>#N/A</c:v>
                </c:pt>
                <c:pt idx="238">
                  <c:v>#N/A</c:v>
                </c:pt>
                <c:pt idx="239">
                  <c:v>21.13186824623762</c:v>
                </c:pt>
                <c:pt idx="240">
                  <c:v>#N/A</c:v>
                </c:pt>
                <c:pt idx="241">
                  <c:v>#N/A</c:v>
                </c:pt>
                <c:pt idx="242">
                  <c:v>#N/A</c:v>
                </c:pt>
                <c:pt idx="243">
                  <c:v>#N/A</c:v>
                </c:pt>
                <c:pt idx="244">
                  <c:v>#N/A</c:v>
                </c:pt>
                <c:pt idx="245">
                  <c:v>34.866814433211097</c:v>
                </c:pt>
                <c:pt idx="246">
                  <c:v>#N/A</c:v>
                </c:pt>
                <c:pt idx="247">
                  <c:v>#N/A</c:v>
                </c:pt>
                <c:pt idx="248">
                  <c:v>#N/A</c:v>
                </c:pt>
                <c:pt idx="249">
                  <c:v>#N/A</c:v>
                </c:pt>
                <c:pt idx="250">
                  <c:v>#N/A</c:v>
                </c:pt>
                <c:pt idx="251">
                  <c:v>43.225860556151787</c:v>
                </c:pt>
                <c:pt idx="252">
                  <c:v>#N/A</c:v>
                </c:pt>
                <c:pt idx="253">
                  <c:v>#N/A</c:v>
                </c:pt>
              </c:numCache>
            </c:numRef>
          </c:yVal>
          <c:smooth val="1"/>
          <c:extLst xmlns:c16r2="http://schemas.microsoft.com/office/drawing/2015/06/chart">
            <c:ext xmlns:c16="http://schemas.microsoft.com/office/drawing/2014/chart" uri="{C3380CC4-5D6E-409C-BE32-E72D297353CC}">
              <c16:uniqueId val="{00000000-0F86-477D-B04A-D3A6DA7C3974}"/>
            </c:ext>
          </c:extLst>
        </c:ser>
        <c:dLbls/>
        <c:axId val="132355968"/>
        <c:axId val="132357504"/>
      </c:scatterChart>
      <c:valAx>
        <c:axId val="132355968"/>
        <c:scaling>
          <c:orientation val="minMax"/>
          <c:max val="1500"/>
          <c:min val="-1500"/>
        </c:scaling>
        <c:axPos val="b"/>
        <c:numFmt formatCode="General" sourceLinked="1"/>
        <c:tickLblPos val="nextTo"/>
        <c:txPr>
          <a:bodyPr/>
          <a:lstStyle/>
          <a:p>
            <a:pPr>
              <a:defRPr lang="en-US"/>
            </a:pPr>
            <a:endParaRPr lang="el-GR"/>
          </a:p>
        </c:txPr>
        <c:crossAx val="132357504"/>
        <c:crosses val="autoZero"/>
        <c:crossBetween val="midCat"/>
      </c:valAx>
      <c:valAx>
        <c:axId val="132357504"/>
        <c:scaling>
          <c:orientation val="minMax"/>
          <c:max val="1500"/>
          <c:min val="-1500"/>
        </c:scaling>
        <c:axPos val="l"/>
        <c:majorGridlines/>
        <c:numFmt formatCode="General" sourceLinked="1"/>
        <c:tickLblPos val="nextTo"/>
        <c:txPr>
          <a:bodyPr/>
          <a:lstStyle/>
          <a:p>
            <a:pPr>
              <a:defRPr lang="en-US"/>
            </a:pPr>
            <a:endParaRPr lang="el-GR"/>
          </a:p>
        </c:txPr>
        <c:crossAx val="132355968"/>
        <c:crosses val="autoZero"/>
        <c:crossBetween val="midCat"/>
      </c:valAx>
    </c:plotArea>
    <c:legend>
      <c:legendPos val="r"/>
      <c:layout/>
      <c:txPr>
        <a:bodyPr/>
        <a:lstStyle/>
        <a:p>
          <a:pPr>
            <a:defRPr lang="en-US"/>
          </a:pPr>
          <a:endParaRPr lang="el-GR"/>
        </a:p>
      </c:txPr>
    </c:legend>
    <c:plotVisOnly val="1"/>
    <c:dispBlanksAs val="gap"/>
  </c:chart>
  <c:printSettings>
    <c:headerFooter/>
    <c:pageMargins b="0.75000000000000355" l="0.70000000000000062" r="0.70000000000000062" t="0.7500000000000035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l-GR"/>
  <c:chart>
    <c:title>
      <c:tx>
        <c:rich>
          <a:bodyPr/>
          <a:lstStyle/>
          <a:p>
            <a:pPr>
              <a:defRPr lang="en-US"/>
            </a:pPr>
            <a:r>
              <a:rPr lang="el-GR"/>
              <a:t>Απόλυτο ύψος</a:t>
            </a:r>
            <a:endParaRPr lang="en-US"/>
          </a:p>
        </c:rich>
      </c:tx>
      <c:layout/>
    </c:title>
    <c:plotArea>
      <c:layout/>
      <c:scatterChart>
        <c:scatterStyle val="smoothMarker"/>
        <c:ser>
          <c:idx val="0"/>
          <c:order val="0"/>
          <c:tx>
            <c:strRef>
              <c:f>'Distance heading target _octave'!$N$1</c:f>
              <c:strCache>
                <c:ptCount val="1"/>
                <c:pt idx="0">
                  <c:v>LOC_Z</c:v>
                </c:pt>
              </c:strCache>
            </c:strRef>
          </c:tx>
          <c:yVal>
            <c:numRef>
              <c:f>'Distance heading target _octave'!$N$2:$N$255</c:f>
              <c:numCache>
                <c:formatCode>General</c:formatCode>
                <c:ptCount val="254"/>
                <c:pt idx="0">
                  <c:v>#N/A</c:v>
                </c:pt>
                <c:pt idx="1">
                  <c:v>#N/A</c:v>
                </c:pt>
                <c:pt idx="2">
                  <c:v>182</c:v>
                </c:pt>
                <c:pt idx="3">
                  <c:v>#N/A</c:v>
                </c:pt>
                <c:pt idx="4">
                  <c:v>#N/A</c:v>
                </c:pt>
                <c:pt idx="5">
                  <c:v>#N/A</c:v>
                </c:pt>
                <c:pt idx="6">
                  <c:v>#N/A</c:v>
                </c:pt>
                <c:pt idx="7">
                  <c:v>#N/A</c:v>
                </c:pt>
                <c:pt idx="8">
                  <c:v>182</c:v>
                </c:pt>
                <c:pt idx="9">
                  <c:v>#N/A</c:v>
                </c:pt>
                <c:pt idx="10">
                  <c:v>#N/A</c:v>
                </c:pt>
                <c:pt idx="11">
                  <c:v>#N/A</c:v>
                </c:pt>
                <c:pt idx="12">
                  <c:v>#N/A</c:v>
                </c:pt>
                <c:pt idx="13">
                  <c:v>#N/A</c:v>
                </c:pt>
                <c:pt idx="14">
                  <c:v>188</c:v>
                </c:pt>
                <c:pt idx="15">
                  <c:v>#N/A</c:v>
                </c:pt>
                <c:pt idx="16">
                  <c:v>#N/A</c:v>
                </c:pt>
                <c:pt idx="17">
                  <c:v>#N/A</c:v>
                </c:pt>
                <c:pt idx="18">
                  <c:v>#N/A</c:v>
                </c:pt>
                <c:pt idx="19">
                  <c:v>#N/A</c:v>
                </c:pt>
                <c:pt idx="20">
                  <c:v>204</c:v>
                </c:pt>
                <c:pt idx="21">
                  <c:v>#N/A</c:v>
                </c:pt>
                <c:pt idx="22">
                  <c:v>#N/A</c:v>
                </c:pt>
                <c:pt idx="23">
                  <c:v>#N/A</c:v>
                </c:pt>
                <c:pt idx="24">
                  <c:v>#N/A</c:v>
                </c:pt>
                <c:pt idx="25">
                  <c:v>#N/A</c:v>
                </c:pt>
                <c:pt idx="26">
                  <c:v>226</c:v>
                </c:pt>
                <c:pt idx="27">
                  <c:v>#N/A</c:v>
                </c:pt>
                <c:pt idx="28">
                  <c:v>#N/A</c:v>
                </c:pt>
                <c:pt idx="29">
                  <c:v>#N/A</c:v>
                </c:pt>
                <c:pt idx="30">
                  <c:v>#N/A</c:v>
                </c:pt>
                <c:pt idx="31">
                  <c:v>#N/A</c:v>
                </c:pt>
                <c:pt idx="32">
                  <c:v>246</c:v>
                </c:pt>
                <c:pt idx="33">
                  <c:v>#N/A</c:v>
                </c:pt>
                <c:pt idx="34">
                  <c:v>#N/A</c:v>
                </c:pt>
                <c:pt idx="35">
                  <c:v>#N/A</c:v>
                </c:pt>
                <c:pt idx="36">
                  <c:v>#N/A</c:v>
                </c:pt>
                <c:pt idx="37">
                  <c:v>#N/A</c:v>
                </c:pt>
                <c:pt idx="38">
                  <c:v>257</c:v>
                </c:pt>
                <c:pt idx="39">
                  <c:v>#N/A</c:v>
                </c:pt>
                <c:pt idx="40">
                  <c:v>#N/A</c:v>
                </c:pt>
                <c:pt idx="41">
                  <c:v>#N/A</c:v>
                </c:pt>
                <c:pt idx="42">
                  <c:v>269</c:v>
                </c:pt>
                <c:pt idx="43">
                  <c:v>#N/A</c:v>
                </c:pt>
                <c:pt idx="44">
                  <c:v>#N/A</c:v>
                </c:pt>
                <c:pt idx="45">
                  <c:v>#N/A</c:v>
                </c:pt>
                <c:pt idx="46">
                  <c:v>279</c:v>
                </c:pt>
                <c:pt idx="47">
                  <c:v>#N/A</c:v>
                </c:pt>
                <c:pt idx="48">
                  <c:v>#N/A</c:v>
                </c:pt>
                <c:pt idx="49">
                  <c:v>#N/A</c:v>
                </c:pt>
                <c:pt idx="50">
                  <c:v>#N/A</c:v>
                </c:pt>
                <c:pt idx="51">
                  <c:v>#N/A</c:v>
                </c:pt>
                <c:pt idx="52">
                  <c:v>292</c:v>
                </c:pt>
                <c:pt idx="53">
                  <c:v>#N/A</c:v>
                </c:pt>
                <c:pt idx="54">
                  <c:v>#N/A</c:v>
                </c:pt>
                <c:pt idx="55">
                  <c:v>#N/A</c:v>
                </c:pt>
                <c:pt idx="56">
                  <c:v>#N/A</c:v>
                </c:pt>
                <c:pt idx="57">
                  <c:v>#N/A</c:v>
                </c:pt>
                <c:pt idx="58">
                  <c:v>304</c:v>
                </c:pt>
                <c:pt idx="59">
                  <c:v>#N/A</c:v>
                </c:pt>
                <c:pt idx="60">
                  <c:v>#N/A</c:v>
                </c:pt>
                <c:pt idx="61">
                  <c:v>#N/A</c:v>
                </c:pt>
                <c:pt idx="62">
                  <c:v>#N/A</c:v>
                </c:pt>
                <c:pt idx="63">
                  <c:v>#N/A</c:v>
                </c:pt>
                <c:pt idx="64">
                  <c:v>314</c:v>
                </c:pt>
                <c:pt idx="65">
                  <c:v>#N/A</c:v>
                </c:pt>
                <c:pt idx="66">
                  <c:v>#N/A</c:v>
                </c:pt>
                <c:pt idx="67">
                  <c:v>#N/A</c:v>
                </c:pt>
                <c:pt idx="68">
                  <c:v>#N/A</c:v>
                </c:pt>
                <c:pt idx="69">
                  <c:v>#N/A</c:v>
                </c:pt>
                <c:pt idx="70">
                  <c:v>318</c:v>
                </c:pt>
                <c:pt idx="71">
                  <c:v>#N/A</c:v>
                </c:pt>
                <c:pt idx="72">
                  <c:v>#N/A</c:v>
                </c:pt>
                <c:pt idx="73">
                  <c:v>#N/A</c:v>
                </c:pt>
                <c:pt idx="74">
                  <c:v>#N/A</c:v>
                </c:pt>
                <c:pt idx="75">
                  <c:v>#N/A</c:v>
                </c:pt>
                <c:pt idx="76">
                  <c:v>325</c:v>
                </c:pt>
                <c:pt idx="77">
                  <c:v>#N/A</c:v>
                </c:pt>
                <c:pt idx="78">
                  <c:v>#N/A</c:v>
                </c:pt>
                <c:pt idx="79">
                  <c:v>#N/A</c:v>
                </c:pt>
                <c:pt idx="80">
                  <c:v>#N/A</c:v>
                </c:pt>
                <c:pt idx="81">
                  <c:v>#N/A</c:v>
                </c:pt>
                <c:pt idx="82">
                  <c:v>332</c:v>
                </c:pt>
                <c:pt idx="83">
                  <c:v>#N/A</c:v>
                </c:pt>
                <c:pt idx="84">
                  <c:v>#N/A</c:v>
                </c:pt>
                <c:pt idx="85">
                  <c:v>#N/A</c:v>
                </c:pt>
                <c:pt idx="86">
                  <c:v>#N/A</c:v>
                </c:pt>
                <c:pt idx="87">
                  <c:v>#N/A</c:v>
                </c:pt>
                <c:pt idx="88">
                  <c:v>341</c:v>
                </c:pt>
                <c:pt idx="89">
                  <c:v>#N/A</c:v>
                </c:pt>
                <c:pt idx="90">
                  <c:v>#N/A</c:v>
                </c:pt>
                <c:pt idx="91">
                  <c:v>#N/A</c:v>
                </c:pt>
                <c:pt idx="92">
                  <c:v>#N/A</c:v>
                </c:pt>
                <c:pt idx="93">
                  <c:v>347</c:v>
                </c:pt>
                <c:pt idx="94">
                  <c:v>#N/A</c:v>
                </c:pt>
                <c:pt idx="95">
                  <c:v>#N/A</c:v>
                </c:pt>
                <c:pt idx="96">
                  <c:v>#N/A</c:v>
                </c:pt>
                <c:pt idx="97">
                  <c:v>#N/A</c:v>
                </c:pt>
                <c:pt idx="98">
                  <c:v>#N/A</c:v>
                </c:pt>
                <c:pt idx="99">
                  <c:v>353</c:v>
                </c:pt>
                <c:pt idx="100">
                  <c:v>#N/A</c:v>
                </c:pt>
                <c:pt idx="101">
                  <c:v>#N/A</c:v>
                </c:pt>
                <c:pt idx="102">
                  <c:v>#N/A</c:v>
                </c:pt>
                <c:pt idx="103">
                  <c:v>#N/A</c:v>
                </c:pt>
                <c:pt idx="104">
                  <c:v>#N/A</c:v>
                </c:pt>
                <c:pt idx="105">
                  <c:v>369</c:v>
                </c:pt>
                <c:pt idx="106">
                  <c:v>#N/A</c:v>
                </c:pt>
                <c:pt idx="107">
                  <c:v>#N/A</c:v>
                </c:pt>
                <c:pt idx="108">
                  <c:v>#N/A</c:v>
                </c:pt>
                <c:pt idx="109">
                  <c:v>#N/A</c:v>
                </c:pt>
                <c:pt idx="110">
                  <c:v>#N/A</c:v>
                </c:pt>
                <c:pt idx="111">
                  <c:v>388</c:v>
                </c:pt>
                <c:pt idx="112">
                  <c:v>#N/A</c:v>
                </c:pt>
                <c:pt idx="113">
                  <c:v>#N/A</c:v>
                </c:pt>
                <c:pt idx="114">
                  <c:v>#N/A</c:v>
                </c:pt>
                <c:pt idx="115">
                  <c:v>#N/A</c:v>
                </c:pt>
                <c:pt idx="116">
                  <c:v>#N/A</c:v>
                </c:pt>
                <c:pt idx="117">
                  <c:v>409</c:v>
                </c:pt>
                <c:pt idx="118">
                  <c:v>#N/A</c:v>
                </c:pt>
                <c:pt idx="119">
                  <c:v>#N/A</c:v>
                </c:pt>
                <c:pt idx="120">
                  <c:v>#N/A</c:v>
                </c:pt>
                <c:pt idx="121">
                  <c:v>#N/A</c:v>
                </c:pt>
                <c:pt idx="122">
                  <c:v>#N/A</c:v>
                </c:pt>
                <c:pt idx="123">
                  <c:v>#N/A</c:v>
                </c:pt>
                <c:pt idx="124">
                  <c:v>#N/A</c:v>
                </c:pt>
                <c:pt idx="125">
                  <c:v>#N/A</c:v>
                </c:pt>
                <c:pt idx="126">
                  <c:v>443</c:v>
                </c:pt>
                <c:pt idx="127">
                  <c:v>#N/A</c:v>
                </c:pt>
                <c:pt idx="128">
                  <c:v>#N/A</c:v>
                </c:pt>
                <c:pt idx="129">
                  <c:v>#N/A</c:v>
                </c:pt>
                <c:pt idx="130">
                  <c:v>#N/A</c:v>
                </c:pt>
                <c:pt idx="131">
                  <c:v>#N/A</c:v>
                </c:pt>
                <c:pt idx="132">
                  <c:v>445</c:v>
                </c:pt>
                <c:pt idx="133">
                  <c:v>#N/A</c:v>
                </c:pt>
                <c:pt idx="134">
                  <c:v>#N/A</c:v>
                </c:pt>
                <c:pt idx="135">
                  <c:v>#N/A</c:v>
                </c:pt>
                <c:pt idx="136">
                  <c:v>#N/A</c:v>
                </c:pt>
                <c:pt idx="137">
                  <c:v>445</c:v>
                </c:pt>
                <c:pt idx="138">
                  <c:v>#N/A</c:v>
                </c:pt>
                <c:pt idx="139">
                  <c:v>#N/A</c:v>
                </c:pt>
                <c:pt idx="140">
                  <c:v>#N/A</c:v>
                </c:pt>
                <c:pt idx="141">
                  <c:v>#N/A</c:v>
                </c:pt>
                <c:pt idx="142">
                  <c:v>#N/A</c:v>
                </c:pt>
                <c:pt idx="143">
                  <c:v>445</c:v>
                </c:pt>
                <c:pt idx="144">
                  <c:v>#N/A</c:v>
                </c:pt>
                <c:pt idx="145">
                  <c:v>#N/A</c:v>
                </c:pt>
                <c:pt idx="146">
                  <c:v>#N/A</c:v>
                </c:pt>
                <c:pt idx="147">
                  <c:v>#N/A</c:v>
                </c:pt>
                <c:pt idx="148">
                  <c:v>445</c:v>
                </c:pt>
                <c:pt idx="149">
                  <c:v>#N/A</c:v>
                </c:pt>
                <c:pt idx="150">
                  <c:v>#N/A</c:v>
                </c:pt>
                <c:pt idx="151">
                  <c:v>#N/A</c:v>
                </c:pt>
                <c:pt idx="152">
                  <c:v>#N/A</c:v>
                </c:pt>
                <c:pt idx="153">
                  <c:v>445</c:v>
                </c:pt>
                <c:pt idx="154">
                  <c:v>#N/A</c:v>
                </c:pt>
                <c:pt idx="155">
                  <c:v>#N/A</c:v>
                </c:pt>
                <c:pt idx="156">
                  <c:v>#N/A</c:v>
                </c:pt>
                <c:pt idx="157">
                  <c:v>#N/A</c:v>
                </c:pt>
                <c:pt idx="158">
                  <c:v>#N/A</c:v>
                </c:pt>
                <c:pt idx="159">
                  <c:v>445</c:v>
                </c:pt>
                <c:pt idx="160">
                  <c:v>#N/A</c:v>
                </c:pt>
                <c:pt idx="161">
                  <c:v>#N/A</c:v>
                </c:pt>
                <c:pt idx="162">
                  <c:v>#N/A</c:v>
                </c:pt>
                <c:pt idx="163">
                  <c:v>#N/A</c:v>
                </c:pt>
                <c:pt idx="164">
                  <c:v>#N/A</c:v>
                </c:pt>
                <c:pt idx="165">
                  <c:v>445</c:v>
                </c:pt>
                <c:pt idx="166">
                  <c:v>#N/A</c:v>
                </c:pt>
                <c:pt idx="167">
                  <c:v>#N/A</c:v>
                </c:pt>
                <c:pt idx="168">
                  <c:v>#N/A</c:v>
                </c:pt>
                <c:pt idx="169">
                  <c:v>445</c:v>
                </c:pt>
                <c:pt idx="170">
                  <c:v>#N/A</c:v>
                </c:pt>
                <c:pt idx="171">
                  <c:v>#N/A</c:v>
                </c:pt>
                <c:pt idx="172">
                  <c:v>#N/A</c:v>
                </c:pt>
                <c:pt idx="173">
                  <c:v>#N/A</c:v>
                </c:pt>
                <c:pt idx="174">
                  <c:v>#N/A</c:v>
                </c:pt>
                <c:pt idx="175">
                  <c:v>451</c:v>
                </c:pt>
                <c:pt idx="176">
                  <c:v>#N/A</c:v>
                </c:pt>
                <c:pt idx="177">
                  <c:v>#N/A</c:v>
                </c:pt>
                <c:pt idx="178">
                  <c:v>#N/A</c:v>
                </c:pt>
                <c:pt idx="179">
                  <c:v>#N/A</c:v>
                </c:pt>
                <c:pt idx="180">
                  <c:v>#N/A</c:v>
                </c:pt>
                <c:pt idx="181">
                  <c:v>460</c:v>
                </c:pt>
                <c:pt idx="182">
                  <c:v>#N/A</c:v>
                </c:pt>
                <c:pt idx="183">
                  <c:v>#N/A</c:v>
                </c:pt>
                <c:pt idx="184">
                  <c:v>#N/A</c:v>
                </c:pt>
                <c:pt idx="185">
                  <c:v>#N/A</c:v>
                </c:pt>
                <c:pt idx="186">
                  <c:v>#N/A</c:v>
                </c:pt>
                <c:pt idx="187">
                  <c:v>#N/A</c:v>
                </c:pt>
                <c:pt idx="188">
                  <c:v>461</c:v>
                </c:pt>
                <c:pt idx="189">
                  <c:v>#N/A</c:v>
                </c:pt>
                <c:pt idx="190">
                  <c:v>#N/A</c:v>
                </c:pt>
                <c:pt idx="191">
                  <c:v>#N/A</c:v>
                </c:pt>
                <c:pt idx="192">
                  <c:v>#N/A</c:v>
                </c:pt>
                <c:pt idx="193">
                  <c:v>#N/A</c:v>
                </c:pt>
                <c:pt idx="194">
                  <c:v>#N/A</c:v>
                </c:pt>
                <c:pt idx="195">
                  <c:v>452</c:v>
                </c:pt>
                <c:pt idx="196">
                  <c:v>#N/A</c:v>
                </c:pt>
                <c:pt idx="197">
                  <c:v>#N/A</c:v>
                </c:pt>
                <c:pt idx="198">
                  <c:v>#N/A</c:v>
                </c:pt>
                <c:pt idx="199">
                  <c:v>#N/A</c:v>
                </c:pt>
                <c:pt idx="200">
                  <c:v>#N/A</c:v>
                </c:pt>
                <c:pt idx="201">
                  <c:v>437</c:v>
                </c:pt>
                <c:pt idx="202">
                  <c:v>#N/A</c:v>
                </c:pt>
                <c:pt idx="203">
                  <c:v>#N/A</c:v>
                </c:pt>
                <c:pt idx="204">
                  <c:v>#N/A</c:v>
                </c:pt>
                <c:pt idx="205">
                  <c:v>#N/A</c:v>
                </c:pt>
                <c:pt idx="206">
                  <c:v>#N/A</c:v>
                </c:pt>
                <c:pt idx="207">
                  <c:v>418</c:v>
                </c:pt>
                <c:pt idx="208">
                  <c:v>#N/A</c:v>
                </c:pt>
                <c:pt idx="209">
                  <c:v>#N/A</c:v>
                </c:pt>
                <c:pt idx="210">
                  <c:v>#N/A</c:v>
                </c:pt>
                <c:pt idx="211">
                  <c:v>#N/A</c:v>
                </c:pt>
                <c:pt idx="212">
                  <c:v>402</c:v>
                </c:pt>
                <c:pt idx="213">
                  <c:v>#N/A</c:v>
                </c:pt>
                <c:pt idx="214">
                  <c:v>#N/A</c:v>
                </c:pt>
                <c:pt idx="215">
                  <c:v>#N/A</c:v>
                </c:pt>
                <c:pt idx="216">
                  <c:v>#N/A</c:v>
                </c:pt>
                <c:pt idx="217">
                  <c:v>384</c:v>
                </c:pt>
                <c:pt idx="218">
                  <c:v>#N/A</c:v>
                </c:pt>
                <c:pt idx="219">
                  <c:v>#N/A</c:v>
                </c:pt>
                <c:pt idx="220">
                  <c:v>#N/A</c:v>
                </c:pt>
                <c:pt idx="221">
                  <c:v>#N/A</c:v>
                </c:pt>
                <c:pt idx="222">
                  <c:v>#N/A</c:v>
                </c:pt>
                <c:pt idx="223">
                  <c:v>#N/A</c:v>
                </c:pt>
                <c:pt idx="224">
                  <c:v>#N/A</c:v>
                </c:pt>
                <c:pt idx="225">
                  <c:v>#N/A</c:v>
                </c:pt>
                <c:pt idx="226">
                  <c:v>#N/A</c:v>
                </c:pt>
                <c:pt idx="227">
                  <c:v>343</c:v>
                </c:pt>
                <c:pt idx="228">
                  <c:v>#N/A</c:v>
                </c:pt>
                <c:pt idx="229">
                  <c:v>#N/A</c:v>
                </c:pt>
                <c:pt idx="230">
                  <c:v>#N/A</c:v>
                </c:pt>
                <c:pt idx="231">
                  <c:v>#N/A</c:v>
                </c:pt>
                <c:pt idx="232">
                  <c:v>#N/A</c:v>
                </c:pt>
                <c:pt idx="233">
                  <c:v>321</c:v>
                </c:pt>
                <c:pt idx="234">
                  <c:v>#N/A</c:v>
                </c:pt>
                <c:pt idx="235">
                  <c:v>#N/A</c:v>
                </c:pt>
                <c:pt idx="236">
                  <c:v>#N/A</c:v>
                </c:pt>
                <c:pt idx="237">
                  <c:v>#N/A</c:v>
                </c:pt>
                <c:pt idx="238">
                  <c:v>#N/A</c:v>
                </c:pt>
                <c:pt idx="239">
                  <c:v>300</c:v>
                </c:pt>
                <c:pt idx="240">
                  <c:v>#N/A</c:v>
                </c:pt>
                <c:pt idx="241">
                  <c:v>#N/A</c:v>
                </c:pt>
                <c:pt idx="242">
                  <c:v>#N/A</c:v>
                </c:pt>
                <c:pt idx="243">
                  <c:v>#N/A</c:v>
                </c:pt>
                <c:pt idx="244">
                  <c:v>#N/A</c:v>
                </c:pt>
                <c:pt idx="245">
                  <c:v>276</c:v>
                </c:pt>
                <c:pt idx="246">
                  <c:v>#N/A</c:v>
                </c:pt>
                <c:pt idx="247">
                  <c:v>#N/A</c:v>
                </c:pt>
                <c:pt idx="248">
                  <c:v>#N/A</c:v>
                </c:pt>
                <c:pt idx="249">
                  <c:v>#N/A</c:v>
                </c:pt>
                <c:pt idx="250">
                  <c:v>#N/A</c:v>
                </c:pt>
                <c:pt idx="251">
                  <c:v>254</c:v>
                </c:pt>
                <c:pt idx="252">
                  <c:v>#N/A</c:v>
                </c:pt>
                <c:pt idx="253">
                  <c:v>#N/A</c:v>
                </c:pt>
              </c:numCache>
            </c:numRef>
          </c:yVal>
          <c:smooth val="1"/>
          <c:extLst xmlns:c16r2="http://schemas.microsoft.com/office/drawing/2015/06/chart">
            <c:ext xmlns:c16="http://schemas.microsoft.com/office/drawing/2014/chart" uri="{C3380CC4-5D6E-409C-BE32-E72D297353CC}">
              <c16:uniqueId val="{00000000-8F0B-4E2C-8F2A-EBFD856CF45B}"/>
            </c:ext>
          </c:extLst>
        </c:ser>
        <c:dLbls/>
        <c:axId val="129576320"/>
        <c:axId val="129582208"/>
      </c:scatterChart>
      <c:valAx>
        <c:axId val="129576320"/>
        <c:scaling>
          <c:orientation val="minMax"/>
        </c:scaling>
        <c:axPos val="b"/>
        <c:tickLblPos val="nextTo"/>
        <c:txPr>
          <a:bodyPr/>
          <a:lstStyle/>
          <a:p>
            <a:pPr>
              <a:defRPr lang="en-US"/>
            </a:pPr>
            <a:endParaRPr lang="el-GR"/>
          </a:p>
        </c:txPr>
        <c:crossAx val="129582208"/>
        <c:crosses val="autoZero"/>
        <c:crossBetween val="midCat"/>
      </c:valAx>
      <c:valAx>
        <c:axId val="129582208"/>
        <c:scaling>
          <c:orientation val="minMax"/>
        </c:scaling>
        <c:axPos val="l"/>
        <c:majorGridlines/>
        <c:numFmt formatCode="General" sourceLinked="1"/>
        <c:tickLblPos val="nextTo"/>
        <c:txPr>
          <a:bodyPr/>
          <a:lstStyle/>
          <a:p>
            <a:pPr>
              <a:defRPr lang="en-US"/>
            </a:pPr>
            <a:endParaRPr lang="el-GR"/>
          </a:p>
        </c:txPr>
        <c:crossAx val="129576320"/>
        <c:crosses val="autoZero"/>
        <c:crossBetween val="midCat"/>
      </c:valAx>
    </c:plotArea>
    <c:legend>
      <c:legendPos val="r"/>
      <c:layout/>
      <c:txPr>
        <a:bodyPr/>
        <a:lstStyle/>
        <a:p>
          <a:pPr>
            <a:defRPr lang="en-US"/>
          </a:pPr>
          <a:endParaRPr lang="el-GR"/>
        </a:p>
      </c:txPr>
    </c:legend>
    <c:plotVisOnly val="1"/>
    <c:dispBlanksAs val="gap"/>
  </c:chart>
  <c:printSettings>
    <c:headerFooter/>
    <c:pageMargins b="0.75000000000000355" l="0.70000000000000062" r="0.70000000000000062" t="0.7500000000000035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l-GR"/>
  <c:chart>
    <c:title>
      <c:tx>
        <c:rich>
          <a:bodyPr/>
          <a:lstStyle/>
          <a:p>
            <a:pPr>
              <a:defRPr/>
            </a:pPr>
            <a:r>
              <a:rPr lang="en-US"/>
              <a:t>Total Magnetic Field</a:t>
            </a:r>
            <a:r>
              <a:rPr lang="en-US" baseline="0"/>
              <a:t> Intensity (</a:t>
            </a:r>
            <a:r>
              <a:rPr lang="el-GR" baseline="0"/>
              <a:t>μ</a:t>
            </a:r>
            <a:r>
              <a:rPr lang="en-US" baseline="0"/>
              <a:t>Tesla)</a:t>
            </a:r>
            <a:endParaRPr lang="el-GR"/>
          </a:p>
        </c:rich>
      </c:tx>
      <c:layout>
        <c:manualLayout>
          <c:xMode val="edge"/>
          <c:yMode val="edge"/>
          <c:x val="0.27141236084773945"/>
          <c:y val="1.4925373134328361E-2"/>
        </c:manualLayout>
      </c:layout>
    </c:title>
    <c:plotArea>
      <c:layout/>
      <c:scatterChart>
        <c:scatterStyle val="smoothMarker"/>
        <c:ser>
          <c:idx val="12"/>
          <c:order val="0"/>
          <c:tx>
            <c:strRef>
              <c:f>'Magnetic field'!$E$1</c:f>
              <c:strCache>
                <c:ptCount val="1"/>
                <c:pt idx="0">
                  <c:v>Total intensity</c:v>
                </c:pt>
              </c:strCache>
            </c:strRef>
          </c:tx>
          <c:marker>
            <c:symbol val="diamond"/>
            <c:size val="7"/>
            <c:spPr>
              <a:solidFill>
                <a:schemeClr val="accent1"/>
              </a:solidFill>
            </c:spPr>
          </c:marker>
          <c:xVal>
            <c:numRef>
              <c:f>'Magnetic field'!$A$2:$A$256</c:f>
              <c:numCache>
                <c:formatCode>General</c:formatCode>
                <c:ptCount val="255"/>
                <c:pt idx="0">
                  <c:v>0</c:v>
                </c:pt>
                <c:pt idx="1">
                  <c:v>1</c:v>
                </c:pt>
                <c:pt idx="2">
                  <c:v>1.1000000000000001</c:v>
                </c:pt>
                <c:pt idx="3">
                  <c:v>1.2000000000000002</c:v>
                </c:pt>
                <c:pt idx="4">
                  <c:v>3</c:v>
                </c:pt>
                <c:pt idx="5">
                  <c:v>4</c:v>
                </c:pt>
                <c:pt idx="6">
                  <c:v>5</c:v>
                </c:pt>
                <c:pt idx="7">
                  <c:v>6</c:v>
                </c:pt>
                <c:pt idx="8">
                  <c:v>6.1</c:v>
                </c:pt>
                <c:pt idx="9">
                  <c:v>6.1999999999999993</c:v>
                </c:pt>
                <c:pt idx="10">
                  <c:v>8</c:v>
                </c:pt>
                <c:pt idx="11">
                  <c:v>9</c:v>
                </c:pt>
                <c:pt idx="12">
                  <c:v>10</c:v>
                </c:pt>
                <c:pt idx="13">
                  <c:v>11</c:v>
                </c:pt>
                <c:pt idx="14">
                  <c:v>11.1</c:v>
                </c:pt>
                <c:pt idx="15">
                  <c:v>11.2</c:v>
                </c:pt>
                <c:pt idx="16">
                  <c:v>13</c:v>
                </c:pt>
                <c:pt idx="17">
                  <c:v>14</c:v>
                </c:pt>
                <c:pt idx="18">
                  <c:v>15</c:v>
                </c:pt>
                <c:pt idx="19">
                  <c:v>16</c:v>
                </c:pt>
                <c:pt idx="20">
                  <c:v>16.100000000000001</c:v>
                </c:pt>
                <c:pt idx="21">
                  <c:v>16.200000000000003</c:v>
                </c:pt>
                <c:pt idx="22">
                  <c:v>18</c:v>
                </c:pt>
                <c:pt idx="23">
                  <c:v>19</c:v>
                </c:pt>
                <c:pt idx="24">
                  <c:v>20</c:v>
                </c:pt>
                <c:pt idx="25">
                  <c:v>21</c:v>
                </c:pt>
                <c:pt idx="26">
                  <c:v>21.1</c:v>
                </c:pt>
                <c:pt idx="27">
                  <c:v>21.200000000000003</c:v>
                </c:pt>
                <c:pt idx="28">
                  <c:v>23</c:v>
                </c:pt>
                <c:pt idx="29">
                  <c:v>24</c:v>
                </c:pt>
                <c:pt idx="30">
                  <c:v>25</c:v>
                </c:pt>
                <c:pt idx="31">
                  <c:v>26</c:v>
                </c:pt>
                <c:pt idx="32">
                  <c:v>26.1</c:v>
                </c:pt>
                <c:pt idx="33">
                  <c:v>26.200000000000003</c:v>
                </c:pt>
                <c:pt idx="34">
                  <c:v>28</c:v>
                </c:pt>
                <c:pt idx="35">
                  <c:v>29</c:v>
                </c:pt>
                <c:pt idx="36">
                  <c:v>30</c:v>
                </c:pt>
                <c:pt idx="37">
                  <c:v>31</c:v>
                </c:pt>
                <c:pt idx="38">
                  <c:v>31.1</c:v>
                </c:pt>
                <c:pt idx="39">
                  <c:v>31.200000000000003</c:v>
                </c:pt>
                <c:pt idx="40">
                  <c:v>35</c:v>
                </c:pt>
                <c:pt idx="41">
                  <c:v>36</c:v>
                </c:pt>
                <c:pt idx="42">
                  <c:v>36.1</c:v>
                </c:pt>
                <c:pt idx="43">
                  <c:v>39</c:v>
                </c:pt>
                <c:pt idx="44">
                  <c:v>40</c:v>
                </c:pt>
                <c:pt idx="45">
                  <c:v>41</c:v>
                </c:pt>
                <c:pt idx="46">
                  <c:v>41.1</c:v>
                </c:pt>
                <c:pt idx="47">
                  <c:v>41.2</c:v>
                </c:pt>
                <c:pt idx="48">
                  <c:v>43</c:v>
                </c:pt>
                <c:pt idx="49">
                  <c:v>44</c:v>
                </c:pt>
                <c:pt idx="50">
                  <c:v>45</c:v>
                </c:pt>
                <c:pt idx="51">
                  <c:v>46</c:v>
                </c:pt>
                <c:pt idx="52">
                  <c:v>46.1</c:v>
                </c:pt>
                <c:pt idx="53">
                  <c:v>46.2</c:v>
                </c:pt>
                <c:pt idx="54">
                  <c:v>48</c:v>
                </c:pt>
                <c:pt idx="55">
                  <c:v>49</c:v>
                </c:pt>
                <c:pt idx="56">
                  <c:v>50</c:v>
                </c:pt>
                <c:pt idx="57">
                  <c:v>51</c:v>
                </c:pt>
                <c:pt idx="58">
                  <c:v>51.1</c:v>
                </c:pt>
                <c:pt idx="59">
                  <c:v>51.2</c:v>
                </c:pt>
                <c:pt idx="60">
                  <c:v>53</c:v>
                </c:pt>
                <c:pt idx="61">
                  <c:v>54</c:v>
                </c:pt>
                <c:pt idx="62">
                  <c:v>55</c:v>
                </c:pt>
                <c:pt idx="63">
                  <c:v>56</c:v>
                </c:pt>
                <c:pt idx="64">
                  <c:v>56.1</c:v>
                </c:pt>
                <c:pt idx="65">
                  <c:v>56.2</c:v>
                </c:pt>
                <c:pt idx="66">
                  <c:v>58</c:v>
                </c:pt>
                <c:pt idx="67">
                  <c:v>59</c:v>
                </c:pt>
                <c:pt idx="68">
                  <c:v>60</c:v>
                </c:pt>
                <c:pt idx="69">
                  <c:v>61</c:v>
                </c:pt>
                <c:pt idx="70">
                  <c:v>61.1</c:v>
                </c:pt>
                <c:pt idx="71">
                  <c:v>61.2</c:v>
                </c:pt>
                <c:pt idx="72">
                  <c:v>63</c:v>
                </c:pt>
                <c:pt idx="73">
                  <c:v>64</c:v>
                </c:pt>
                <c:pt idx="74">
                  <c:v>65</c:v>
                </c:pt>
                <c:pt idx="75">
                  <c:v>66</c:v>
                </c:pt>
                <c:pt idx="76">
                  <c:v>66.099999999999994</c:v>
                </c:pt>
                <c:pt idx="77">
                  <c:v>66.199999999999989</c:v>
                </c:pt>
                <c:pt idx="78">
                  <c:v>68</c:v>
                </c:pt>
                <c:pt idx="79">
                  <c:v>69</c:v>
                </c:pt>
                <c:pt idx="80">
                  <c:v>70</c:v>
                </c:pt>
                <c:pt idx="81">
                  <c:v>71</c:v>
                </c:pt>
                <c:pt idx="82">
                  <c:v>71.099999999999994</c:v>
                </c:pt>
                <c:pt idx="83">
                  <c:v>71.199999999999989</c:v>
                </c:pt>
                <c:pt idx="84">
                  <c:v>73</c:v>
                </c:pt>
                <c:pt idx="85">
                  <c:v>74</c:v>
                </c:pt>
                <c:pt idx="86">
                  <c:v>75</c:v>
                </c:pt>
                <c:pt idx="87">
                  <c:v>76</c:v>
                </c:pt>
                <c:pt idx="88">
                  <c:v>76.099999999999994</c:v>
                </c:pt>
                <c:pt idx="89">
                  <c:v>78</c:v>
                </c:pt>
                <c:pt idx="90">
                  <c:v>79</c:v>
                </c:pt>
                <c:pt idx="91">
                  <c:v>80</c:v>
                </c:pt>
                <c:pt idx="92">
                  <c:v>81</c:v>
                </c:pt>
                <c:pt idx="93">
                  <c:v>81.099999999999994</c:v>
                </c:pt>
                <c:pt idx="94">
                  <c:v>81.199999999999989</c:v>
                </c:pt>
                <c:pt idx="95">
                  <c:v>83</c:v>
                </c:pt>
                <c:pt idx="96">
                  <c:v>84</c:v>
                </c:pt>
                <c:pt idx="97">
                  <c:v>85</c:v>
                </c:pt>
                <c:pt idx="98">
                  <c:v>86</c:v>
                </c:pt>
                <c:pt idx="99">
                  <c:v>86.1</c:v>
                </c:pt>
                <c:pt idx="100">
                  <c:v>86.199999999999989</c:v>
                </c:pt>
                <c:pt idx="101">
                  <c:v>88</c:v>
                </c:pt>
                <c:pt idx="102">
                  <c:v>89</c:v>
                </c:pt>
                <c:pt idx="103">
                  <c:v>90</c:v>
                </c:pt>
                <c:pt idx="104">
                  <c:v>91</c:v>
                </c:pt>
                <c:pt idx="105">
                  <c:v>91.1</c:v>
                </c:pt>
                <c:pt idx="106">
                  <c:v>91.199999999999989</c:v>
                </c:pt>
                <c:pt idx="107">
                  <c:v>93</c:v>
                </c:pt>
                <c:pt idx="108">
                  <c:v>94</c:v>
                </c:pt>
                <c:pt idx="109">
                  <c:v>95</c:v>
                </c:pt>
                <c:pt idx="110">
                  <c:v>96</c:v>
                </c:pt>
                <c:pt idx="111">
                  <c:v>96.1</c:v>
                </c:pt>
                <c:pt idx="112">
                  <c:v>96.199999999999989</c:v>
                </c:pt>
                <c:pt idx="113">
                  <c:v>98</c:v>
                </c:pt>
                <c:pt idx="114">
                  <c:v>99</c:v>
                </c:pt>
                <c:pt idx="115">
                  <c:v>100</c:v>
                </c:pt>
                <c:pt idx="116">
                  <c:v>101</c:v>
                </c:pt>
                <c:pt idx="117">
                  <c:v>101.1</c:v>
                </c:pt>
                <c:pt idx="118">
                  <c:v>101.19999999999999</c:v>
                </c:pt>
                <c:pt idx="119">
                  <c:v>103</c:v>
                </c:pt>
                <c:pt idx="120">
                  <c:v>104</c:v>
                </c:pt>
                <c:pt idx="121">
                  <c:v>105</c:v>
                </c:pt>
                <c:pt idx="122">
                  <c:v>106</c:v>
                </c:pt>
                <c:pt idx="123">
                  <c:v>106.1</c:v>
                </c:pt>
                <c:pt idx="124">
                  <c:v>110</c:v>
                </c:pt>
                <c:pt idx="125">
                  <c:v>111</c:v>
                </c:pt>
                <c:pt idx="126">
                  <c:v>111.1</c:v>
                </c:pt>
                <c:pt idx="127">
                  <c:v>111.19999999999999</c:v>
                </c:pt>
                <c:pt idx="128">
                  <c:v>113</c:v>
                </c:pt>
                <c:pt idx="129">
                  <c:v>114</c:v>
                </c:pt>
                <c:pt idx="130">
                  <c:v>115</c:v>
                </c:pt>
                <c:pt idx="131">
                  <c:v>116</c:v>
                </c:pt>
                <c:pt idx="132">
                  <c:v>116.1</c:v>
                </c:pt>
                <c:pt idx="133">
                  <c:v>116.19999999999999</c:v>
                </c:pt>
                <c:pt idx="134">
                  <c:v>118</c:v>
                </c:pt>
                <c:pt idx="135">
                  <c:v>120</c:v>
                </c:pt>
                <c:pt idx="136">
                  <c:v>121</c:v>
                </c:pt>
                <c:pt idx="137">
                  <c:v>121.1</c:v>
                </c:pt>
                <c:pt idx="138">
                  <c:v>121.19999999999999</c:v>
                </c:pt>
                <c:pt idx="139">
                  <c:v>123</c:v>
                </c:pt>
                <c:pt idx="140">
                  <c:v>124</c:v>
                </c:pt>
                <c:pt idx="141">
                  <c:v>125</c:v>
                </c:pt>
                <c:pt idx="142">
                  <c:v>126</c:v>
                </c:pt>
                <c:pt idx="143">
                  <c:v>126.1</c:v>
                </c:pt>
                <c:pt idx="144">
                  <c:v>128</c:v>
                </c:pt>
                <c:pt idx="145">
                  <c:v>129</c:v>
                </c:pt>
                <c:pt idx="146">
                  <c:v>130</c:v>
                </c:pt>
                <c:pt idx="147">
                  <c:v>131</c:v>
                </c:pt>
                <c:pt idx="148">
                  <c:v>131.1</c:v>
                </c:pt>
                <c:pt idx="149">
                  <c:v>133</c:v>
                </c:pt>
                <c:pt idx="150">
                  <c:v>134</c:v>
                </c:pt>
                <c:pt idx="151">
                  <c:v>135</c:v>
                </c:pt>
                <c:pt idx="152">
                  <c:v>136</c:v>
                </c:pt>
                <c:pt idx="153">
                  <c:v>136.1</c:v>
                </c:pt>
                <c:pt idx="154">
                  <c:v>136.19999999999999</c:v>
                </c:pt>
                <c:pt idx="155">
                  <c:v>138</c:v>
                </c:pt>
                <c:pt idx="156">
                  <c:v>139</c:v>
                </c:pt>
                <c:pt idx="157">
                  <c:v>140</c:v>
                </c:pt>
                <c:pt idx="158">
                  <c:v>141</c:v>
                </c:pt>
                <c:pt idx="159">
                  <c:v>141.1</c:v>
                </c:pt>
                <c:pt idx="160">
                  <c:v>141.19999999999999</c:v>
                </c:pt>
                <c:pt idx="161">
                  <c:v>143</c:v>
                </c:pt>
                <c:pt idx="162">
                  <c:v>144</c:v>
                </c:pt>
                <c:pt idx="163">
                  <c:v>145</c:v>
                </c:pt>
                <c:pt idx="164">
                  <c:v>146</c:v>
                </c:pt>
                <c:pt idx="165">
                  <c:v>146.1</c:v>
                </c:pt>
                <c:pt idx="166">
                  <c:v>146.19999999999999</c:v>
                </c:pt>
                <c:pt idx="167">
                  <c:v>150</c:v>
                </c:pt>
                <c:pt idx="168">
                  <c:v>151</c:v>
                </c:pt>
                <c:pt idx="169">
                  <c:v>151.1</c:v>
                </c:pt>
                <c:pt idx="170">
                  <c:v>151.19999999999999</c:v>
                </c:pt>
                <c:pt idx="171">
                  <c:v>153</c:v>
                </c:pt>
                <c:pt idx="172">
                  <c:v>154</c:v>
                </c:pt>
                <c:pt idx="173">
                  <c:v>155</c:v>
                </c:pt>
                <c:pt idx="174">
                  <c:v>156</c:v>
                </c:pt>
                <c:pt idx="175">
                  <c:v>156.1</c:v>
                </c:pt>
                <c:pt idx="176">
                  <c:v>156.19999999999999</c:v>
                </c:pt>
                <c:pt idx="177">
                  <c:v>158</c:v>
                </c:pt>
                <c:pt idx="178">
                  <c:v>159</c:v>
                </c:pt>
                <c:pt idx="179">
                  <c:v>160</c:v>
                </c:pt>
                <c:pt idx="180">
                  <c:v>161</c:v>
                </c:pt>
                <c:pt idx="181">
                  <c:v>161.1</c:v>
                </c:pt>
                <c:pt idx="182">
                  <c:v>161.19999999999999</c:v>
                </c:pt>
                <c:pt idx="183">
                  <c:v>163</c:v>
                </c:pt>
                <c:pt idx="184">
                  <c:v>164</c:v>
                </c:pt>
                <c:pt idx="185">
                  <c:v>165</c:v>
                </c:pt>
                <c:pt idx="186">
                  <c:v>166</c:v>
                </c:pt>
                <c:pt idx="187">
                  <c:v>166.1</c:v>
                </c:pt>
                <c:pt idx="188">
                  <c:v>166.2</c:v>
                </c:pt>
                <c:pt idx="189">
                  <c:v>166.29999999999998</c:v>
                </c:pt>
                <c:pt idx="190">
                  <c:v>166.39999999999998</c:v>
                </c:pt>
                <c:pt idx="191">
                  <c:v>168</c:v>
                </c:pt>
                <c:pt idx="192">
                  <c:v>169</c:v>
                </c:pt>
                <c:pt idx="193">
                  <c:v>170</c:v>
                </c:pt>
                <c:pt idx="194">
                  <c:v>171</c:v>
                </c:pt>
                <c:pt idx="195">
                  <c:v>171.1</c:v>
                </c:pt>
                <c:pt idx="196">
                  <c:v>171.2</c:v>
                </c:pt>
                <c:pt idx="197">
                  <c:v>173</c:v>
                </c:pt>
                <c:pt idx="198">
                  <c:v>174</c:v>
                </c:pt>
                <c:pt idx="199">
                  <c:v>175</c:v>
                </c:pt>
                <c:pt idx="200">
                  <c:v>176</c:v>
                </c:pt>
                <c:pt idx="201">
                  <c:v>176.1</c:v>
                </c:pt>
                <c:pt idx="202">
                  <c:v>176.2</c:v>
                </c:pt>
                <c:pt idx="203">
                  <c:v>178</c:v>
                </c:pt>
                <c:pt idx="204">
                  <c:v>179</c:v>
                </c:pt>
                <c:pt idx="205">
                  <c:v>180</c:v>
                </c:pt>
                <c:pt idx="206">
                  <c:v>181</c:v>
                </c:pt>
                <c:pt idx="207">
                  <c:v>181.1</c:v>
                </c:pt>
                <c:pt idx="208">
                  <c:v>181.2</c:v>
                </c:pt>
                <c:pt idx="209">
                  <c:v>183</c:v>
                </c:pt>
                <c:pt idx="210">
                  <c:v>184</c:v>
                </c:pt>
                <c:pt idx="211">
                  <c:v>185</c:v>
                </c:pt>
                <c:pt idx="212">
                  <c:v>185.1</c:v>
                </c:pt>
                <c:pt idx="213">
                  <c:v>185.2</c:v>
                </c:pt>
                <c:pt idx="214">
                  <c:v>188</c:v>
                </c:pt>
                <c:pt idx="215">
                  <c:v>189</c:v>
                </c:pt>
                <c:pt idx="216">
                  <c:v>190</c:v>
                </c:pt>
                <c:pt idx="217">
                  <c:v>190.1</c:v>
                </c:pt>
                <c:pt idx="218">
                  <c:v>190.2</c:v>
                </c:pt>
                <c:pt idx="219">
                  <c:v>193</c:v>
                </c:pt>
                <c:pt idx="220">
                  <c:v>194</c:v>
                </c:pt>
                <c:pt idx="221">
                  <c:v>195</c:v>
                </c:pt>
                <c:pt idx="222">
                  <c:v>195.1</c:v>
                </c:pt>
                <c:pt idx="223">
                  <c:v>198</c:v>
                </c:pt>
                <c:pt idx="224">
                  <c:v>199</c:v>
                </c:pt>
                <c:pt idx="225">
                  <c:v>200</c:v>
                </c:pt>
                <c:pt idx="226">
                  <c:v>201</c:v>
                </c:pt>
                <c:pt idx="227">
                  <c:v>201.1</c:v>
                </c:pt>
                <c:pt idx="228">
                  <c:v>201.2</c:v>
                </c:pt>
                <c:pt idx="229">
                  <c:v>203</c:v>
                </c:pt>
                <c:pt idx="230">
                  <c:v>204</c:v>
                </c:pt>
                <c:pt idx="231">
                  <c:v>205</c:v>
                </c:pt>
                <c:pt idx="232">
                  <c:v>206</c:v>
                </c:pt>
                <c:pt idx="233">
                  <c:v>206.1</c:v>
                </c:pt>
                <c:pt idx="234">
                  <c:v>206.2</c:v>
                </c:pt>
                <c:pt idx="235">
                  <c:v>208</c:v>
                </c:pt>
                <c:pt idx="236">
                  <c:v>209</c:v>
                </c:pt>
                <c:pt idx="237">
                  <c:v>210</c:v>
                </c:pt>
                <c:pt idx="238">
                  <c:v>211</c:v>
                </c:pt>
                <c:pt idx="239">
                  <c:v>211.1</c:v>
                </c:pt>
                <c:pt idx="240">
                  <c:v>211.2</c:v>
                </c:pt>
                <c:pt idx="241">
                  <c:v>213</c:v>
                </c:pt>
                <c:pt idx="242">
                  <c:v>214</c:v>
                </c:pt>
                <c:pt idx="243">
                  <c:v>215</c:v>
                </c:pt>
                <c:pt idx="244">
                  <c:v>216</c:v>
                </c:pt>
                <c:pt idx="245">
                  <c:v>216.1</c:v>
                </c:pt>
                <c:pt idx="246">
                  <c:v>216.2</c:v>
                </c:pt>
                <c:pt idx="247">
                  <c:v>218</c:v>
                </c:pt>
                <c:pt idx="248">
                  <c:v>219</c:v>
                </c:pt>
                <c:pt idx="249">
                  <c:v>220</c:v>
                </c:pt>
                <c:pt idx="250">
                  <c:v>221</c:v>
                </c:pt>
                <c:pt idx="251">
                  <c:v>221.1</c:v>
                </c:pt>
                <c:pt idx="252">
                  <c:v>221.2</c:v>
                </c:pt>
                <c:pt idx="253">
                  <c:v>223</c:v>
                </c:pt>
                <c:pt idx="254">
                  <c:v>224</c:v>
                </c:pt>
              </c:numCache>
            </c:numRef>
          </c:xVal>
          <c:yVal>
            <c:numRef>
              <c:f>'Magnetic field'!$E$2:$E$256</c:f>
              <c:numCache>
                <c:formatCode>General</c:formatCode>
                <c:ptCount val="255"/>
                <c:pt idx="0">
                  <c:v>#N/A</c:v>
                </c:pt>
                <c:pt idx="1">
                  <c:v>#N/A</c:v>
                </c:pt>
                <c:pt idx="2">
                  <c:v>56.044625076808217</c:v>
                </c:pt>
                <c:pt idx="3">
                  <c:v>#N/A</c:v>
                </c:pt>
                <c:pt idx="4">
                  <c:v>#N/A</c:v>
                </c:pt>
                <c:pt idx="5">
                  <c:v>97.601229500452504</c:v>
                </c:pt>
                <c:pt idx="6">
                  <c:v>#N/A</c:v>
                </c:pt>
                <c:pt idx="7">
                  <c:v>#N/A</c:v>
                </c:pt>
                <c:pt idx="8">
                  <c:v>54.708317466359723</c:v>
                </c:pt>
                <c:pt idx="9">
                  <c:v>#N/A</c:v>
                </c:pt>
                <c:pt idx="10">
                  <c:v>#N/A</c:v>
                </c:pt>
                <c:pt idx="11">
                  <c:v>#N/A</c:v>
                </c:pt>
                <c:pt idx="12">
                  <c:v>#N/A</c:v>
                </c:pt>
                <c:pt idx="13">
                  <c:v>#N/A</c:v>
                </c:pt>
                <c:pt idx="14">
                  <c:v>49.829710013203972</c:v>
                </c:pt>
                <c:pt idx="15">
                  <c:v>#N/A</c:v>
                </c:pt>
                <c:pt idx="16">
                  <c:v>#N/A</c:v>
                </c:pt>
                <c:pt idx="17">
                  <c:v>#N/A</c:v>
                </c:pt>
                <c:pt idx="18">
                  <c:v>#N/A</c:v>
                </c:pt>
                <c:pt idx="19">
                  <c:v>#N/A</c:v>
                </c:pt>
                <c:pt idx="20">
                  <c:v>50.714889332423866</c:v>
                </c:pt>
                <c:pt idx="21">
                  <c:v>#N/A</c:v>
                </c:pt>
                <c:pt idx="22">
                  <c:v>#N/A</c:v>
                </c:pt>
                <c:pt idx="23">
                  <c:v>#N/A</c:v>
                </c:pt>
                <c:pt idx="24">
                  <c:v>#N/A</c:v>
                </c:pt>
                <c:pt idx="25">
                  <c:v>#N/A</c:v>
                </c:pt>
                <c:pt idx="26">
                  <c:v>50</c:v>
                </c:pt>
                <c:pt idx="27">
                  <c:v>#N/A</c:v>
                </c:pt>
                <c:pt idx="28">
                  <c:v>#N/A</c:v>
                </c:pt>
                <c:pt idx="29">
                  <c:v>#N/A</c:v>
                </c:pt>
                <c:pt idx="30">
                  <c:v>#N/A</c:v>
                </c:pt>
                <c:pt idx="31">
                  <c:v>#N/A</c:v>
                </c:pt>
                <c:pt idx="32">
                  <c:v>51.195702944680818</c:v>
                </c:pt>
                <c:pt idx="33">
                  <c:v>#N/A</c:v>
                </c:pt>
                <c:pt idx="34">
                  <c:v>#N/A</c:v>
                </c:pt>
                <c:pt idx="35">
                  <c:v>#N/A</c:v>
                </c:pt>
                <c:pt idx="36">
                  <c:v>#N/A</c:v>
                </c:pt>
                <c:pt idx="37">
                  <c:v>#N/A</c:v>
                </c:pt>
                <c:pt idx="38">
                  <c:v>49.537864306003343</c:v>
                </c:pt>
                <c:pt idx="39">
                  <c:v>#N/A</c:v>
                </c:pt>
                <c:pt idx="40">
                  <c:v>#N/A</c:v>
                </c:pt>
                <c:pt idx="41">
                  <c:v>#N/A</c:v>
                </c:pt>
                <c:pt idx="42">
                  <c:v>50.039984012787215</c:v>
                </c:pt>
                <c:pt idx="43">
                  <c:v>#N/A</c:v>
                </c:pt>
                <c:pt idx="44">
                  <c:v>#N/A</c:v>
                </c:pt>
                <c:pt idx="45">
                  <c:v>#N/A</c:v>
                </c:pt>
                <c:pt idx="46">
                  <c:v>50.368641037852115</c:v>
                </c:pt>
                <c:pt idx="47">
                  <c:v>#N/A</c:v>
                </c:pt>
                <c:pt idx="48">
                  <c:v>#N/A</c:v>
                </c:pt>
                <c:pt idx="49">
                  <c:v>#N/A</c:v>
                </c:pt>
                <c:pt idx="50">
                  <c:v>#N/A</c:v>
                </c:pt>
                <c:pt idx="51">
                  <c:v>#N/A</c:v>
                </c:pt>
                <c:pt idx="52">
                  <c:v>49.729267036625423</c:v>
                </c:pt>
                <c:pt idx="53">
                  <c:v>#N/A</c:v>
                </c:pt>
                <c:pt idx="54">
                  <c:v>#N/A</c:v>
                </c:pt>
                <c:pt idx="55">
                  <c:v>#N/A</c:v>
                </c:pt>
                <c:pt idx="56">
                  <c:v>#N/A</c:v>
                </c:pt>
                <c:pt idx="57">
                  <c:v>#N/A</c:v>
                </c:pt>
                <c:pt idx="58">
                  <c:v>50.378566871239997</c:v>
                </c:pt>
                <c:pt idx="59">
                  <c:v>#N/A</c:v>
                </c:pt>
                <c:pt idx="60">
                  <c:v>#N/A</c:v>
                </c:pt>
                <c:pt idx="61">
                  <c:v>#N/A</c:v>
                </c:pt>
                <c:pt idx="62">
                  <c:v>#N/A</c:v>
                </c:pt>
                <c:pt idx="63">
                  <c:v>#N/A</c:v>
                </c:pt>
                <c:pt idx="64">
                  <c:v>50.039984012787215</c:v>
                </c:pt>
                <c:pt idx="65">
                  <c:v>#N/A</c:v>
                </c:pt>
                <c:pt idx="66">
                  <c:v>#N/A</c:v>
                </c:pt>
                <c:pt idx="67">
                  <c:v>#N/A</c:v>
                </c:pt>
                <c:pt idx="68">
                  <c:v>#N/A</c:v>
                </c:pt>
                <c:pt idx="69">
                  <c:v>#N/A</c:v>
                </c:pt>
                <c:pt idx="70">
                  <c:v>50.149775672479336</c:v>
                </c:pt>
                <c:pt idx="71">
                  <c:v>#N/A</c:v>
                </c:pt>
                <c:pt idx="72">
                  <c:v>#N/A</c:v>
                </c:pt>
                <c:pt idx="73">
                  <c:v>#N/A</c:v>
                </c:pt>
                <c:pt idx="74">
                  <c:v>#N/A</c:v>
                </c:pt>
                <c:pt idx="75">
                  <c:v>#N/A</c:v>
                </c:pt>
                <c:pt idx="76">
                  <c:v>48.445846055157297</c:v>
                </c:pt>
                <c:pt idx="77">
                  <c:v>#N/A</c:v>
                </c:pt>
                <c:pt idx="78">
                  <c:v>#N/A</c:v>
                </c:pt>
                <c:pt idx="79">
                  <c:v>#N/A</c:v>
                </c:pt>
                <c:pt idx="80">
                  <c:v>#N/A</c:v>
                </c:pt>
                <c:pt idx="81">
                  <c:v>#N/A</c:v>
                </c:pt>
                <c:pt idx="82">
                  <c:v>50.338851794612879</c:v>
                </c:pt>
                <c:pt idx="83">
                  <c:v>#N/A</c:v>
                </c:pt>
                <c:pt idx="84">
                  <c:v>#N/A</c:v>
                </c:pt>
                <c:pt idx="85">
                  <c:v>#N/A</c:v>
                </c:pt>
                <c:pt idx="86">
                  <c:v>#N/A</c:v>
                </c:pt>
                <c:pt idx="87">
                  <c:v>#N/A</c:v>
                </c:pt>
                <c:pt idx="88">
                  <c:v>49.879855653359705</c:v>
                </c:pt>
                <c:pt idx="89">
                  <c:v>#N/A</c:v>
                </c:pt>
                <c:pt idx="90">
                  <c:v>#N/A</c:v>
                </c:pt>
                <c:pt idx="91">
                  <c:v>#N/A</c:v>
                </c:pt>
                <c:pt idx="92">
                  <c:v>#N/A</c:v>
                </c:pt>
                <c:pt idx="93">
                  <c:v>49.020403915104573</c:v>
                </c:pt>
                <c:pt idx="94">
                  <c:v>#N/A</c:v>
                </c:pt>
                <c:pt idx="95">
                  <c:v>#N/A</c:v>
                </c:pt>
                <c:pt idx="96">
                  <c:v>#N/A</c:v>
                </c:pt>
                <c:pt idx="97">
                  <c:v>#N/A</c:v>
                </c:pt>
                <c:pt idx="98">
                  <c:v>#N/A</c:v>
                </c:pt>
                <c:pt idx="99">
                  <c:v>49.020403915104573</c:v>
                </c:pt>
                <c:pt idx="100">
                  <c:v>#N/A</c:v>
                </c:pt>
                <c:pt idx="101">
                  <c:v>#N/A</c:v>
                </c:pt>
                <c:pt idx="102">
                  <c:v>#N/A</c:v>
                </c:pt>
                <c:pt idx="103">
                  <c:v>#N/A</c:v>
                </c:pt>
                <c:pt idx="104">
                  <c:v>#N/A</c:v>
                </c:pt>
                <c:pt idx="105">
                  <c:v>48.723710860319329</c:v>
                </c:pt>
                <c:pt idx="106">
                  <c:v>#N/A</c:v>
                </c:pt>
                <c:pt idx="107">
                  <c:v>#N/A</c:v>
                </c:pt>
                <c:pt idx="108">
                  <c:v>#N/A</c:v>
                </c:pt>
                <c:pt idx="109">
                  <c:v>#N/A</c:v>
                </c:pt>
                <c:pt idx="110">
                  <c:v>#N/A</c:v>
                </c:pt>
                <c:pt idx="111">
                  <c:v>49.101934788763671</c:v>
                </c:pt>
                <c:pt idx="112">
                  <c:v>#N/A</c:v>
                </c:pt>
                <c:pt idx="113">
                  <c:v>#N/A</c:v>
                </c:pt>
                <c:pt idx="114">
                  <c:v>#N/A</c:v>
                </c:pt>
                <c:pt idx="115">
                  <c:v>#N/A</c:v>
                </c:pt>
                <c:pt idx="116">
                  <c:v>#N/A</c:v>
                </c:pt>
                <c:pt idx="117">
                  <c:v>48.342527861087284</c:v>
                </c:pt>
                <c:pt idx="118">
                  <c:v>#N/A</c:v>
                </c:pt>
                <c:pt idx="119">
                  <c:v>#N/A</c:v>
                </c:pt>
                <c:pt idx="120">
                  <c:v>#N/A</c:v>
                </c:pt>
                <c:pt idx="121">
                  <c:v>#N/A</c:v>
                </c:pt>
                <c:pt idx="122">
                  <c:v>#N/A</c:v>
                </c:pt>
                <c:pt idx="123">
                  <c:v>#N/A</c:v>
                </c:pt>
                <c:pt idx="124">
                  <c:v>#N/A</c:v>
                </c:pt>
                <c:pt idx="125">
                  <c:v>#N/A</c:v>
                </c:pt>
                <c:pt idx="126">
                  <c:v>49.618544920221112</c:v>
                </c:pt>
                <c:pt idx="127">
                  <c:v>#N/A</c:v>
                </c:pt>
                <c:pt idx="128">
                  <c:v>#N/A</c:v>
                </c:pt>
                <c:pt idx="129">
                  <c:v>#N/A</c:v>
                </c:pt>
                <c:pt idx="130">
                  <c:v>#N/A</c:v>
                </c:pt>
                <c:pt idx="131">
                  <c:v>#N/A</c:v>
                </c:pt>
                <c:pt idx="132">
                  <c:v>48.425200051213004</c:v>
                </c:pt>
                <c:pt idx="133">
                  <c:v>#N/A</c:v>
                </c:pt>
                <c:pt idx="134">
                  <c:v>#N/A</c:v>
                </c:pt>
                <c:pt idx="135">
                  <c:v>#N/A</c:v>
                </c:pt>
                <c:pt idx="136">
                  <c:v>#N/A</c:v>
                </c:pt>
                <c:pt idx="137">
                  <c:v>46.850827100489916</c:v>
                </c:pt>
                <c:pt idx="138">
                  <c:v>#N/A</c:v>
                </c:pt>
                <c:pt idx="139">
                  <c:v>#N/A</c:v>
                </c:pt>
                <c:pt idx="140">
                  <c:v>#N/A</c:v>
                </c:pt>
                <c:pt idx="141">
                  <c:v>#N/A</c:v>
                </c:pt>
                <c:pt idx="142">
                  <c:v>#N/A</c:v>
                </c:pt>
                <c:pt idx="143">
                  <c:v>43.886216514983381</c:v>
                </c:pt>
                <c:pt idx="144">
                  <c:v>#N/A</c:v>
                </c:pt>
                <c:pt idx="145">
                  <c:v>#N/A</c:v>
                </c:pt>
                <c:pt idx="146">
                  <c:v>#N/A</c:v>
                </c:pt>
                <c:pt idx="147">
                  <c:v>#N/A</c:v>
                </c:pt>
                <c:pt idx="148">
                  <c:v>43.185645763378368</c:v>
                </c:pt>
                <c:pt idx="149">
                  <c:v>#N/A</c:v>
                </c:pt>
                <c:pt idx="150">
                  <c:v>#N/A</c:v>
                </c:pt>
                <c:pt idx="151">
                  <c:v>#N/A</c:v>
                </c:pt>
                <c:pt idx="152">
                  <c:v>#N/A</c:v>
                </c:pt>
                <c:pt idx="153">
                  <c:v>42.778499272414876</c:v>
                </c:pt>
                <c:pt idx="154">
                  <c:v>#N/A</c:v>
                </c:pt>
                <c:pt idx="155">
                  <c:v>#N/A</c:v>
                </c:pt>
                <c:pt idx="156">
                  <c:v>#N/A</c:v>
                </c:pt>
                <c:pt idx="157">
                  <c:v>#N/A</c:v>
                </c:pt>
                <c:pt idx="158">
                  <c:v>#N/A</c:v>
                </c:pt>
                <c:pt idx="159">
                  <c:v>44.090815370097204</c:v>
                </c:pt>
                <c:pt idx="160">
                  <c:v>#N/A</c:v>
                </c:pt>
                <c:pt idx="161">
                  <c:v>#N/A</c:v>
                </c:pt>
                <c:pt idx="162">
                  <c:v>#N/A</c:v>
                </c:pt>
                <c:pt idx="163">
                  <c:v>#N/A</c:v>
                </c:pt>
                <c:pt idx="164">
                  <c:v>#N/A</c:v>
                </c:pt>
                <c:pt idx="165">
                  <c:v>43.231932642434572</c:v>
                </c:pt>
                <c:pt idx="166">
                  <c:v>#N/A</c:v>
                </c:pt>
                <c:pt idx="167">
                  <c:v>#N/A</c:v>
                </c:pt>
                <c:pt idx="168">
                  <c:v>#N/A</c:v>
                </c:pt>
                <c:pt idx="169">
                  <c:v>42.178193417926281</c:v>
                </c:pt>
                <c:pt idx="170">
                  <c:v>#N/A</c:v>
                </c:pt>
                <c:pt idx="171">
                  <c:v>#N/A</c:v>
                </c:pt>
                <c:pt idx="172">
                  <c:v>#N/A</c:v>
                </c:pt>
                <c:pt idx="173">
                  <c:v>#N/A</c:v>
                </c:pt>
                <c:pt idx="174">
                  <c:v>#N/A</c:v>
                </c:pt>
                <c:pt idx="175">
                  <c:v>44.48595283907045</c:v>
                </c:pt>
                <c:pt idx="176">
                  <c:v>#N/A</c:v>
                </c:pt>
                <c:pt idx="177">
                  <c:v>#N/A</c:v>
                </c:pt>
                <c:pt idx="178">
                  <c:v>#N/A</c:v>
                </c:pt>
                <c:pt idx="179">
                  <c:v>#N/A</c:v>
                </c:pt>
                <c:pt idx="180">
                  <c:v>#N/A</c:v>
                </c:pt>
                <c:pt idx="181">
                  <c:v>46.925472826600263</c:v>
                </c:pt>
                <c:pt idx="182">
                  <c:v>#N/A</c:v>
                </c:pt>
                <c:pt idx="183">
                  <c:v>#N/A</c:v>
                </c:pt>
                <c:pt idx="184">
                  <c:v>#N/A</c:v>
                </c:pt>
                <c:pt idx="185">
                  <c:v>#N/A</c:v>
                </c:pt>
                <c:pt idx="186">
                  <c:v>#N/A</c:v>
                </c:pt>
                <c:pt idx="187">
                  <c:v>#N/A</c:v>
                </c:pt>
                <c:pt idx="188">
                  <c:v>42.497058721751557</c:v>
                </c:pt>
                <c:pt idx="189">
                  <c:v>#N/A</c:v>
                </c:pt>
                <c:pt idx="190">
                  <c:v>#N/A</c:v>
                </c:pt>
                <c:pt idx="191">
                  <c:v>#N/A</c:v>
                </c:pt>
                <c:pt idx="192">
                  <c:v>#N/A</c:v>
                </c:pt>
                <c:pt idx="193">
                  <c:v>#N/A</c:v>
                </c:pt>
                <c:pt idx="194">
                  <c:v>#N/A</c:v>
                </c:pt>
                <c:pt idx="195">
                  <c:v>39.230090491866065</c:v>
                </c:pt>
                <c:pt idx="196">
                  <c:v>#N/A</c:v>
                </c:pt>
                <c:pt idx="197">
                  <c:v>#N/A</c:v>
                </c:pt>
                <c:pt idx="198">
                  <c:v>#N/A</c:v>
                </c:pt>
                <c:pt idx="199">
                  <c:v>#N/A</c:v>
                </c:pt>
                <c:pt idx="200">
                  <c:v>#N/A</c:v>
                </c:pt>
                <c:pt idx="201">
                  <c:v>43.324358044868937</c:v>
                </c:pt>
                <c:pt idx="202">
                  <c:v>#N/A</c:v>
                </c:pt>
                <c:pt idx="203">
                  <c:v>#N/A</c:v>
                </c:pt>
                <c:pt idx="204">
                  <c:v>#N/A</c:v>
                </c:pt>
                <c:pt idx="205">
                  <c:v>#N/A</c:v>
                </c:pt>
                <c:pt idx="206">
                  <c:v>#N/A</c:v>
                </c:pt>
                <c:pt idx="207">
                  <c:v>44.317039612320677</c:v>
                </c:pt>
                <c:pt idx="208">
                  <c:v>#N/A</c:v>
                </c:pt>
                <c:pt idx="209">
                  <c:v>#N/A</c:v>
                </c:pt>
                <c:pt idx="210">
                  <c:v>#N/A</c:v>
                </c:pt>
                <c:pt idx="211">
                  <c:v>#N/A</c:v>
                </c:pt>
                <c:pt idx="212">
                  <c:v>47.169905660283021</c:v>
                </c:pt>
                <c:pt idx="213">
                  <c:v>#N/A</c:v>
                </c:pt>
                <c:pt idx="214">
                  <c:v>#N/A</c:v>
                </c:pt>
                <c:pt idx="215">
                  <c:v>#N/A</c:v>
                </c:pt>
                <c:pt idx="216">
                  <c:v>#N/A</c:v>
                </c:pt>
                <c:pt idx="217">
                  <c:v>44.654227123532216</c:v>
                </c:pt>
                <c:pt idx="218">
                  <c:v>#N/A</c:v>
                </c:pt>
                <c:pt idx="219">
                  <c:v>#N/A</c:v>
                </c:pt>
                <c:pt idx="220">
                  <c:v>#N/A</c:v>
                </c:pt>
                <c:pt idx="221">
                  <c:v>#N/A</c:v>
                </c:pt>
                <c:pt idx="222">
                  <c:v>#N/A</c:v>
                </c:pt>
                <c:pt idx="223">
                  <c:v>#N/A</c:v>
                </c:pt>
                <c:pt idx="224">
                  <c:v>#N/A</c:v>
                </c:pt>
                <c:pt idx="225">
                  <c:v>#N/A</c:v>
                </c:pt>
                <c:pt idx="226">
                  <c:v>#N/A</c:v>
                </c:pt>
                <c:pt idx="227">
                  <c:v>44.899888641287298</c:v>
                </c:pt>
                <c:pt idx="228">
                  <c:v>#N/A</c:v>
                </c:pt>
                <c:pt idx="229">
                  <c:v>#N/A</c:v>
                </c:pt>
                <c:pt idx="230">
                  <c:v>#N/A</c:v>
                </c:pt>
                <c:pt idx="231">
                  <c:v>#N/A</c:v>
                </c:pt>
                <c:pt idx="232">
                  <c:v>#N/A</c:v>
                </c:pt>
                <c:pt idx="233">
                  <c:v>47.138094997570704</c:v>
                </c:pt>
                <c:pt idx="234">
                  <c:v>#N/A</c:v>
                </c:pt>
                <c:pt idx="235">
                  <c:v>#N/A</c:v>
                </c:pt>
                <c:pt idx="236">
                  <c:v>#N/A</c:v>
                </c:pt>
                <c:pt idx="237">
                  <c:v>#N/A</c:v>
                </c:pt>
                <c:pt idx="238">
                  <c:v>#N/A</c:v>
                </c:pt>
                <c:pt idx="239">
                  <c:v>43.231932642434572</c:v>
                </c:pt>
                <c:pt idx="240">
                  <c:v>#N/A</c:v>
                </c:pt>
                <c:pt idx="241">
                  <c:v>#N/A</c:v>
                </c:pt>
                <c:pt idx="242">
                  <c:v>#N/A</c:v>
                </c:pt>
                <c:pt idx="243">
                  <c:v>#N/A</c:v>
                </c:pt>
                <c:pt idx="244">
                  <c:v>#N/A</c:v>
                </c:pt>
                <c:pt idx="245">
                  <c:v>43.840620433565945</c:v>
                </c:pt>
                <c:pt idx="246">
                  <c:v>#N/A</c:v>
                </c:pt>
                <c:pt idx="247">
                  <c:v>#N/A</c:v>
                </c:pt>
                <c:pt idx="248">
                  <c:v>#N/A</c:v>
                </c:pt>
                <c:pt idx="249">
                  <c:v>#N/A</c:v>
                </c:pt>
                <c:pt idx="250">
                  <c:v>#N/A</c:v>
                </c:pt>
                <c:pt idx="251">
                  <c:v>45.71651780264984</c:v>
                </c:pt>
                <c:pt idx="252">
                  <c:v>#N/A</c:v>
                </c:pt>
                <c:pt idx="253">
                  <c:v>#N/A</c:v>
                </c:pt>
                <c:pt idx="254">
                  <c:v>#N/A</c:v>
                </c:pt>
              </c:numCache>
            </c:numRef>
          </c:yVal>
          <c:smooth val="1"/>
          <c:extLst xmlns:c16r2="http://schemas.microsoft.com/office/drawing/2015/06/chart">
            <c:ext xmlns:c16="http://schemas.microsoft.com/office/drawing/2014/chart" uri="{C3380CC4-5D6E-409C-BE32-E72D297353CC}">
              <c16:uniqueId val="{00000000-CA02-4D55-B78C-4699C20A2C63}"/>
            </c:ext>
          </c:extLst>
        </c:ser>
        <c:dLbls/>
        <c:axId val="133144960"/>
        <c:axId val="133146496"/>
      </c:scatterChart>
      <c:valAx>
        <c:axId val="133144960"/>
        <c:scaling>
          <c:orientation val="minMax"/>
        </c:scaling>
        <c:axPos val="b"/>
        <c:numFmt formatCode="General" sourceLinked="1"/>
        <c:tickLblPos val="nextTo"/>
        <c:crossAx val="133146496"/>
        <c:crosses val="autoZero"/>
        <c:crossBetween val="midCat"/>
      </c:valAx>
      <c:valAx>
        <c:axId val="133146496"/>
        <c:scaling>
          <c:orientation val="minMax"/>
        </c:scaling>
        <c:axPos val="l"/>
        <c:majorGridlines/>
        <c:numFmt formatCode="General" sourceLinked="1"/>
        <c:tickLblPos val="nextTo"/>
        <c:crossAx val="133144960"/>
        <c:crosses val="autoZero"/>
        <c:crossBetween val="midCat"/>
      </c:valAx>
    </c:plotArea>
    <c:legend>
      <c:legendPos val="r"/>
      <c:layout/>
    </c:legend>
    <c:plotVisOnly val="1"/>
    <c:dispBlanksAs val="gap"/>
  </c:chart>
  <c:printSettings>
    <c:headerFooter/>
    <c:pageMargins b="0.75000000000000167" l="0.70000000000000062" r="0.70000000000000062" t="0.75000000000000167"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l-GR"/>
  <c:chart>
    <c:title>
      <c:tx>
        <c:rich>
          <a:bodyPr/>
          <a:lstStyle/>
          <a:p>
            <a:pPr>
              <a:defRPr/>
            </a:pPr>
            <a:r>
              <a:rPr lang="en-US"/>
              <a:t>Acceleration per Axis</a:t>
            </a:r>
            <a:endParaRPr lang="el-GR"/>
          </a:p>
        </c:rich>
      </c:tx>
      <c:layout/>
      <c:overlay val="1"/>
    </c:title>
    <c:plotArea>
      <c:layout/>
      <c:scatterChart>
        <c:scatterStyle val="smoothMarker"/>
        <c:ser>
          <c:idx val="1"/>
          <c:order val="1"/>
          <c:tx>
            <c:strRef>
              <c:f>Acceleration!$C$1</c:f>
              <c:strCache>
                <c:ptCount val="1"/>
                <c:pt idx="0">
                  <c:v>AccelX</c:v>
                </c:pt>
              </c:strCache>
            </c:strRef>
          </c:tx>
          <c:xVal>
            <c:numRef>
              <c:f>Acceleration!$A$2:$A$255</c:f>
              <c:numCache>
                <c:formatCode>General</c:formatCode>
                <c:ptCount val="254"/>
                <c:pt idx="0">
                  <c:v>0</c:v>
                </c:pt>
                <c:pt idx="1">
                  <c:v>1</c:v>
                </c:pt>
                <c:pt idx="2">
                  <c:v>1.1000000000000001</c:v>
                </c:pt>
                <c:pt idx="3">
                  <c:v>1.2000000000000002</c:v>
                </c:pt>
                <c:pt idx="4">
                  <c:v>3</c:v>
                </c:pt>
                <c:pt idx="5">
                  <c:v>4</c:v>
                </c:pt>
                <c:pt idx="6">
                  <c:v>5</c:v>
                </c:pt>
                <c:pt idx="7">
                  <c:v>6</c:v>
                </c:pt>
                <c:pt idx="8">
                  <c:v>6.1</c:v>
                </c:pt>
                <c:pt idx="9">
                  <c:v>6.1999999999999993</c:v>
                </c:pt>
                <c:pt idx="10">
                  <c:v>8</c:v>
                </c:pt>
                <c:pt idx="11">
                  <c:v>9</c:v>
                </c:pt>
                <c:pt idx="12">
                  <c:v>10</c:v>
                </c:pt>
                <c:pt idx="13">
                  <c:v>11</c:v>
                </c:pt>
                <c:pt idx="14">
                  <c:v>11.1</c:v>
                </c:pt>
                <c:pt idx="15">
                  <c:v>11.2</c:v>
                </c:pt>
                <c:pt idx="16">
                  <c:v>13</c:v>
                </c:pt>
                <c:pt idx="17">
                  <c:v>14</c:v>
                </c:pt>
                <c:pt idx="18">
                  <c:v>15</c:v>
                </c:pt>
                <c:pt idx="19">
                  <c:v>16</c:v>
                </c:pt>
                <c:pt idx="20">
                  <c:v>16.100000000000001</c:v>
                </c:pt>
                <c:pt idx="21">
                  <c:v>16.200000000000003</c:v>
                </c:pt>
                <c:pt idx="22">
                  <c:v>18</c:v>
                </c:pt>
                <c:pt idx="23">
                  <c:v>19</c:v>
                </c:pt>
                <c:pt idx="24">
                  <c:v>20</c:v>
                </c:pt>
                <c:pt idx="25">
                  <c:v>21</c:v>
                </c:pt>
                <c:pt idx="26">
                  <c:v>21.1</c:v>
                </c:pt>
                <c:pt idx="27">
                  <c:v>21.200000000000003</c:v>
                </c:pt>
                <c:pt idx="28">
                  <c:v>23</c:v>
                </c:pt>
                <c:pt idx="29">
                  <c:v>24</c:v>
                </c:pt>
                <c:pt idx="30">
                  <c:v>25</c:v>
                </c:pt>
                <c:pt idx="31">
                  <c:v>26</c:v>
                </c:pt>
                <c:pt idx="32">
                  <c:v>26.1</c:v>
                </c:pt>
                <c:pt idx="33">
                  <c:v>26.200000000000003</c:v>
                </c:pt>
                <c:pt idx="34">
                  <c:v>28</c:v>
                </c:pt>
                <c:pt idx="35">
                  <c:v>29</c:v>
                </c:pt>
                <c:pt idx="36">
                  <c:v>30</c:v>
                </c:pt>
                <c:pt idx="37">
                  <c:v>31</c:v>
                </c:pt>
                <c:pt idx="38">
                  <c:v>31.1</c:v>
                </c:pt>
                <c:pt idx="39">
                  <c:v>31.200000000000003</c:v>
                </c:pt>
                <c:pt idx="40">
                  <c:v>35</c:v>
                </c:pt>
                <c:pt idx="41">
                  <c:v>36</c:v>
                </c:pt>
                <c:pt idx="42">
                  <c:v>36.1</c:v>
                </c:pt>
                <c:pt idx="43">
                  <c:v>39</c:v>
                </c:pt>
                <c:pt idx="44">
                  <c:v>40</c:v>
                </c:pt>
                <c:pt idx="45">
                  <c:v>41</c:v>
                </c:pt>
                <c:pt idx="46">
                  <c:v>41.1</c:v>
                </c:pt>
                <c:pt idx="47">
                  <c:v>41.2</c:v>
                </c:pt>
                <c:pt idx="48">
                  <c:v>43</c:v>
                </c:pt>
                <c:pt idx="49">
                  <c:v>44</c:v>
                </c:pt>
                <c:pt idx="50">
                  <c:v>45</c:v>
                </c:pt>
                <c:pt idx="51">
                  <c:v>46</c:v>
                </c:pt>
                <c:pt idx="52">
                  <c:v>46.1</c:v>
                </c:pt>
                <c:pt idx="53">
                  <c:v>46.2</c:v>
                </c:pt>
                <c:pt idx="54">
                  <c:v>48</c:v>
                </c:pt>
                <c:pt idx="55">
                  <c:v>49</c:v>
                </c:pt>
                <c:pt idx="56">
                  <c:v>50</c:v>
                </c:pt>
                <c:pt idx="57">
                  <c:v>51</c:v>
                </c:pt>
                <c:pt idx="58">
                  <c:v>51.1</c:v>
                </c:pt>
                <c:pt idx="59">
                  <c:v>51.2</c:v>
                </c:pt>
                <c:pt idx="60">
                  <c:v>53</c:v>
                </c:pt>
                <c:pt idx="61">
                  <c:v>54</c:v>
                </c:pt>
                <c:pt idx="62">
                  <c:v>55</c:v>
                </c:pt>
                <c:pt idx="63">
                  <c:v>56</c:v>
                </c:pt>
                <c:pt idx="64">
                  <c:v>56.1</c:v>
                </c:pt>
                <c:pt idx="65">
                  <c:v>56.2</c:v>
                </c:pt>
                <c:pt idx="66">
                  <c:v>58</c:v>
                </c:pt>
                <c:pt idx="67">
                  <c:v>59</c:v>
                </c:pt>
                <c:pt idx="68">
                  <c:v>60</c:v>
                </c:pt>
                <c:pt idx="69">
                  <c:v>61</c:v>
                </c:pt>
                <c:pt idx="70">
                  <c:v>61.1</c:v>
                </c:pt>
                <c:pt idx="71">
                  <c:v>61.2</c:v>
                </c:pt>
                <c:pt idx="72">
                  <c:v>63</c:v>
                </c:pt>
                <c:pt idx="73">
                  <c:v>64</c:v>
                </c:pt>
                <c:pt idx="74">
                  <c:v>65</c:v>
                </c:pt>
                <c:pt idx="75">
                  <c:v>66</c:v>
                </c:pt>
                <c:pt idx="76">
                  <c:v>66.099999999999994</c:v>
                </c:pt>
                <c:pt idx="77">
                  <c:v>66.199999999999989</c:v>
                </c:pt>
                <c:pt idx="78">
                  <c:v>68</c:v>
                </c:pt>
                <c:pt idx="79">
                  <c:v>69</c:v>
                </c:pt>
                <c:pt idx="80">
                  <c:v>70</c:v>
                </c:pt>
                <c:pt idx="81">
                  <c:v>71</c:v>
                </c:pt>
                <c:pt idx="82">
                  <c:v>71.099999999999994</c:v>
                </c:pt>
                <c:pt idx="83">
                  <c:v>71.199999999999989</c:v>
                </c:pt>
                <c:pt idx="84">
                  <c:v>73</c:v>
                </c:pt>
                <c:pt idx="85">
                  <c:v>74</c:v>
                </c:pt>
                <c:pt idx="86">
                  <c:v>75</c:v>
                </c:pt>
                <c:pt idx="87">
                  <c:v>76</c:v>
                </c:pt>
                <c:pt idx="88">
                  <c:v>76.099999999999994</c:v>
                </c:pt>
                <c:pt idx="89">
                  <c:v>78</c:v>
                </c:pt>
                <c:pt idx="90">
                  <c:v>79</c:v>
                </c:pt>
                <c:pt idx="91">
                  <c:v>80</c:v>
                </c:pt>
                <c:pt idx="92">
                  <c:v>81</c:v>
                </c:pt>
                <c:pt idx="93">
                  <c:v>81.099999999999994</c:v>
                </c:pt>
                <c:pt idx="94">
                  <c:v>81.199999999999989</c:v>
                </c:pt>
                <c:pt idx="95">
                  <c:v>83</c:v>
                </c:pt>
                <c:pt idx="96">
                  <c:v>84</c:v>
                </c:pt>
                <c:pt idx="97">
                  <c:v>85</c:v>
                </c:pt>
                <c:pt idx="98">
                  <c:v>86</c:v>
                </c:pt>
                <c:pt idx="99">
                  <c:v>86.1</c:v>
                </c:pt>
                <c:pt idx="100">
                  <c:v>86.199999999999989</c:v>
                </c:pt>
                <c:pt idx="101">
                  <c:v>88</c:v>
                </c:pt>
                <c:pt idx="102">
                  <c:v>89</c:v>
                </c:pt>
                <c:pt idx="103">
                  <c:v>90</c:v>
                </c:pt>
                <c:pt idx="104">
                  <c:v>91</c:v>
                </c:pt>
                <c:pt idx="105">
                  <c:v>91.1</c:v>
                </c:pt>
                <c:pt idx="106">
                  <c:v>91.199999999999989</c:v>
                </c:pt>
                <c:pt idx="107">
                  <c:v>93</c:v>
                </c:pt>
                <c:pt idx="108">
                  <c:v>94</c:v>
                </c:pt>
                <c:pt idx="109">
                  <c:v>95</c:v>
                </c:pt>
                <c:pt idx="110">
                  <c:v>96</c:v>
                </c:pt>
                <c:pt idx="111">
                  <c:v>96.1</c:v>
                </c:pt>
                <c:pt idx="112">
                  <c:v>96.199999999999989</c:v>
                </c:pt>
                <c:pt idx="113">
                  <c:v>98</c:v>
                </c:pt>
                <c:pt idx="114">
                  <c:v>99</c:v>
                </c:pt>
                <c:pt idx="115">
                  <c:v>100</c:v>
                </c:pt>
                <c:pt idx="116">
                  <c:v>101</c:v>
                </c:pt>
                <c:pt idx="117">
                  <c:v>101.1</c:v>
                </c:pt>
                <c:pt idx="118">
                  <c:v>101.19999999999999</c:v>
                </c:pt>
                <c:pt idx="119">
                  <c:v>103</c:v>
                </c:pt>
                <c:pt idx="120">
                  <c:v>104</c:v>
                </c:pt>
                <c:pt idx="121">
                  <c:v>105</c:v>
                </c:pt>
                <c:pt idx="122">
                  <c:v>106</c:v>
                </c:pt>
                <c:pt idx="123">
                  <c:v>106.1</c:v>
                </c:pt>
                <c:pt idx="124">
                  <c:v>110</c:v>
                </c:pt>
                <c:pt idx="125">
                  <c:v>111</c:v>
                </c:pt>
                <c:pt idx="126">
                  <c:v>111.1</c:v>
                </c:pt>
                <c:pt idx="127">
                  <c:v>111.19999999999999</c:v>
                </c:pt>
                <c:pt idx="128">
                  <c:v>113</c:v>
                </c:pt>
                <c:pt idx="129">
                  <c:v>114</c:v>
                </c:pt>
                <c:pt idx="130">
                  <c:v>115</c:v>
                </c:pt>
                <c:pt idx="131">
                  <c:v>116</c:v>
                </c:pt>
                <c:pt idx="132">
                  <c:v>116.1</c:v>
                </c:pt>
                <c:pt idx="133">
                  <c:v>116.19999999999999</c:v>
                </c:pt>
                <c:pt idx="134">
                  <c:v>118</c:v>
                </c:pt>
                <c:pt idx="135">
                  <c:v>120</c:v>
                </c:pt>
                <c:pt idx="136">
                  <c:v>121</c:v>
                </c:pt>
                <c:pt idx="137">
                  <c:v>121.1</c:v>
                </c:pt>
                <c:pt idx="138">
                  <c:v>121.19999999999999</c:v>
                </c:pt>
                <c:pt idx="139">
                  <c:v>123</c:v>
                </c:pt>
                <c:pt idx="140">
                  <c:v>124</c:v>
                </c:pt>
                <c:pt idx="141">
                  <c:v>125</c:v>
                </c:pt>
                <c:pt idx="142">
                  <c:v>126</c:v>
                </c:pt>
                <c:pt idx="143">
                  <c:v>126.1</c:v>
                </c:pt>
                <c:pt idx="144">
                  <c:v>128</c:v>
                </c:pt>
                <c:pt idx="145">
                  <c:v>129</c:v>
                </c:pt>
                <c:pt idx="146">
                  <c:v>130</c:v>
                </c:pt>
                <c:pt idx="147">
                  <c:v>131</c:v>
                </c:pt>
                <c:pt idx="148">
                  <c:v>131.1</c:v>
                </c:pt>
                <c:pt idx="149">
                  <c:v>133</c:v>
                </c:pt>
                <c:pt idx="150">
                  <c:v>134</c:v>
                </c:pt>
                <c:pt idx="151">
                  <c:v>135</c:v>
                </c:pt>
                <c:pt idx="152">
                  <c:v>136</c:v>
                </c:pt>
                <c:pt idx="153">
                  <c:v>136.1</c:v>
                </c:pt>
                <c:pt idx="154">
                  <c:v>136.19999999999999</c:v>
                </c:pt>
                <c:pt idx="155">
                  <c:v>138</c:v>
                </c:pt>
                <c:pt idx="156">
                  <c:v>139</c:v>
                </c:pt>
                <c:pt idx="157">
                  <c:v>140</c:v>
                </c:pt>
                <c:pt idx="158">
                  <c:v>141</c:v>
                </c:pt>
                <c:pt idx="159">
                  <c:v>141.1</c:v>
                </c:pt>
                <c:pt idx="160">
                  <c:v>141.19999999999999</c:v>
                </c:pt>
                <c:pt idx="161">
                  <c:v>143</c:v>
                </c:pt>
                <c:pt idx="162">
                  <c:v>144</c:v>
                </c:pt>
                <c:pt idx="163">
                  <c:v>145</c:v>
                </c:pt>
                <c:pt idx="164">
                  <c:v>146</c:v>
                </c:pt>
                <c:pt idx="165">
                  <c:v>146.1</c:v>
                </c:pt>
                <c:pt idx="166">
                  <c:v>146.19999999999999</c:v>
                </c:pt>
                <c:pt idx="167">
                  <c:v>150</c:v>
                </c:pt>
                <c:pt idx="168">
                  <c:v>151</c:v>
                </c:pt>
                <c:pt idx="169">
                  <c:v>151.1</c:v>
                </c:pt>
                <c:pt idx="170">
                  <c:v>151.19999999999999</c:v>
                </c:pt>
                <c:pt idx="171">
                  <c:v>153</c:v>
                </c:pt>
                <c:pt idx="172">
                  <c:v>154</c:v>
                </c:pt>
                <c:pt idx="173">
                  <c:v>155</c:v>
                </c:pt>
                <c:pt idx="174">
                  <c:v>156</c:v>
                </c:pt>
                <c:pt idx="175">
                  <c:v>156.1</c:v>
                </c:pt>
                <c:pt idx="176">
                  <c:v>156.19999999999999</c:v>
                </c:pt>
                <c:pt idx="177">
                  <c:v>158</c:v>
                </c:pt>
                <c:pt idx="178">
                  <c:v>159</c:v>
                </c:pt>
                <c:pt idx="179">
                  <c:v>160</c:v>
                </c:pt>
                <c:pt idx="180">
                  <c:v>161</c:v>
                </c:pt>
                <c:pt idx="181">
                  <c:v>161.1</c:v>
                </c:pt>
                <c:pt idx="182">
                  <c:v>161.19999999999999</c:v>
                </c:pt>
                <c:pt idx="183">
                  <c:v>163</c:v>
                </c:pt>
                <c:pt idx="184">
                  <c:v>164</c:v>
                </c:pt>
                <c:pt idx="185">
                  <c:v>165</c:v>
                </c:pt>
                <c:pt idx="186">
                  <c:v>166</c:v>
                </c:pt>
                <c:pt idx="187">
                  <c:v>166.1</c:v>
                </c:pt>
                <c:pt idx="188">
                  <c:v>166.2</c:v>
                </c:pt>
                <c:pt idx="189">
                  <c:v>166.29999999999998</c:v>
                </c:pt>
                <c:pt idx="190">
                  <c:v>166.39999999999998</c:v>
                </c:pt>
                <c:pt idx="191">
                  <c:v>168</c:v>
                </c:pt>
                <c:pt idx="192">
                  <c:v>169</c:v>
                </c:pt>
                <c:pt idx="193">
                  <c:v>170</c:v>
                </c:pt>
                <c:pt idx="194">
                  <c:v>171</c:v>
                </c:pt>
                <c:pt idx="195">
                  <c:v>171.1</c:v>
                </c:pt>
                <c:pt idx="196">
                  <c:v>171.2</c:v>
                </c:pt>
                <c:pt idx="197">
                  <c:v>173</c:v>
                </c:pt>
                <c:pt idx="198">
                  <c:v>174</c:v>
                </c:pt>
                <c:pt idx="199">
                  <c:v>175</c:v>
                </c:pt>
                <c:pt idx="200">
                  <c:v>176</c:v>
                </c:pt>
                <c:pt idx="201">
                  <c:v>176.1</c:v>
                </c:pt>
                <c:pt idx="202">
                  <c:v>176.2</c:v>
                </c:pt>
                <c:pt idx="203">
                  <c:v>178</c:v>
                </c:pt>
                <c:pt idx="204">
                  <c:v>179</c:v>
                </c:pt>
                <c:pt idx="205">
                  <c:v>180</c:v>
                </c:pt>
                <c:pt idx="206">
                  <c:v>181</c:v>
                </c:pt>
                <c:pt idx="207">
                  <c:v>181.1</c:v>
                </c:pt>
                <c:pt idx="208">
                  <c:v>181.2</c:v>
                </c:pt>
                <c:pt idx="209">
                  <c:v>183</c:v>
                </c:pt>
                <c:pt idx="210">
                  <c:v>184</c:v>
                </c:pt>
                <c:pt idx="211">
                  <c:v>185</c:v>
                </c:pt>
                <c:pt idx="212">
                  <c:v>185.1</c:v>
                </c:pt>
                <c:pt idx="213">
                  <c:v>185.2</c:v>
                </c:pt>
                <c:pt idx="214">
                  <c:v>188</c:v>
                </c:pt>
                <c:pt idx="215">
                  <c:v>189</c:v>
                </c:pt>
                <c:pt idx="216">
                  <c:v>190</c:v>
                </c:pt>
                <c:pt idx="217">
                  <c:v>190.1</c:v>
                </c:pt>
                <c:pt idx="218">
                  <c:v>190.2</c:v>
                </c:pt>
                <c:pt idx="219">
                  <c:v>193</c:v>
                </c:pt>
                <c:pt idx="220">
                  <c:v>194</c:v>
                </c:pt>
                <c:pt idx="221">
                  <c:v>195</c:v>
                </c:pt>
                <c:pt idx="222">
                  <c:v>195.1</c:v>
                </c:pt>
                <c:pt idx="223">
                  <c:v>198</c:v>
                </c:pt>
                <c:pt idx="224">
                  <c:v>199</c:v>
                </c:pt>
                <c:pt idx="225">
                  <c:v>200</c:v>
                </c:pt>
                <c:pt idx="226">
                  <c:v>201</c:v>
                </c:pt>
                <c:pt idx="227">
                  <c:v>201.1</c:v>
                </c:pt>
                <c:pt idx="228">
                  <c:v>201.2</c:v>
                </c:pt>
                <c:pt idx="229">
                  <c:v>203</c:v>
                </c:pt>
                <c:pt idx="230">
                  <c:v>204</c:v>
                </c:pt>
                <c:pt idx="231">
                  <c:v>205</c:v>
                </c:pt>
                <c:pt idx="232">
                  <c:v>206</c:v>
                </c:pt>
                <c:pt idx="233">
                  <c:v>206.1</c:v>
                </c:pt>
                <c:pt idx="234">
                  <c:v>206.2</c:v>
                </c:pt>
                <c:pt idx="235">
                  <c:v>208</c:v>
                </c:pt>
                <c:pt idx="236">
                  <c:v>209</c:v>
                </c:pt>
                <c:pt idx="237">
                  <c:v>210</c:v>
                </c:pt>
                <c:pt idx="238">
                  <c:v>211</c:v>
                </c:pt>
                <c:pt idx="239">
                  <c:v>211.1</c:v>
                </c:pt>
                <c:pt idx="240">
                  <c:v>211.2</c:v>
                </c:pt>
                <c:pt idx="241">
                  <c:v>213</c:v>
                </c:pt>
                <c:pt idx="242">
                  <c:v>214</c:v>
                </c:pt>
                <c:pt idx="243">
                  <c:v>215</c:v>
                </c:pt>
                <c:pt idx="244">
                  <c:v>216</c:v>
                </c:pt>
                <c:pt idx="245">
                  <c:v>216.1</c:v>
                </c:pt>
                <c:pt idx="246">
                  <c:v>216.2</c:v>
                </c:pt>
                <c:pt idx="247">
                  <c:v>218</c:v>
                </c:pt>
                <c:pt idx="248">
                  <c:v>219</c:v>
                </c:pt>
                <c:pt idx="249">
                  <c:v>220</c:v>
                </c:pt>
                <c:pt idx="250">
                  <c:v>221</c:v>
                </c:pt>
                <c:pt idx="251">
                  <c:v>221.1</c:v>
                </c:pt>
                <c:pt idx="252">
                  <c:v>221.2</c:v>
                </c:pt>
                <c:pt idx="253">
                  <c:v>223</c:v>
                </c:pt>
              </c:numCache>
            </c:numRef>
          </c:xVal>
          <c:yVal>
            <c:numRef>
              <c:f>Acceleration!$C$2:$C$255</c:f>
              <c:numCache>
                <c:formatCode>General</c:formatCode>
                <c:ptCount val="254"/>
                <c:pt idx="0">
                  <c:v>#N/A</c:v>
                </c:pt>
                <c:pt idx="1">
                  <c:v>#N/A</c:v>
                </c:pt>
                <c:pt idx="2">
                  <c:v>0</c:v>
                </c:pt>
                <c:pt idx="3">
                  <c:v>#N/A</c:v>
                </c:pt>
                <c:pt idx="4">
                  <c:v>#N/A</c:v>
                </c:pt>
                <c:pt idx="5">
                  <c:v>#N/A</c:v>
                </c:pt>
                <c:pt idx="6">
                  <c:v>#N/A</c:v>
                </c:pt>
                <c:pt idx="7">
                  <c:v>#N/A</c:v>
                </c:pt>
                <c:pt idx="8">
                  <c:v>1</c:v>
                </c:pt>
                <c:pt idx="9">
                  <c:v>#N/A</c:v>
                </c:pt>
                <c:pt idx="10">
                  <c:v>#N/A</c:v>
                </c:pt>
                <c:pt idx="11">
                  <c:v>#N/A</c:v>
                </c:pt>
                <c:pt idx="12">
                  <c:v>#N/A</c:v>
                </c:pt>
                <c:pt idx="13">
                  <c:v>#N/A</c:v>
                </c:pt>
                <c:pt idx="14">
                  <c:v>4</c:v>
                </c:pt>
                <c:pt idx="15">
                  <c:v>#N/A</c:v>
                </c:pt>
                <c:pt idx="16">
                  <c:v>#N/A</c:v>
                </c:pt>
                <c:pt idx="17">
                  <c:v>#N/A</c:v>
                </c:pt>
                <c:pt idx="18">
                  <c:v>#N/A</c:v>
                </c:pt>
                <c:pt idx="19">
                  <c:v>#N/A</c:v>
                </c:pt>
                <c:pt idx="20">
                  <c:v>0</c:v>
                </c:pt>
                <c:pt idx="21">
                  <c:v>#N/A</c:v>
                </c:pt>
                <c:pt idx="22">
                  <c:v>#N/A</c:v>
                </c:pt>
                <c:pt idx="23">
                  <c:v>#N/A</c:v>
                </c:pt>
                <c:pt idx="24">
                  <c:v>#N/A</c:v>
                </c:pt>
                <c:pt idx="25">
                  <c:v>#N/A</c:v>
                </c:pt>
                <c:pt idx="26">
                  <c:v>1</c:v>
                </c:pt>
                <c:pt idx="27">
                  <c:v>#N/A</c:v>
                </c:pt>
                <c:pt idx="28">
                  <c:v>#N/A</c:v>
                </c:pt>
                <c:pt idx="29">
                  <c:v>#N/A</c:v>
                </c:pt>
                <c:pt idx="30">
                  <c:v>#N/A</c:v>
                </c:pt>
                <c:pt idx="31">
                  <c:v>#N/A</c:v>
                </c:pt>
                <c:pt idx="32">
                  <c:v>1</c:v>
                </c:pt>
                <c:pt idx="33">
                  <c:v>#N/A</c:v>
                </c:pt>
                <c:pt idx="34">
                  <c:v>#N/A</c:v>
                </c:pt>
                <c:pt idx="35">
                  <c:v>#N/A</c:v>
                </c:pt>
                <c:pt idx="36">
                  <c:v>#N/A</c:v>
                </c:pt>
                <c:pt idx="37">
                  <c:v>#N/A</c:v>
                </c:pt>
                <c:pt idx="38">
                  <c:v>1</c:v>
                </c:pt>
                <c:pt idx="39">
                  <c:v>#N/A</c:v>
                </c:pt>
                <c:pt idx="40">
                  <c:v>#N/A</c:v>
                </c:pt>
                <c:pt idx="41">
                  <c:v>#N/A</c:v>
                </c:pt>
                <c:pt idx="42">
                  <c:v>0</c:v>
                </c:pt>
                <c:pt idx="43">
                  <c:v>#N/A</c:v>
                </c:pt>
                <c:pt idx="44">
                  <c:v>#N/A</c:v>
                </c:pt>
                <c:pt idx="45">
                  <c:v>#N/A</c:v>
                </c:pt>
                <c:pt idx="46">
                  <c:v>0</c:v>
                </c:pt>
                <c:pt idx="47">
                  <c:v>#N/A</c:v>
                </c:pt>
                <c:pt idx="48">
                  <c:v>#N/A</c:v>
                </c:pt>
                <c:pt idx="49">
                  <c:v>#N/A</c:v>
                </c:pt>
                <c:pt idx="50">
                  <c:v>#N/A</c:v>
                </c:pt>
                <c:pt idx="51">
                  <c:v>#N/A</c:v>
                </c:pt>
                <c:pt idx="52">
                  <c:v>0</c:v>
                </c:pt>
                <c:pt idx="53">
                  <c:v>#N/A</c:v>
                </c:pt>
                <c:pt idx="54">
                  <c:v>#N/A</c:v>
                </c:pt>
                <c:pt idx="55">
                  <c:v>#N/A</c:v>
                </c:pt>
                <c:pt idx="56">
                  <c:v>#N/A</c:v>
                </c:pt>
                <c:pt idx="57">
                  <c:v>#N/A</c:v>
                </c:pt>
                <c:pt idx="58">
                  <c:v>0</c:v>
                </c:pt>
                <c:pt idx="59">
                  <c:v>#N/A</c:v>
                </c:pt>
                <c:pt idx="60">
                  <c:v>#N/A</c:v>
                </c:pt>
                <c:pt idx="61">
                  <c:v>#N/A</c:v>
                </c:pt>
                <c:pt idx="62">
                  <c:v>#N/A</c:v>
                </c:pt>
                <c:pt idx="63">
                  <c:v>#N/A</c:v>
                </c:pt>
                <c:pt idx="64">
                  <c:v>0</c:v>
                </c:pt>
                <c:pt idx="65">
                  <c:v>#N/A</c:v>
                </c:pt>
                <c:pt idx="66">
                  <c:v>#N/A</c:v>
                </c:pt>
                <c:pt idx="67">
                  <c:v>#N/A</c:v>
                </c:pt>
                <c:pt idx="68">
                  <c:v>#N/A</c:v>
                </c:pt>
                <c:pt idx="69">
                  <c:v>#N/A</c:v>
                </c:pt>
                <c:pt idx="70">
                  <c:v>0</c:v>
                </c:pt>
                <c:pt idx="71">
                  <c:v>#N/A</c:v>
                </c:pt>
                <c:pt idx="72">
                  <c:v>#N/A</c:v>
                </c:pt>
                <c:pt idx="73">
                  <c:v>#N/A</c:v>
                </c:pt>
                <c:pt idx="74">
                  <c:v>#N/A</c:v>
                </c:pt>
                <c:pt idx="75">
                  <c:v>#N/A</c:v>
                </c:pt>
                <c:pt idx="76">
                  <c:v>0</c:v>
                </c:pt>
                <c:pt idx="77">
                  <c:v>#N/A</c:v>
                </c:pt>
                <c:pt idx="78">
                  <c:v>#N/A</c:v>
                </c:pt>
                <c:pt idx="79">
                  <c:v>#N/A</c:v>
                </c:pt>
                <c:pt idx="80">
                  <c:v>#N/A</c:v>
                </c:pt>
                <c:pt idx="81">
                  <c:v>#N/A</c:v>
                </c:pt>
                <c:pt idx="82">
                  <c:v>0</c:v>
                </c:pt>
                <c:pt idx="83">
                  <c:v>#N/A</c:v>
                </c:pt>
                <c:pt idx="84">
                  <c:v>#N/A</c:v>
                </c:pt>
                <c:pt idx="85">
                  <c:v>#N/A</c:v>
                </c:pt>
                <c:pt idx="86">
                  <c:v>#N/A</c:v>
                </c:pt>
                <c:pt idx="87">
                  <c:v>#N/A</c:v>
                </c:pt>
                <c:pt idx="88">
                  <c:v>0</c:v>
                </c:pt>
                <c:pt idx="89">
                  <c:v>#N/A</c:v>
                </c:pt>
                <c:pt idx="90">
                  <c:v>#N/A</c:v>
                </c:pt>
                <c:pt idx="91">
                  <c:v>#N/A</c:v>
                </c:pt>
                <c:pt idx="92">
                  <c:v>#N/A</c:v>
                </c:pt>
                <c:pt idx="93">
                  <c:v>0</c:v>
                </c:pt>
                <c:pt idx="94">
                  <c:v>#N/A</c:v>
                </c:pt>
                <c:pt idx="95">
                  <c:v>#N/A</c:v>
                </c:pt>
                <c:pt idx="96">
                  <c:v>#N/A</c:v>
                </c:pt>
                <c:pt idx="97">
                  <c:v>#N/A</c:v>
                </c:pt>
                <c:pt idx="98">
                  <c:v>#N/A</c:v>
                </c:pt>
                <c:pt idx="99">
                  <c:v>0</c:v>
                </c:pt>
                <c:pt idx="100">
                  <c:v>#N/A</c:v>
                </c:pt>
                <c:pt idx="101">
                  <c:v>#N/A</c:v>
                </c:pt>
                <c:pt idx="102">
                  <c:v>#N/A</c:v>
                </c:pt>
                <c:pt idx="103">
                  <c:v>#N/A</c:v>
                </c:pt>
                <c:pt idx="104">
                  <c:v>#N/A</c:v>
                </c:pt>
                <c:pt idx="105">
                  <c:v>0</c:v>
                </c:pt>
                <c:pt idx="106">
                  <c:v>#N/A</c:v>
                </c:pt>
                <c:pt idx="107">
                  <c:v>#N/A</c:v>
                </c:pt>
                <c:pt idx="108">
                  <c:v>#N/A</c:v>
                </c:pt>
                <c:pt idx="109">
                  <c:v>#N/A</c:v>
                </c:pt>
                <c:pt idx="110">
                  <c:v>#N/A</c:v>
                </c:pt>
                <c:pt idx="111">
                  <c:v>0</c:v>
                </c:pt>
                <c:pt idx="112">
                  <c:v>#N/A</c:v>
                </c:pt>
                <c:pt idx="113">
                  <c:v>#N/A</c:v>
                </c:pt>
                <c:pt idx="114">
                  <c:v>#N/A</c:v>
                </c:pt>
                <c:pt idx="115">
                  <c:v>#N/A</c:v>
                </c:pt>
                <c:pt idx="116">
                  <c:v>#N/A</c:v>
                </c:pt>
                <c:pt idx="117">
                  <c:v>0</c:v>
                </c:pt>
                <c:pt idx="118">
                  <c:v>#N/A</c:v>
                </c:pt>
                <c:pt idx="119">
                  <c:v>#N/A</c:v>
                </c:pt>
                <c:pt idx="120">
                  <c:v>#N/A</c:v>
                </c:pt>
                <c:pt idx="121">
                  <c:v>#N/A</c:v>
                </c:pt>
                <c:pt idx="122">
                  <c:v>#N/A</c:v>
                </c:pt>
                <c:pt idx="123">
                  <c:v>#N/A</c:v>
                </c:pt>
                <c:pt idx="124">
                  <c:v>#N/A</c:v>
                </c:pt>
                <c:pt idx="125">
                  <c:v>#N/A</c:v>
                </c:pt>
                <c:pt idx="126">
                  <c:v>0</c:v>
                </c:pt>
                <c:pt idx="127">
                  <c:v>#N/A</c:v>
                </c:pt>
                <c:pt idx="128">
                  <c:v>#N/A</c:v>
                </c:pt>
                <c:pt idx="129">
                  <c:v>#N/A</c:v>
                </c:pt>
                <c:pt idx="130">
                  <c:v>#N/A</c:v>
                </c:pt>
                <c:pt idx="131">
                  <c:v>#N/A</c:v>
                </c:pt>
                <c:pt idx="132">
                  <c:v>0</c:v>
                </c:pt>
                <c:pt idx="133">
                  <c:v>#N/A</c:v>
                </c:pt>
                <c:pt idx="134">
                  <c:v>#N/A</c:v>
                </c:pt>
                <c:pt idx="135">
                  <c:v>#N/A</c:v>
                </c:pt>
                <c:pt idx="136">
                  <c:v>#N/A</c:v>
                </c:pt>
                <c:pt idx="137">
                  <c:v>0</c:v>
                </c:pt>
                <c:pt idx="138">
                  <c:v>#N/A</c:v>
                </c:pt>
                <c:pt idx="139">
                  <c:v>#N/A</c:v>
                </c:pt>
                <c:pt idx="140">
                  <c:v>#N/A</c:v>
                </c:pt>
                <c:pt idx="141">
                  <c:v>#N/A</c:v>
                </c:pt>
                <c:pt idx="142">
                  <c:v>#N/A</c:v>
                </c:pt>
                <c:pt idx="143">
                  <c:v>0</c:v>
                </c:pt>
                <c:pt idx="144">
                  <c:v>#N/A</c:v>
                </c:pt>
                <c:pt idx="145">
                  <c:v>#N/A</c:v>
                </c:pt>
                <c:pt idx="146">
                  <c:v>#N/A</c:v>
                </c:pt>
                <c:pt idx="147">
                  <c:v>#N/A</c:v>
                </c:pt>
                <c:pt idx="148">
                  <c:v>0</c:v>
                </c:pt>
                <c:pt idx="149">
                  <c:v>#N/A</c:v>
                </c:pt>
                <c:pt idx="150">
                  <c:v>#N/A</c:v>
                </c:pt>
                <c:pt idx="151">
                  <c:v>#N/A</c:v>
                </c:pt>
                <c:pt idx="152">
                  <c:v>#N/A</c:v>
                </c:pt>
                <c:pt idx="153">
                  <c:v>0</c:v>
                </c:pt>
                <c:pt idx="154">
                  <c:v>#N/A</c:v>
                </c:pt>
                <c:pt idx="155">
                  <c:v>#N/A</c:v>
                </c:pt>
                <c:pt idx="156">
                  <c:v>#N/A</c:v>
                </c:pt>
                <c:pt idx="157">
                  <c:v>#N/A</c:v>
                </c:pt>
                <c:pt idx="158">
                  <c:v>#N/A</c:v>
                </c:pt>
                <c:pt idx="159">
                  <c:v>0</c:v>
                </c:pt>
                <c:pt idx="160">
                  <c:v>#N/A</c:v>
                </c:pt>
                <c:pt idx="161">
                  <c:v>#N/A</c:v>
                </c:pt>
                <c:pt idx="162">
                  <c:v>#N/A</c:v>
                </c:pt>
                <c:pt idx="163">
                  <c:v>#N/A</c:v>
                </c:pt>
                <c:pt idx="164">
                  <c:v>#N/A</c:v>
                </c:pt>
                <c:pt idx="165">
                  <c:v>0</c:v>
                </c:pt>
                <c:pt idx="166">
                  <c:v>#N/A</c:v>
                </c:pt>
                <c:pt idx="167">
                  <c:v>#N/A</c:v>
                </c:pt>
                <c:pt idx="168">
                  <c:v>#N/A</c:v>
                </c:pt>
                <c:pt idx="169">
                  <c:v>0</c:v>
                </c:pt>
                <c:pt idx="170">
                  <c:v>#N/A</c:v>
                </c:pt>
                <c:pt idx="171">
                  <c:v>#N/A</c:v>
                </c:pt>
                <c:pt idx="172">
                  <c:v>#N/A</c:v>
                </c:pt>
                <c:pt idx="173">
                  <c:v>#N/A</c:v>
                </c:pt>
                <c:pt idx="174">
                  <c:v>#N/A</c:v>
                </c:pt>
                <c:pt idx="175">
                  <c:v>1</c:v>
                </c:pt>
                <c:pt idx="176">
                  <c:v>#N/A</c:v>
                </c:pt>
                <c:pt idx="177">
                  <c:v>#N/A</c:v>
                </c:pt>
                <c:pt idx="178">
                  <c:v>#N/A</c:v>
                </c:pt>
                <c:pt idx="179">
                  <c:v>#N/A</c:v>
                </c:pt>
                <c:pt idx="180">
                  <c:v>#N/A</c:v>
                </c:pt>
                <c:pt idx="181">
                  <c:v>1</c:v>
                </c:pt>
                <c:pt idx="182">
                  <c:v>#N/A</c:v>
                </c:pt>
                <c:pt idx="183">
                  <c:v>#N/A</c:v>
                </c:pt>
                <c:pt idx="184">
                  <c:v>#N/A</c:v>
                </c:pt>
                <c:pt idx="185">
                  <c:v>#N/A</c:v>
                </c:pt>
                <c:pt idx="186">
                  <c:v>#N/A</c:v>
                </c:pt>
                <c:pt idx="187">
                  <c:v>#N/A</c:v>
                </c:pt>
                <c:pt idx="188">
                  <c:v>10</c:v>
                </c:pt>
                <c:pt idx="189">
                  <c:v>#N/A</c:v>
                </c:pt>
                <c:pt idx="190">
                  <c:v>#N/A</c:v>
                </c:pt>
                <c:pt idx="191">
                  <c:v>#N/A</c:v>
                </c:pt>
                <c:pt idx="192">
                  <c:v>#N/A</c:v>
                </c:pt>
                <c:pt idx="193">
                  <c:v>#N/A</c:v>
                </c:pt>
                <c:pt idx="194">
                  <c:v>#N/A</c:v>
                </c:pt>
                <c:pt idx="195">
                  <c:v>2</c:v>
                </c:pt>
                <c:pt idx="196">
                  <c:v>#N/A</c:v>
                </c:pt>
                <c:pt idx="197">
                  <c:v>#N/A</c:v>
                </c:pt>
                <c:pt idx="198">
                  <c:v>#N/A</c:v>
                </c:pt>
                <c:pt idx="199">
                  <c:v>#N/A</c:v>
                </c:pt>
                <c:pt idx="200">
                  <c:v>#N/A</c:v>
                </c:pt>
                <c:pt idx="201">
                  <c:v>1</c:v>
                </c:pt>
                <c:pt idx="202">
                  <c:v>#N/A</c:v>
                </c:pt>
                <c:pt idx="203">
                  <c:v>#N/A</c:v>
                </c:pt>
                <c:pt idx="204">
                  <c:v>#N/A</c:v>
                </c:pt>
                <c:pt idx="205">
                  <c:v>#N/A</c:v>
                </c:pt>
                <c:pt idx="206">
                  <c:v>#N/A</c:v>
                </c:pt>
                <c:pt idx="207">
                  <c:v>0</c:v>
                </c:pt>
                <c:pt idx="208">
                  <c:v>#N/A</c:v>
                </c:pt>
                <c:pt idx="209">
                  <c:v>#N/A</c:v>
                </c:pt>
                <c:pt idx="210">
                  <c:v>#N/A</c:v>
                </c:pt>
                <c:pt idx="211">
                  <c:v>#N/A</c:v>
                </c:pt>
                <c:pt idx="212">
                  <c:v>1</c:v>
                </c:pt>
                <c:pt idx="213">
                  <c:v>#N/A</c:v>
                </c:pt>
                <c:pt idx="214">
                  <c:v>#N/A</c:v>
                </c:pt>
                <c:pt idx="215">
                  <c:v>#N/A</c:v>
                </c:pt>
                <c:pt idx="216">
                  <c:v>#N/A</c:v>
                </c:pt>
                <c:pt idx="217">
                  <c:v>10</c:v>
                </c:pt>
                <c:pt idx="218">
                  <c:v>#N/A</c:v>
                </c:pt>
                <c:pt idx="219">
                  <c:v>#N/A</c:v>
                </c:pt>
                <c:pt idx="220">
                  <c:v>#N/A</c:v>
                </c:pt>
                <c:pt idx="221">
                  <c:v>#N/A</c:v>
                </c:pt>
                <c:pt idx="222">
                  <c:v>#N/A</c:v>
                </c:pt>
                <c:pt idx="223">
                  <c:v>#N/A</c:v>
                </c:pt>
                <c:pt idx="224">
                  <c:v>#N/A</c:v>
                </c:pt>
                <c:pt idx="225">
                  <c:v>#N/A</c:v>
                </c:pt>
                <c:pt idx="226">
                  <c:v>#N/A</c:v>
                </c:pt>
                <c:pt idx="227">
                  <c:v>0</c:v>
                </c:pt>
                <c:pt idx="228">
                  <c:v>#N/A</c:v>
                </c:pt>
                <c:pt idx="229">
                  <c:v>#N/A</c:v>
                </c:pt>
                <c:pt idx="230">
                  <c:v>#N/A</c:v>
                </c:pt>
                <c:pt idx="231">
                  <c:v>#N/A</c:v>
                </c:pt>
                <c:pt idx="232">
                  <c:v>#N/A</c:v>
                </c:pt>
                <c:pt idx="233">
                  <c:v>0</c:v>
                </c:pt>
                <c:pt idx="234">
                  <c:v>#N/A</c:v>
                </c:pt>
                <c:pt idx="235">
                  <c:v>#N/A</c:v>
                </c:pt>
                <c:pt idx="236">
                  <c:v>#N/A</c:v>
                </c:pt>
                <c:pt idx="237">
                  <c:v>#N/A</c:v>
                </c:pt>
                <c:pt idx="238">
                  <c:v>#N/A</c:v>
                </c:pt>
                <c:pt idx="239">
                  <c:v>4</c:v>
                </c:pt>
                <c:pt idx="240">
                  <c:v>#N/A</c:v>
                </c:pt>
                <c:pt idx="241">
                  <c:v>#N/A</c:v>
                </c:pt>
                <c:pt idx="242">
                  <c:v>#N/A</c:v>
                </c:pt>
                <c:pt idx="243">
                  <c:v>#N/A</c:v>
                </c:pt>
                <c:pt idx="244">
                  <c:v>#N/A</c:v>
                </c:pt>
                <c:pt idx="245">
                  <c:v>11</c:v>
                </c:pt>
                <c:pt idx="246">
                  <c:v>#N/A</c:v>
                </c:pt>
                <c:pt idx="247">
                  <c:v>#N/A</c:v>
                </c:pt>
                <c:pt idx="248">
                  <c:v>#N/A</c:v>
                </c:pt>
                <c:pt idx="249">
                  <c:v>#N/A</c:v>
                </c:pt>
                <c:pt idx="250">
                  <c:v>#N/A</c:v>
                </c:pt>
                <c:pt idx="251">
                  <c:v>2</c:v>
                </c:pt>
                <c:pt idx="252">
                  <c:v>#N/A</c:v>
                </c:pt>
                <c:pt idx="253">
                  <c:v>#N/A</c:v>
                </c:pt>
              </c:numCache>
            </c:numRef>
          </c:yVal>
          <c:smooth val="1"/>
          <c:extLst xmlns:c16r2="http://schemas.microsoft.com/office/drawing/2015/06/chart">
            <c:ext xmlns:c16="http://schemas.microsoft.com/office/drawing/2014/chart" uri="{C3380CC4-5D6E-409C-BE32-E72D297353CC}">
              <c16:uniqueId val="{00000000-6763-4F7B-9E46-EEFC5583E7B1}"/>
            </c:ext>
          </c:extLst>
        </c:ser>
        <c:ser>
          <c:idx val="2"/>
          <c:order val="2"/>
          <c:tx>
            <c:strRef>
              <c:f>Acceleration!$D$1</c:f>
              <c:strCache>
                <c:ptCount val="1"/>
                <c:pt idx="0">
                  <c:v>AccelY</c:v>
                </c:pt>
              </c:strCache>
            </c:strRef>
          </c:tx>
          <c:xVal>
            <c:numRef>
              <c:f>Acceleration!$A$2:$A$255</c:f>
              <c:numCache>
                <c:formatCode>General</c:formatCode>
                <c:ptCount val="254"/>
                <c:pt idx="0">
                  <c:v>0</c:v>
                </c:pt>
                <c:pt idx="1">
                  <c:v>1</c:v>
                </c:pt>
                <c:pt idx="2">
                  <c:v>1.1000000000000001</c:v>
                </c:pt>
                <c:pt idx="3">
                  <c:v>1.2000000000000002</c:v>
                </c:pt>
                <c:pt idx="4">
                  <c:v>3</c:v>
                </c:pt>
                <c:pt idx="5">
                  <c:v>4</c:v>
                </c:pt>
                <c:pt idx="6">
                  <c:v>5</c:v>
                </c:pt>
                <c:pt idx="7">
                  <c:v>6</c:v>
                </c:pt>
                <c:pt idx="8">
                  <c:v>6.1</c:v>
                </c:pt>
                <c:pt idx="9">
                  <c:v>6.1999999999999993</c:v>
                </c:pt>
                <c:pt idx="10">
                  <c:v>8</c:v>
                </c:pt>
                <c:pt idx="11">
                  <c:v>9</c:v>
                </c:pt>
                <c:pt idx="12">
                  <c:v>10</c:v>
                </c:pt>
                <c:pt idx="13">
                  <c:v>11</c:v>
                </c:pt>
                <c:pt idx="14">
                  <c:v>11.1</c:v>
                </c:pt>
                <c:pt idx="15">
                  <c:v>11.2</c:v>
                </c:pt>
                <c:pt idx="16">
                  <c:v>13</c:v>
                </c:pt>
                <c:pt idx="17">
                  <c:v>14</c:v>
                </c:pt>
                <c:pt idx="18">
                  <c:v>15</c:v>
                </c:pt>
                <c:pt idx="19">
                  <c:v>16</c:v>
                </c:pt>
                <c:pt idx="20">
                  <c:v>16.100000000000001</c:v>
                </c:pt>
                <c:pt idx="21">
                  <c:v>16.200000000000003</c:v>
                </c:pt>
                <c:pt idx="22">
                  <c:v>18</c:v>
                </c:pt>
                <c:pt idx="23">
                  <c:v>19</c:v>
                </c:pt>
                <c:pt idx="24">
                  <c:v>20</c:v>
                </c:pt>
                <c:pt idx="25">
                  <c:v>21</c:v>
                </c:pt>
                <c:pt idx="26">
                  <c:v>21.1</c:v>
                </c:pt>
                <c:pt idx="27">
                  <c:v>21.200000000000003</c:v>
                </c:pt>
                <c:pt idx="28">
                  <c:v>23</c:v>
                </c:pt>
                <c:pt idx="29">
                  <c:v>24</c:v>
                </c:pt>
                <c:pt idx="30">
                  <c:v>25</c:v>
                </c:pt>
                <c:pt idx="31">
                  <c:v>26</c:v>
                </c:pt>
                <c:pt idx="32">
                  <c:v>26.1</c:v>
                </c:pt>
                <c:pt idx="33">
                  <c:v>26.200000000000003</c:v>
                </c:pt>
                <c:pt idx="34">
                  <c:v>28</c:v>
                </c:pt>
                <c:pt idx="35">
                  <c:v>29</c:v>
                </c:pt>
                <c:pt idx="36">
                  <c:v>30</c:v>
                </c:pt>
                <c:pt idx="37">
                  <c:v>31</c:v>
                </c:pt>
                <c:pt idx="38">
                  <c:v>31.1</c:v>
                </c:pt>
                <c:pt idx="39">
                  <c:v>31.200000000000003</c:v>
                </c:pt>
                <c:pt idx="40">
                  <c:v>35</c:v>
                </c:pt>
                <c:pt idx="41">
                  <c:v>36</c:v>
                </c:pt>
                <c:pt idx="42">
                  <c:v>36.1</c:v>
                </c:pt>
                <c:pt idx="43">
                  <c:v>39</c:v>
                </c:pt>
                <c:pt idx="44">
                  <c:v>40</c:v>
                </c:pt>
                <c:pt idx="45">
                  <c:v>41</c:v>
                </c:pt>
                <c:pt idx="46">
                  <c:v>41.1</c:v>
                </c:pt>
                <c:pt idx="47">
                  <c:v>41.2</c:v>
                </c:pt>
                <c:pt idx="48">
                  <c:v>43</c:v>
                </c:pt>
                <c:pt idx="49">
                  <c:v>44</c:v>
                </c:pt>
                <c:pt idx="50">
                  <c:v>45</c:v>
                </c:pt>
                <c:pt idx="51">
                  <c:v>46</c:v>
                </c:pt>
                <c:pt idx="52">
                  <c:v>46.1</c:v>
                </c:pt>
                <c:pt idx="53">
                  <c:v>46.2</c:v>
                </c:pt>
                <c:pt idx="54">
                  <c:v>48</c:v>
                </c:pt>
                <c:pt idx="55">
                  <c:v>49</c:v>
                </c:pt>
                <c:pt idx="56">
                  <c:v>50</c:v>
                </c:pt>
                <c:pt idx="57">
                  <c:v>51</c:v>
                </c:pt>
                <c:pt idx="58">
                  <c:v>51.1</c:v>
                </c:pt>
                <c:pt idx="59">
                  <c:v>51.2</c:v>
                </c:pt>
                <c:pt idx="60">
                  <c:v>53</c:v>
                </c:pt>
                <c:pt idx="61">
                  <c:v>54</c:v>
                </c:pt>
                <c:pt idx="62">
                  <c:v>55</c:v>
                </c:pt>
                <c:pt idx="63">
                  <c:v>56</c:v>
                </c:pt>
                <c:pt idx="64">
                  <c:v>56.1</c:v>
                </c:pt>
                <c:pt idx="65">
                  <c:v>56.2</c:v>
                </c:pt>
                <c:pt idx="66">
                  <c:v>58</c:v>
                </c:pt>
                <c:pt idx="67">
                  <c:v>59</c:v>
                </c:pt>
                <c:pt idx="68">
                  <c:v>60</c:v>
                </c:pt>
                <c:pt idx="69">
                  <c:v>61</c:v>
                </c:pt>
                <c:pt idx="70">
                  <c:v>61.1</c:v>
                </c:pt>
                <c:pt idx="71">
                  <c:v>61.2</c:v>
                </c:pt>
                <c:pt idx="72">
                  <c:v>63</c:v>
                </c:pt>
                <c:pt idx="73">
                  <c:v>64</c:v>
                </c:pt>
                <c:pt idx="74">
                  <c:v>65</c:v>
                </c:pt>
                <c:pt idx="75">
                  <c:v>66</c:v>
                </c:pt>
                <c:pt idx="76">
                  <c:v>66.099999999999994</c:v>
                </c:pt>
                <c:pt idx="77">
                  <c:v>66.199999999999989</c:v>
                </c:pt>
                <c:pt idx="78">
                  <c:v>68</c:v>
                </c:pt>
                <c:pt idx="79">
                  <c:v>69</c:v>
                </c:pt>
                <c:pt idx="80">
                  <c:v>70</c:v>
                </c:pt>
                <c:pt idx="81">
                  <c:v>71</c:v>
                </c:pt>
                <c:pt idx="82">
                  <c:v>71.099999999999994</c:v>
                </c:pt>
                <c:pt idx="83">
                  <c:v>71.199999999999989</c:v>
                </c:pt>
                <c:pt idx="84">
                  <c:v>73</c:v>
                </c:pt>
                <c:pt idx="85">
                  <c:v>74</c:v>
                </c:pt>
                <c:pt idx="86">
                  <c:v>75</c:v>
                </c:pt>
                <c:pt idx="87">
                  <c:v>76</c:v>
                </c:pt>
                <c:pt idx="88">
                  <c:v>76.099999999999994</c:v>
                </c:pt>
                <c:pt idx="89">
                  <c:v>78</c:v>
                </c:pt>
                <c:pt idx="90">
                  <c:v>79</c:v>
                </c:pt>
                <c:pt idx="91">
                  <c:v>80</c:v>
                </c:pt>
                <c:pt idx="92">
                  <c:v>81</c:v>
                </c:pt>
                <c:pt idx="93">
                  <c:v>81.099999999999994</c:v>
                </c:pt>
                <c:pt idx="94">
                  <c:v>81.199999999999989</c:v>
                </c:pt>
                <c:pt idx="95">
                  <c:v>83</c:v>
                </c:pt>
                <c:pt idx="96">
                  <c:v>84</c:v>
                </c:pt>
                <c:pt idx="97">
                  <c:v>85</c:v>
                </c:pt>
                <c:pt idx="98">
                  <c:v>86</c:v>
                </c:pt>
                <c:pt idx="99">
                  <c:v>86.1</c:v>
                </c:pt>
                <c:pt idx="100">
                  <c:v>86.199999999999989</c:v>
                </c:pt>
                <c:pt idx="101">
                  <c:v>88</c:v>
                </c:pt>
                <c:pt idx="102">
                  <c:v>89</c:v>
                </c:pt>
                <c:pt idx="103">
                  <c:v>90</c:v>
                </c:pt>
                <c:pt idx="104">
                  <c:v>91</c:v>
                </c:pt>
                <c:pt idx="105">
                  <c:v>91.1</c:v>
                </c:pt>
                <c:pt idx="106">
                  <c:v>91.199999999999989</c:v>
                </c:pt>
                <c:pt idx="107">
                  <c:v>93</c:v>
                </c:pt>
                <c:pt idx="108">
                  <c:v>94</c:v>
                </c:pt>
                <c:pt idx="109">
                  <c:v>95</c:v>
                </c:pt>
                <c:pt idx="110">
                  <c:v>96</c:v>
                </c:pt>
                <c:pt idx="111">
                  <c:v>96.1</c:v>
                </c:pt>
                <c:pt idx="112">
                  <c:v>96.199999999999989</c:v>
                </c:pt>
                <c:pt idx="113">
                  <c:v>98</c:v>
                </c:pt>
                <c:pt idx="114">
                  <c:v>99</c:v>
                </c:pt>
                <c:pt idx="115">
                  <c:v>100</c:v>
                </c:pt>
                <c:pt idx="116">
                  <c:v>101</c:v>
                </c:pt>
                <c:pt idx="117">
                  <c:v>101.1</c:v>
                </c:pt>
                <c:pt idx="118">
                  <c:v>101.19999999999999</c:v>
                </c:pt>
                <c:pt idx="119">
                  <c:v>103</c:v>
                </c:pt>
                <c:pt idx="120">
                  <c:v>104</c:v>
                </c:pt>
                <c:pt idx="121">
                  <c:v>105</c:v>
                </c:pt>
                <c:pt idx="122">
                  <c:v>106</c:v>
                </c:pt>
                <c:pt idx="123">
                  <c:v>106.1</c:v>
                </c:pt>
                <c:pt idx="124">
                  <c:v>110</c:v>
                </c:pt>
                <c:pt idx="125">
                  <c:v>111</c:v>
                </c:pt>
                <c:pt idx="126">
                  <c:v>111.1</c:v>
                </c:pt>
                <c:pt idx="127">
                  <c:v>111.19999999999999</c:v>
                </c:pt>
                <c:pt idx="128">
                  <c:v>113</c:v>
                </c:pt>
                <c:pt idx="129">
                  <c:v>114</c:v>
                </c:pt>
                <c:pt idx="130">
                  <c:v>115</c:v>
                </c:pt>
                <c:pt idx="131">
                  <c:v>116</c:v>
                </c:pt>
                <c:pt idx="132">
                  <c:v>116.1</c:v>
                </c:pt>
                <c:pt idx="133">
                  <c:v>116.19999999999999</c:v>
                </c:pt>
                <c:pt idx="134">
                  <c:v>118</c:v>
                </c:pt>
                <c:pt idx="135">
                  <c:v>120</c:v>
                </c:pt>
                <c:pt idx="136">
                  <c:v>121</c:v>
                </c:pt>
                <c:pt idx="137">
                  <c:v>121.1</c:v>
                </c:pt>
                <c:pt idx="138">
                  <c:v>121.19999999999999</c:v>
                </c:pt>
                <c:pt idx="139">
                  <c:v>123</c:v>
                </c:pt>
                <c:pt idx="140">
                  <c:v>124</c:v>
                </c:pt>
                <c:pt idx="141">
                  <c:v>125</c:v>
                </c:pt>
                <c:pt idx="142">
                  <c:v>126</c:v>
                </c:pt>
                <c:pt idx="143">
                  <c:v>126.1</c:v>
                </c:pt>
                <c:pt idx="144">
                  <c:v>128</c:v>
                </c:pt>
                <c:pt idx="145">
                  <c:v>129</c:v>
                </c:pt>
                <c:pt idx="146">
                  <c:v>130</c:v>
                </c:pt>
                <c:pt idx="147">
                  <c:v>131</c:v>
                </c:pt>
                <c:pt idx="148">
                  <c:v>131.1</c:v>
                </c:pt>
                <c:pt idx="149">
                  <c:v>133</c:v>
                </c:pt>
                <c:pt idx="150">
                  <c:v>134</c:v>
                </c:pt>
                <c:pt idx="151">
                  <c:v>135</c:v>
                </c:pt>
                <c:pt idx="152">
                  <c:v>136</c:v>
                </c:pt>
                <c:pt idx="153">
                  <c:v>136.1</c:v>
                </c:pt>
                <c:pt idx="154">
                  <c:v>136.19999999999999</c:v>
                </c:pt>
                <c:pt idx="155">
                  <c:v>138</c:v>
                </c:pt>
                <c:pt idx="156">
                  <c:v>139</c:v>
                </c:pt>
                <c:pt idx="157">
                  <c:v>140</c:v>
                </c:pt>
                <c:pt idx="158">
                  <c:v>141</c:v>
                </c:pt>
                <c:pt idx="159">
                  <c:v>141.1</c:v>
                </c:pt>
                <c:pt idx="160">
                  <c:v>141.19999999999999</c:v>
                </c:pt>
                <c:pt idx="161">
                  <c:v>143</c:v>
                </c:pt>
                <c:pt idx="162">
                  <c:v>144</c:v>
                </c:pt>
                <c:pt idx="163">
                  <c:v>145</c:v>
                </c:pt>
                <c:pt idx="164">
                  <c:v>146</c:v>
                </c:pt>
                <c:pt idx="165">
                  <c:v>146.1</c:v>
                </c:pt>
                <c:pt idx="166">
                  <c:v>146.19999999999999</c:v>
                </c:pt>
                <c:pt idx="167">
                  <c:v>150</c:v>
                </c:pt>
                <c:pt idx="168">
                  <c:v>151</c:v>
                </c:pt>
                <c:pt idx="169">
                  <c:v>151.1</c:v>
                </c:pt>
                <c:pt idx="170">
                  <c:v>151.19999999999999</c:v>
                </c:pt>
                <c:pt idx="171">
                  <c:v>153</c:v>
                </c:pt>
                <c:pt idx="172">
                  <c:v>154</c:v>
                </c:pt>
                <c:pt idx="173">
                  <c:v>155</c:v>
                </c:pt>
                <c:pt idx="174">
                  <c:v>156</c:v>
                </c:pt>
                <c:pt idx="175">
                  <c:v>156.1</c:v>
                </c:pt>
                <c:pt idx="176">
                  <c:v>156.19999999999999</c:v>
                </c:pt>
                <c:pt idx="177">
                  <c:v>158</c:v>
                </c:pt>
                <c:pt idx="178">
                  <c:v>159</c:v>
                </c:pt>
                <c:pt idx="179">
                  <c:v>160</c:v>
                </c:pt>
                <c:pt idx="180">
                  <c:v>161</c:v>
                </c:pt>
                <c:pt idx="181">
                  <c:v>161.1</c:v>
                </c:pt>
                <c:pt idx="182">
                  <c:v>161.19999999999999</c:v>
                </c:pt>
                <c:pt idx="183">
                  <c:v>163</c:v>
                </c:pt>
                <c:pt idx="184">
                  <c:v>164</c:v>
                </c:pt>
                <c:pt idx="185">
                  <c:v>165</c:v>
                </c:pt>
                <c:pt idx="186">
                  <c:v>166</c:v>
                </c:pt>
                <c:pt idx="187">
                  <c:v>166.1</c:v>
                </c:pt>
                <c:pt idx="188">
                  <c:v>166.2</c:v>
                </c:pt>
                <c:pt idx="189">
                  <c:v>166.29999999999998</c:v>
                </c:pt>
                <c:pt idx="190">
                  <c:v>166.39999999999998</c:v>
                </c:pt>
                <c:pt idx="191">
                  <c:v>168</c:v>
                </c:pt>
                <c:pt idx="192">
                  <c:v>169</c:v>
                </c:pt>
                <c:pt idx="193">
                  <c:v>170</c:v>
                </c:pt>
                <c:pt idx="194">
                  <c:v>171</c:v>
                </c:pt>
                <c:pt idx="195">
                  <c:v>171.1</c:v>
                </c:pt>
                <c:pt idx="196">
                  <c:v>171.2</c:v>
                </c:pt>
                <c:pt idx="197">
                  <c:v>173</c:v>
                </c:pt>
                <c:pt idx="198">
                  <c:v>174</c:v>
                </c:pt>
                <c:pt idx="199">
                  <c:v>175</c:v>
                </c:pt>
                <c:pt idx="200">
                  <c:v>176</c:v>
                </c:pt>
                <c:pt idx="201">
                  <c:v>176.1</c:v>
                </c:pt>
                <c:pt idx="202">
                  <c:v>176.2</c:v>
                </c:pt>
                <c:pt idx="203">
                  <c:v>178</c:v>
                </c:pt>
                <c:pt idx="204">
                  <c:v>179</c:v>
                </c:pt>
                <c:pt idx="205">
                  <c:v>180</c:v>
                </c:pt>
                <c:pt idx="206">
                  <c:v>181</c:v>
                </c:pt>
                <c:pt idx="207">
                  <c:v>181.1</c:v>
                </c:pt>
                <c:pt idx="208">
                  <c:v>181.2</c:v>
                </c:pt>
                <c:pt idx="209">
                  <c:v>183</c:v>
                </c:pt>
                <c:pt idx="210">
                  <c:v>184</c:v>
                </c:pt>
                <c:pt idx="211">
                  <c:v>185</c:v>
                </c:pt>
                <c:pt idx="212">
                  <c:v>185.1</c:v>
                </c:pt>
                <c:pt idx="213">
                  <c:v>185.2</c:v>
                </c:pt>
                <c:pt idx="214">
                  <c:v>188</c:v>
                </c:pt>
                <c:pt idx="215">
                  <c:v>189</c:v>
                </c:pt>
                <c:pt idx="216">
                  <c:v>190</c:v>
                </c:pt>
                <c:pt idx="217">
                  <c:v>190.1</c:v>
                </c:pt>
                <c:pt idx="218">
                  <c:v>190.2</c:v>
                </c:pt>
                <c:pt idx="219">
                  <c:v>193</c:v>
                </c:pt>
                <c:pt idx="220">
                  <c:v>194</c:v>
                </c:pt>
                <c:pt idx="221">
                  <c:v>195</c:v>
                </c:pt>
                <c:pt idx="222">
                  <c:v>195.1</c:v>
                </c:pt>
                <c:pt idx="223">
                  <c:v>198</c:v>
                </c:pt>
                <c:pt idx="224">
                  <c:v>199</c:v>
                </c:pt>
                <c:pt idx="225">
                  <c:v>200</c:v>
                </c:pt>
                <c:pt idx="226">
                  <c:v>201</c:v>
                </c:pt>
                <c:pt idx="227">
                  <c:v>201.1</c:v>
                </c:pt>
                <c:pt idx="228">
                  <c:v>201.2</c:v>
                </c:pt>
                <c:pt idx="229">
                  <c:v>203</c:v>
                </c:pt>
                <c:pt idx="230">
                  <c:v>204</c:v>
                </c:pt>
                <c:pt idx="231">
                  <c:v>205</c:v>
                </c:pt>
                <c:pt idx="232">
                  <c:v>206</c:v>
                </c:pt>
                <c:pt idx="233">
                  <c:v>206.1</c:v>
                </c:pt>
                <c:pt idx="234">
                  <c:v>206.2</c:v>
                </c:pt>
                <c:pt idx="235">
                  <c:v>208</c:v>
                </c:pt>
                <c:pt idx="236">
                  <c:v>209</c:v>
                </c:pt>
                <c:pt idx="237">
                  <c:v>210</c:v>
                </c:pt>
                <c:pt idx="238">
                  <c:v>211</c:v>
                </c:pt>
                <c:pt idx="239">
                  <c:v>211.1</c:v>
                </c:pt>
                <c:pt idx="240">
                  <c:v>211.2</c:v>
                </c:pt>
                <c:pt idx="241">
                  <c:v>213</c:v>
                </c:pt>
                <c:pt idx="242">
                  <c:v>214</c:v>
                </c:pt>
                <c:pt idx="243">
                  <c:v>215</c:v>
                </c:pt>
                <c:pt idx="244">
                  <c:v>216</c:v>
                </c:pt>
                <c:pt idx="245">
                  <c:v>216.1</c:v>
                </c:pt>
                <c:pt idx="246">
                  <c:v>216.2</c:v>
                </c:pt>
                <c:pt idx="247">
                  <c:v>218</c:v>
                </c:pt>
                <c:pt idx="248">
                  <c:v>219</c:v>
                </c:pt>
                <c:pt idx="249">
                  <c:v>220</c:v>
                </c:pt>
                <c:pt idx="250">
                  <c:v>221</c:v>
                </c:pt>
                <c:pt idx="251">
                  <c:v>221.1</c:v>
                </c:pt>
                <c:pt idx="252">
                  <c:v>221.2</c:v>
                </c:pt>
                <c:pt idx="253">
                  <c:v>223</c:v>
                </c:pt>
              </c:numCache>
            </c:numRef>
          </c:xVal>
          <c:yVal>
            <c:numRef>
              <c:f>Acceleration!$D$2:$D$255</c:f>
              <c:numCache>
                <c:formatCode>General</c:formatCode>
                <c:ptCount val="254"/>
                <c:pt idx="0">
                  <c:v>#N/A</c:v>
                </c:pt>
                <c:pt idx="1">
                  <c:v>#N/A</c:v>
                </c:pt>
                <c:pt idx="2">
                  <c:v>0</c:v>
                </c:pt>
                <c:pt idx="3">
                  <c:v>#N/A</c:v>
                </c:pt>
                <c:pt idx="4">
                  <c:v>#N/A</c:v>
                </c:pt>
                <c:pt idx="5">
                  <c:v>#N/A</c:v>
                </c:pt>
                <c:pt idx="6">
                  <c:v>#N/A</c:v>
                </c:pt>
                <c:pt idx="7">
                  <c:v>#N/A</c:v>
                </c:pt>
                <c:pt idx="8">
                  <c:v>1</c:v>
                </c:pt>
                <c:pt idx="9">
                  <c:v>#N/A</c:v>
                </c:pt>
                <c:pt idx="10">
                  <c:v>#N/A</c:v>
                </c:pt>
                <c:pt idx="11">
                  <c:v>#N/A</c:v>
                </c:pt>
                <c:pt idx="12">
                  <c:v>#N/A</c:v>
                </c:pt>
                <c:pt idx="13">
                  <c:v>#N/A</c:v>
                </c:pt>
                <c:pt idx="14">
                  <c:v>1</c:v>
                </c:pt>
                <c:pt idx="15">
                  <c:v>#N/A</c:v>
                </c:pt>
                <c:pt idx="16">
                  <c:v>#N/A</c:v>
                </c:pt>
                <c:pt idx="17">
                  <c:v>#N/A</c:v>
                </c:pt>
                <c:pt idx="18">
                  <c:v>#N/A</c:v>
                </c:pt>
                <c:pt idx="19">
                  <c:v>#N/A</c:v>
                </c:pt>
                <c:pt idx="20">
                  <c:v>0</c:v>
                </c:pt>
                <c:pt idx="21">
                  <c:v>#N/A</c:v>
                </c:pt>
                <c:pt idx="22">
                  <c:v>#N/A</c:v>
                </c:pt>
                <c:pt idx="23">
                  <c:v>#N/A</c:v>
                </c:pt>
                <c:pt idx="24">
                  <c:v>#N/A</c:v>
                </c:pt>
                <c:pt idx="25">
                  <c:v>#N/A</c:v>
                </c:pt>
                <c:pt idx="26">
                  <c:v>0</c:v>
                </c:pt>
                <c:pt idx="27">
                  <c:v>#N/A</c:v>
                </c:pt>
                <c:pt idx="28">
                  <c:v>#N/A</c:v>
                </c:pt>
                <c:pt idx="29">
                  <c:v>#N/A</c:v>
                </c:pt>
                <c:pt idx="30">
                  <c:v>#N/A</c:v>
                </c:pt>
                <c:pt idx="31">
                  <c:v>#N/A</c:v>
                </c:pt>
                <c:pt idx="32">
                  <c:v>0</c:v>
                </c:pt>
                <c:pt idx="33">
                  <c:v>#N/A</c:v>
                </c:pt>
                <c:pt idx="34">
                  <c:v>#N/A</c:v>
                </c:pt>
                <c:pt idx="35">
                  <c:v>#N/A</c:v>
                </c:pt>
                <c:pt idx="36">
                  <c:v>#N/A</c:v>
                </c:pt>
                <c:pt idx="37">
                  <c:v>#N/A</c:v>
                </c:pt>
                <c:pt idx="38">
                  <c:v>0</c:v>
                </c:pt>
                <c:pt idx="39">
                  <c:v>#N/A</c:v>
                </c:pt>
                <c:pt idx="40">
                  <c:v>#N/A</c:v>
                </c:pt>
                <c:pt idx="41">
                  <c:v>#N/A</c:v>
                </c:pt>
                <c:pt idx="42">
                  <c:v>0</c:v>
                </c:pt>
                <c:pt idx="43">
                  <c:v>#N/A</c:v>
                </c:pt>
                <c:pt idx="44">
                  <c:v>#N/A</c:v>
                </c:pt>
                <c:pt idx="45">
                  <c:v>#N/A</c:v>
                </c:pt>
                <c:pt idx="46">
                  <c:v>0</c:v>
                </c:pt>
                <c:pt idx="47">
                  <c:v>#N/A</c:v>
                </c:pt>
                <c:pt idx="48">
                  <c:v>#N/A</c:v>
                </c:pt>
                <c:pt idx="49">
                  <c:v>#N/A</c:v>
                </c:pt>
                <c:pt idx="50">
                  <c:v>#N/A</c:v>
                </c:pt>
                <c:pt idx="51">
                  <c:v>#N/A</c:v>
                </c:pt>
                <c:pt idx="52">
                  <c:v>0</c:v>
                </c:pt>
                <c:pt idx="53">
                  <c:v>#N/A</c:v>
                </c:pt>
                <c:pt idx="54">
                  <c:v>#N/A</c:v>
                </c:pt>
                <c:pt idx="55">
                  <c:v>#N/A</c:v>
                </c:pt>
                <c:pt idx="56">
                  <c:v>#N/A</c:v>
                </c:pt>
                <c:pt idx="57">
                  <c:v>#N/A</c:v>
                </c:pt>
                <c:pt idx="58">
                  <c:v>0</c:v>
                </c:pt>
                <c:pt idx="59">
                  <c:v>#N/A</c:v>
                </c:pt>
                <c:pt idx="60">
                  <c:v>#N/A</c:v>
                </c:pt>
                <c:pt idx="61">
                  <c:v>#N/A</c:v>
                </c:pt>
                <c:pt idx="62">
                  <c:v>#N/A</c:v>
                </c:pt>
                <c:pt idx="63">
                  <c:v>#N/A</c:v>
                </c:pt>
                <c:pt idx="64">
                  <c:v>0</c:v>
                </c:pt>
                <c:pt idx="65">
                  <c:v>#N/A</c:v>
                </c:pt>
                <c:pt idx="66">
                  <c:v>#N/A</c:v>
                </c:pt>
                <c:pt idx="67">
                  <c:v>#N/A</c:v>
                </c:pt>
                <c:pt idx="68">
                  <c:v>#N/A</c:v>
                </c:pt>
                <c:pt idx="69">
                  <c:v>#N/A</c:v>
                </c:pt>
                <c:pt idx="70">
                  <c:v>0</c:v>
                </c:pt>
                <c:pt idx="71">
                  <c:v>#N/A</c:v>
                </c:pt>
                <c:pt idx="72">
                  <c:v>#N/A</c:v>
                </c:pt>
                <c:pt idx="73">
                  <c:v>#N/A</c:v>
                </c:pt>
                <c:pt idx="74">
                  <c:v>#N/A</c:v>
                </c:pt>
                <c:pt idx="75">
                  <c:v>#N/A</c:v>
                </c:pt>
                <c:pt idx="76">
                  <c:v>0</c:v>
                </c:pt>
                <c:pt idx="77">
                  <c:v>#N/A</c:v>
                </c:pt>
                <c:pt idx="78">
                  <c:v>#N/A</c:v>
                </c:pt>
                <c:pt idx="79">
                  <c:v>#N/A</c:v>
                </c:pt>
                <c:pt idx="80">
                  <c:v>#N/A</c:v>
                </c:pt>
                <c:pt idx="81">
                  <c:v>#N/A</c:v>
                </c:pt>
                <c:pt idx="82">
                  <c:v>0</c:v>
                </c:pt>
                <c:pt idx="83">
                  <c:v>#N/A</c:v>
                </c:pt>
                <c:pt idx="84">
                  <c:v>#N/A</c:v>
                </c:pt>
                <c:pt idx="85">
                  <c:v>#N/A</c:v>
                </c:pt>
                <c:pt idx="86">
                  <c:v>#N/A</c:v>
                </c:pt>
                <c:pt idx="87">
                  <c:v>#N/A</c:v>
                </c:pt>
                <c:pt idx="88">
                  <c:v>0</c:v>
                </c:pt>
                <c:pt idx="89">
                  <c:v>#N/A</c:v>
                </c:pt>
                <c:pt idx="90">
                  <c:v>#N/A</c:v>
                </c:pt>
                <c:pt idx="91">
                  <c:v>#N/A</c:v>
                </c:pt>
                <c:pt idx="92">
                  <c:v>#N/A</c:v>
                </c:pt>
                <c:pt idx="93">
                  <c:v>0</c:v>
                </c:pt>
                <c:pt idx="94">
                  <c:v>#N/A</c:v>
                </c:pt>
                <c:pt idx="95">
                  <c:v>#N/A</c:v>
                </c:pt>
                <c:pt idx="96">
                  <c:v>#N/A</c:v>
                </c:pt>
                <c:pt idx="97">
                  <c:v>#N/A</c:v>
                </c:pt>
                <c:pt idx="98">
                  <c:v>#N/A</c:v>
                </c:pt>
                <c:pt idx="99">
                  <c:v>0</c:v>
                </c:pt>
                <c:pt idx="100">
                  <c:v>#N/A</c:v>
                </c:pt>
                <c:pt idx="101">
                  <c:v>#N/A</c:v>
                </c:pt>
                <c:pt idx="102">
                  <c:v>#N/A</c:v>
                </c:pt>
                <c:pt idx="103">
                  <c:v>#N/A</c:v>
                </c:pt>
                <c:pt idx="104">
                  <c:v>#N/A</c:v>
                </c:pt>
                <c:pt idx="105">
                  <c:v>0</c:v>
                </c:pt>
                <c:pt idx="106">
                  <c:v>#N/A</c:v>
                </c:pt>
                <c:pt idx="107">
                  <c:v>#N/A</c:v>
                </c:pt>
                <c:pt idx="108">
                  <c:v>#N/A</c:v>
                </c:pt>
                <c:pt idx="109">
                  <c:v>#N/A</c:v>
                </c:pt>
                <c:pt idx="110">
                  <c:v>#N/A</c:v>
                </c:pt>
                <c:pt idx="111">
                  <c:v>0</c:v>
                </c:pt>
                <c:pt idx="112">
                  <c:v>#N/A</c:v>
                </c:pt>
                <c:pt idx="113">
                  <c:v>#N/A</c:v>
                </c:pt>
                <c:pt idx="114">
                  <c:v>#N/A</c:v>
                </c:pt>
                <c:pt idx="115">
                  <c:v>#N/A</c:v>
                </c:pt>
                <c:pt idx="116">
                  <c:v>#N/A</c:v>
                </c:pt>
                <c:pt idx="117">
                  <c:v>0</c:v>
                </c:pt>
                <c:pt idx="118">
                  <c:v>#N/A</c:v>
                </c:pt>
                <c:pt idx="119">
                  <c:v>#N/A</c:v>
                </c:pt>
                <c:pt idx="120">
                  <c:v>#N/A</c:v>
                </c:pt>
                <c:pt idx="121">
                  <c:v>#N/A</c:v>
                </c:pt>
                <c:pt idx="122">
                  <c:v>#N/A</c:v>
                </c:pt>
                <c:pt idx="123">
                  <c:v>#N/A</c:v>
                </c:pt>
                <c:pt idx="124">
                  <c:v>#N/A</c:v>
                </c:pt>
                <c:pt idx="125">
                  <c:v>#N/A</c:v>
                </c:pt>
                <c:pt idx="126">
                  <c:v>0</c:v>
                </c:pt>
                <c:pt idx="127">
                  <c:v>#N/A</c:v>
                </c:pt>
                <c:pt idx="128">
                  <c:v>#N/A</c:v>
                </c:pt>
                <c:pt idx="129">
                  <c:v>#N/A</c:v>
                </c:pt>
                <c:pt idx="130">
                  <c:v>#N/A</c:v>
                </c:pt>
                <c:pt idx="131">
                  <c:v>#N/A</c:v>
                </c:pt>
                <c:pt idx="132">
                  <c:v>0</c:v>
                </c:pt>
                <c:pt idx="133">
                  <c:v>#N/A</c:v>
                </c:pt>
                <c:pt idx="134">
                  <c:v>#N/A</c:v>
                </c:pt>
                <c:pt idx="135">
                  <c:v>#N/A</c:v>
                </c:pt>
                <c:pt idx="136">
                  <c:v>#N/A</c:v>
                </c:pt>
                <c:pt idx="137">
                  <c:v>0</c:v>
                </c:pt>
                <c:pt idx="138">
                  <c:v>#N/A</c:v>
                </c:pt>
                <c:pt idx="139">
                  <c:v>#N/A</c:v>
                </c:pt>
                <c:pt idx="140">
                  <c:v>#N/A</c:v>
                </c:pt>
                <c:pt idx="141">
                  <c:v>#N/A</c:v>
                </c:pt>
                <c:pt idx="142">
                  <c:v>#N/A</c:v>
                </c:pt>
                <c:pt idx="143">
                  <c:v>0</c:v>
                </c:pt>
                <c:pt idx="144">
                  <c:v>#N/A</c:v>
                </c:pt>
                <c:pt idx="145">
                  <c:v>#N/A</c:v>
                </c:pt>
                <c:pt idx="146">
                  <c:v>#N/A</c:v>
                </c:pt>
                <c:pt idx="147">
                  <c:v>#N/A</c:v>
                </c:pt>
                <c:pt idx="148">
                  <c:v>0</c:v>
                </c:pt>
                <c:pt idx="149">
                  <c:v>#N/A</c:v>
                </c:pt>
                <c:pt idx="150">
                  <c:v>#N/A</c:v>
                </c:pt>
                <c:pt idx="151">
                  <c:v>#N/A</c:v>
                </c:pt>
                <c:pt idx="152">
                  <c:v>#N/A</c:v>
                </c:pt>
                <c:pt idx="153">
                  <c:v>0</c:v>
                </c:pt>
                <c:pt idx="154">
                  <c:v>#N/A</c:v>
                </c:pt>
                <c:pt idx="155">
                  <c:v>#N/A</c:v>
                </c:pt>
                <c:pt idx="156">
                  <c:v>#N/A</c:v>
                </c:pt>
                <c:pt idx="157">
                  <c:v>#N/A</c:v>
                </c:pt>
                <c:pt idx="158">
                  <c:v>#N/A</c:v>
                </c:pt>
                <c:pt idx="159">
                  <c:v>0</c:v>
                </c:pt>
                <c:pt idx="160">
                  <c:v>#N/A</c:v>
                </c:pt>
                <c:pt idx="161">
                  <c:v>#N/A</c:v>
                </c:pt>
                <c:pt idx="162">
                  <c:v>#N/A</c:v>
                </c:pt>
                <c:pt idx="163">
                  <c:v>#N/A</c:v>
                </c:pt>
                <c:pt idx="164">
                  <c:v>#N/A</c:v>
                </c:pt>
                <c:pt idx="165">
                  <c:v>0</c:v>
                </c:pt>
                <c:pt idx="166">
                  <c:v>#N/A</c:v>
                </c:pt>
                <c:pt idx="167">
                  <c:v>#N/A</c:v>
                </c:pt>
                <c:pt idx="168">
                  <c:v>#N/A</c:v>
                </c:pt>
                <c:pt idx="169">
                  <c:v>0</c:v>
                </c:pt>
                <c:pt idx="170">
                  <c:v>#N/A</c:v>
                </c:pt>
                <c:pt idx="171">
                  <c:v>#N/A</c:v>
                </c:pt>
                <c:pt idx="172">
                  <c:v>#N/A</c:v>
                </c:pt>
                <c:pt idx="173">
                  <c:v>#N/A</c:v>
                </c:pt>
                <c:pt idx="174">
                  <c:v>#N/A</c:v>
                </c:pt>
                <c:pt idx="175">
                  <c:v>0</c:v>
                </c:pt>
                <c:pt idx="176">
                  <c:v>#N/A</c:v>
                </c:pt>
                <c:pt idx="177">
                  <c:v>#N/A</c:v>
                </c:pt>
                <c:pt idx="178">
                  <c:v>#N/A</c:v>
                </c:pt>
                <c:pt idx="179">
                  <c:v>#N/A</c:v>
                </c:pt>
                <c:pt idx="180">
                  <c:v>#N/A</c:v>
                </c:pt>
                <c:pt idx="181">
                  <c:v>0</c:v>
                </c:pt>
                <c:pt idx="182">
                  <c:v>#N/A</c:v>
                </c:pt>
                <c:pt idx="183">
                  <c:v>#N/A</c:v>
                </c:pt>
                <c:pt idx="184">
                  <c:v>#N/A</c:v>
                </c:pt>
                <c:pt idx="185">
                  <c:v>#N/A</c:v>
                </c:pt>
                <c:pt idx="186">
                  <c:v>#N/A</c:v>
                </c:pt>
                <c:pt idx="187">
                  <c:v>#N/A</c:v>
                </c:pt>
                <c:pt idx="188">
                  <c:v>3</c:v>
                </c:pt>
                <c:pt idx="189">
                  <c:v>#N/A</c:v>
                </c:pt>
                <c:pt idx="190">
                  <c:v>#N/A</c:v>
                </c:pt>
                <c:pt idx="191">
                  <c:v>#N/A</c:v>
                </c:pt>
                <c:pt idx="192">
                  <c:v>#N/A</c:v>
                </c:pt>
                <c:pt idx="193">
                  <c:v>#N/A</c:v>
                </c:pt>
                <c:pt idx="194">
                  <c:v>#N/A</c:v>
                </c:pt>
                <c:pt idx="195">
                  <c:v>5</c:v>
                </c:pt>
                <c:pt idx="196">
                  <c:v>#N/A</c:v>
                </c:pt>
                <c:pt idx="197">
                  <c:v>#N/A</c:v>
                </c:pt>
                <c:pt idx="198">
                  <c:v>#N/A</c:v>
                </c:pt>
                <c:pt idx="199">
                  <c:v>#N/A</c:v>
                </c:pt>
                <c:pt idx="200">
                  <c:v>#N/A</c:v>
                </c:pt>
                <c:pt idx="201">
                  <c:v>5</c:v>
                </c:pt>
                <c:pt idx="202">
                  <c:v>#N/A</c:v>
                </c:pt>
                <c:pt idx="203">
                  <c:v>#N/A</c:v>
                </c:pt>
                <c:pt idx="204">
                  <c:v>#N/A</c:v>
                </c:pt>
                <c:pt idx="205">
                  <c:v>#N/A</c:v>
                </c:pt>
                <c:pt idx="206">
                  <c:v>#N/A</c:v>
                </c:pt>
                <c:pt idx="207">
                  <c:v>6</c:v>
                </c:pt>
                <c:pt idx="208">
                  <c:v>#N/A</c:v>
                </c:pt>
                <c:pt idx="209">
                  <c:v>#N/A</c:v>
                </c:pt>
                <c:pt idx="210">
                  <c:v>#N/A</c:v>
                </c:pt>
                <c:pt idx="211">
                  <c:v>#N/A</c:v>
                </c:pt>
                <c:pt idx="212">
                  <c:v>7</c:v>
                </c:pt>
                <c:pt idx="213">
                  <c:v>#N/A</c:v>
                </c:pt>
                <c:pt idx="214">
                  <c:v>#N/A</c:v>
                </c:pt>
                <c:pt idx="215">
                  <c:v>#N/A</c:v>
                </c:pt>
                <c:pt idx="216">
                  <c:v>#N/A</c:v>
                </c:pt>
                <c:pt idx="217">
                  <c:v>6</c:v>
                </c:pt>
                <c:pt idx="218">
                  <c:v>#N/A</c:v>
                </c:pt>
                <c:pt idx="219">
                  <c:v>#N/A</c:v>
                </c:pt>
                <c:pt idx="220">
                  <c:v>#N/A</c:v>
                </c:pt>
                <c:pt idx="221">
                  <c:v>#N/A</c:v>
                </c:pt>
                <c:pt idx="222">
                  <c:v>#N/A</c:v>
                </c:pt>
                <c:pt idx="223">
                  <c:v>#N/A</c:v>
                </c:pt>
                <c:pt idx="224">
                  <c:v>#N/A</c:v>
                </c:pt>
                <c:pt idx="225">
                  <c:v>#N/A</c:v>
                </c:pt>
                <c:pt idx="226">
                  <c:v>#N/A</c:v>
                </c:pt>
                <c:pt idx="227">
                  <c:v>3</c:v>
                </c:pt>
                <c:pt idx="228">
                  <c:v>#N/A</c:v>
                </c:pt>
                <c:pt idx="229">
                  <c:v>#N/A</c:v>
                </c:pt>
                <c:pt idx="230">
                  <c:v>#N/A</c:v>
                </c:pt>
                <c:pt idx="231">
                  <c:v>#N/A</c:v>
                </c:pt>
                <c:pt idx="232">
                  <c:v>#N/A</c:v>
                </c:pt>
                <c:pt idx="233">
                  <c:v>4</c:v>
                </c:pt>
                <c:pt idx="234">
                  <c:v>#N/A</c:v>
                </c:pt>
                <c:pt idx="235">
                  <c:v>#N/A</c:v>
                </c:pt>
                <c:pt idx="236">
                  <c:v>#N/A</c:v>
                </c:pt>
                <c:pt idx="237">
                  <c:v>#N/A</c:v>
                </c:pt>
                <c:pt idx="238">
                  <c:v>#N/A</c:v>
                </c:pt>
                <c:pt idx="239">
                  <c:v>11</c:v>
                </c:pt>
                <c:pt idx="240">
                  <c:v>#N/A</c:v>
                </c:pt>
                <c:pt idx="241">
                  <c:v>#N/A</c:v>
                </c:pt>
                <c:pt idx="242">
                  <c:v>#N/A</c:v>
                </c:pt>
                <c:pt idx="243">
                  <c:v>#N/A</c:v>
                </c:pt>
                <c:pt idx="244">
                  <c:v>#N/A</c:v>
                </c:pt>
                <c:pt idx="245">
                  <c:v>4</c:v>
                </c:pt>
                <c:pt idx="246">
                  <c:v>#N/A</c:v>
                </c:pt>
                <c:pt idx="247">
                  <c:v>#N/A</c:v>
                </c:pt>
                <c:pt idx="248">
                  <c:v>#N/A</c:v>
                </c:pt>
                <c:pt idx="249">
                  <c:v>#N/A</c:v>
                </c:pt>
                <c:pt idx="250">
                  <c:v>#N/A</c:v>
                </c:pt>
                <c:pt idx="251">
                  <c:v>5</c:v>
                </c:pt>
                <c:pt idx="252">
                  <c:v>#N/A</c:v>
                </c:pt>
                <c:pt idx="253">
                  <c:v>#N/A</c:v>
                </c:pt>
              </c:numCache>
            </c:numRef>
          </c:yVal>
          <c:smooth val="1"/>
          <c:extLst xmlns:c16r2="http://schemas.microsoft.com/office/drawing/2015/06/chart">
            <c:ext xmlns:c16="http://schemas.microsoft.com/office/drawing/2014/chart" uri="{C3380CC4-5D6E-409C-BE32-E72D297353CC}">
              <c16:uniqueId val="{00000001-6763-4F7B-9E46-EEFC5583E7B1}"/>
            </c:ext>
          </c:extLst>
        </c:ser>
        <c:ser>
          <c:idx val="3"/>
          <c:order val="3"/>
          <c:tx>
            <c:strRef>
              <c:f>Acceleration!$E$1</c:f>
              <c:strCache>
                <c:ptCount val="1"/>
                <c:pt idx="0">
                  <c:v>AccelZ</c:v>
                </c:pt>
              </c:strCache>
            </c:strRef>
          </c:tx>
          <c:xVal>
            <c:numRef>
              <c:f>Acceleration!$A$2:$A$255</c:f>
              <c:numCache>
                <c:formatCode>General</c:formatCode>
                <c:ptCount val="254"/>
                <c:pt idx="0">
                  <c:v>0</c:v>
                </c:pt>
                <c:pt idx="1">
                  <c:v>1</c:v>
                </c:pt>
                <c:pt idx="2">
                  <c:v>1.1000000000000001</c:v>
                </c:pt>
                <c:pt idx="3">
                  <c:v>1.2000000000000002</c:v>
                </c:pt>
                <c:pt idx="4">
                  <c:v>3</c:v>
                </c:pt>
                <c:pt idx="5">
                  <c:v>4</c:v>
                </c:pt>
                <c:pt idx="6">
                  <c:v>5</c:v>
                </c:pt>
                <c:pt idx="7">
                  <c:v>6</c:v>
                </c:pt>
                <c:pt idx="8">
                  <c:v>6.1</c:v>
                </c:pt>
                <c:pt idx="9">
                  <c:v>6.1999999999999993</c:v>
                </c:pt>
                <c:pt idx="10">
                  <c:v>8</c:v>
                </c:pt>
                <c:pt idx="11">
                  <c:v>9</c:v>
                </c:pt>
                <c:pt idx="12">
                  <c:v>10</c:v>
                </c:pt>
                <c:pt idx="13">
                  <c:v>11</c:v>
                </c:pt>
                <c:pt idx="14">
                  <c:v>11.1</c:v>
                </c:pt>
                <c:pt idx="15">
                  <c:v>11.2</c:v>
                </c:pt>
                <c:pt idx="16">
                  <c:v>13</c:v>
                </c:pt>
                <c:pt idx="17">
                  <c:v>14</c:v>
                </c:pt>
                <c:pt idx="18">
                  <c:v>15</c:v>
                </c:pt>
                <c:pt idx="19">
                  <c:v>16</c:v>
                </c:pt>
                <c:pt idx="20">
                  <c:v>16.100000000000001</c:v>
                </c:pt>
                <c:pt idx="21">
                  <c:v>16.200000000000003</c:v>
                </c:pt>
                <c:pt idx="22">
                  <c:v>18</c:v>
                </c:pt>
                <c:pt idx="23">
                  <c:v>19</c:v>
                </c:pt>
                <c:pt idx="24">
                  <c:v>20</c:v>
                </c:pt>
                <c:pt idx="25">
                  <c:v>21</c:v>
                </c:pt>
                <c:pt idx="26">
                  <c:v>21.1</c:v>
                </c:pt>
                <c:pt idx="27">
                  <c:v>21.200000000000003</c:v>
                </c:pt>
                <c:pt idx="28">
                  <c:v>23</c:v>
                </c:pt>
                <c:pt idx="29">
                  <c:v>24</c:v>
                </c:pt>
                <c:pt idx="30">
                  <c:v>25</c:v>
                </c:pt>
                <c:pt idx="31">
                  <c:v>26</c:v>
                </c:pt>
                <c:pt idx="32">
                  <c:v>26.1</c:v>
                </c:pt>
                <c:pt idx="33">
                  <c:v>26.200000000000003</c:v>
                </c:pt>
                <c:pt idx="34">
                  <c:v>28</c:v>
                </c:pt>
                <c:pt idx="35">
                  <c:v>29</c:v>
                </c:pt>
                <c:pt idx="36">
                  <c:v>30</c:v>
                </c:pt>
                <c:pt idx="37">
                  <c:v>31</c:v>
                </c:pt>
                <c:pt idx="38">
                  <c:v>31.1</c:v>
                </c:pt>
                <c:pt idx="39">
                  <c:v>31.200000000000003</c:v>
                </c:pt>
                <c:pt idx="40">
                  <c:v>35</c:v>
                </c:pt>
                <c:pt idx="41">
                  <c:v>36</c:v>
                </c:pt>
                <c:pt idx="42">
                  <c:v>36.1</c:v>
                </c:pt>
                <c:pt idx="43">
                  <c:v>39</c:v>
                </c:pt>
                <c:pt idx="44">
                  <c:v>40</c:v>
                </c:pt>
                <c:pt idx="45">
                  <c:v>41</c:v>
                </c:pt>
                <c:pt idx="46">
                  <c:v>41.1</c:v>
                </c:pt>
                <c:pt idx="47">
                  <c:v>41.2</c:v>
                </c:pt>
                <c:pt idx="48">
                  <c:v>43</c:v>
                </c:pt>
                <c:pt idx="49">
                  <c:v>44</c:v>
                </c:pt>
                <c:pt idx="50">
                  <c:v>45</c:v>
                </c:pt>
                <c:pt idx="51">
                  <c:v>46</c:v>
                </c:pt>
                <c:pt idx="52">
                  <c:v>46.1</c:v>
                </c:pt>
                <c:pt idx="53">
                  <c:v>46.2</c:v>
                </c:pt>
                <c:pt idx="54">
                  <c:v>48</c:v>
                </c:pt>
                <c:pt idx="55">
                  <c:v>49</c:v>
                </c:pt>
                <c:pt idx="56">
                  <c:v>50</c:v>
                </c:pt>
                <c:pt idx="57">
                  <c:v>51</c:v>
                </c:pt>
                <c:pt idx="58">
                  <c:v>51.1</c:v>
                </c:pt>
                <c:pt idx="59">
                  <c:v>51.2</c:v>
                </c:pt>
                <c:pt idx="60">
                  <c:v>53</c:v>
                </c:pt>
                <c:pt idx="61">
                  <c:v>54</c:v>
                </c:pt>
                <c:pt idx="62">
                  <c:v>55</c:v>
                </c:pt>
                <c:pt idx="63">
                  <c:v>56</c:v>
                </c:pt>
                <c:pt idx="64">
                  <c:v>56.1</c:v>
                </c:pt>
                <c:pt idx="65">
                  <c:v>56.2</c:v>
                </c:pt>
                <c:pt idx="66">
                  <c:v>58</c:v>
                </c:pt>
                <c:pt idx="67">
                  <c:v>59</c:v>
                </c:pt>
                <c:pt idx="68">
                  <c:v>60</c:v>
                </c:pt>
                <c:pt idx="69">
                  <c:v>61</c:v>
                </c:pt>
                <c:pt idx="70">
                  <c:v>61.1</c:v>
                </c:pt>
                <c:pt idx="71">
                  <c:v>61.2</c:v>
                </c:pt>
                <c:pt idx="72">
                  <c:v>63</c:v>
                </c:pt>
                <c:pt idx="73">
                  <c:v>64</c:v>
                </c:pt>
                <c:pt idx="74">
                  <c:v>65</c:v>
                </c:pt>
                <c:pt idx="75">
                  <c:v>66</c:v>
                </c:pt>
                <c:pt idx="76">
                  <c:v>66.099999999999994</c:v>
                </c:pt>
                <c:pt idx="77">
                  <c:v>66.199999999999989</c:v>
                </c:pt>
                <c:pt idx="78">
                  <c:v>68</c:v>
                </c:pt>
                <c:pt idx="79">
                  <c:v>69</c:v>
                </c:pt>
                <c:pt idx="80">
                  <c:v>70</c:v>
                </c:pt>
                <c:pt idx="81">
                  <c:v>71</c:v>
                </c:pt>
                <c:pt idx="82">
                  <c:v>71.099999999999994</c:v>
                </c:pt>
                <c:pt idx="83">
                  <c:v>71.199999999999989</c:v>
                </c:pt>
                <c:pt idx="84">
                  <c:v>73</c:v>
                </c:pt>
                <c:pt idx="85">
                  <c:v>74</c:v>
                </c:pt>
                <c:pt idx="86">
                  <c:v>75</c:v>
                </c:pt>
                <c:pt idx="87">
                  <c:v>76</c:v>
                </c:pt>
                <c:pt idx="88">
                  <c:v>76.099999999999994</c:v>
                </c:pt>
                <c:pt idx="89">
                  <c:v>78</c:v>
                </c:pt>
                <c:pt idx="90">
                  <c:v>79</c:v>
                </c:pt>
                <c:pt idx="91">
                  <c:v>80</c:v>
                </c:pt>
                <c:pt idx="92">
                  <c:v>81</c:v>
                </c:pt>
                <c:pt idx="93">
                  <c:v>81.099999999999994</c:v>
                </c:pt>
                <c:pt idx="94">
                  <c:v>81.199999999999989</c:v>
                </c:pt>
                <c:pt idx="95">
                  <c:v>83</c:v>
                </c:pt>
                <c:pt idx="96">
                  <c:v>84</c:v>
                </c:pt>
                <c:pt idx="97">
                  <c:v>85</c:v>
                </c:pt>
                <c:pt idx="98">
                  <c:v>86</c:v>
                </c:pt>
                <c:pt idx="99">
                  <c:v>86.1</c:v>
                </c:pt>
                <c:pt idx="100">
                  <c:v>86.199999999999989</c:v>
                </c:pt>
                <c:pt idx="101">
                  <c:v>88</c:v>
                </c:pt>
                <c:pt idx="102">
                  <c:v>89</c:v>
                </c:pt>
                <c:pt idx="103">
                  <c:v>90</c:v>
                </c:pt>
                <c:pt idx="104">
                  <c:v>91</c:v>
                </c:pt>
                <c:pt idx="105">
                  <c:v>91.1</c:v>
                </c:pt>
                <c:pt idx="106">
                  <c:v>91.199999999999989</c:v>
                </c:pt>
                <c:pt idx="107">
                  <c:v>93</c:v>
                </c:pt>
                <c:pt idx="108">
                  <c:v>94</c:v>
                </c:pt>
                <c:pt idx="109">
                  <c:v>95</c:v>
                </c:pt>
                <c:pt idx="110">
                  <c:v>96</c:v>
                </c:pt>
                <c:pt idx="111">
                  <c:v>96.1</c:v>
                </c:pt>
                <c:pt idx="112">
                  <c:v>96.199999999999989</c:v>
                </c:pt>
                <c:pt idx="113">
                  <c:v>98</c:v>
                </c:pt>
                <c:pt idx="114">
                  <c:v>99</c:v>
                </c:pt>
                <c:pt idx="115">
                  <c:v>100</c:v>
                </c:pt>
                <c:pt idx="116">
                  <c:v>101</c:v>
                </c:pt>
                <c:pt idx="117">
                  <c:v>101.1</c:v>
                </c:pt>
                <c:pt idx="118">
                  <c:v>101.19999999999999</c:v>
                </c:pt>
                <c:pt idx="119">
                  <c:v>103</c:v>
                </c:pt>
                <c:pt idx="120">
                  <c:v>104</c:v>
                </c:pt>
                <c:pt idx="121">
                  <c:v>105</c:v>
                </c:pt>
                <c:pt idx="122">
                  <c:v>106</c:v>
                </c:pt>
                <c:pt idx="123">
                  <c:v>106.1</c:v>
                </c:pt>
                <c:pt idx="124">
                  <c:v>110</c:v>
                </c:pt>
                <c:pt idx="125">
                  <c:v>111</c:v>
                </c:pt>
                <c:pt idx="126">
                  <c:v>111.1</c:v>
                </c:pt>
                <c:pt idx="127">
                  <c:v>111.19999999999999</c:v>
                </c:pt>
                <c:pt idx="128">
                  <c:v>113</c:v>
                </c:pt>
                <c:pt idx="129">
                  <c:v>114</c:v>
                </c:pt>
                <c:pt idx="130">
                  <c:v>115</c:v>
                </c:pt>
                <c:pt idx="131">
                  <c:v>116</c:v>
                </c:pt>
                <c:pt idx="132">
                  <c:v>116.1</c:v>
                </c:pt>
                <c:pt idx="133">
                  <c:v>116.19999999999999</c:v>
                </c:pt>
                <c:pt idx="134">
                  <c:v>118</c:v>
                </c:pt>
                <c:pt idx="135">
                  <c:v>120</c:v>
                </c:pt>
                <c:pt idx="136">
                  <c:v>121</c:v>
                </c:pt>
                <c:pt idx="137">
                  <c:v>121.1</c:v>
                </c:pt>
                <c:pt idx="138">
                  <c:v>121.19999999999999</c:v>
                </c:pt>
                <c:pt idx="139">
                  <c:v>123</c:v>
                </c:pt>
                <c:pt idx="140">
                  <c:v>124</c:v>
                </c:pt>
                <c:pt idx="141">
                  <c:v>125</c:v>
                </c:pt>
                <c:pt idx="142">
                  <c:v>126</c:v>
                </c:pt>
                <c:pt idx="143">
                  <c:v>126.1</c:v>
                </c:pt>
                <c:pt idx="144">
                  <c:v>128</c:v>
                </c:pt>
                <c:pt idx="145">
                  <c:v>129</c:v>
                </c:pt>
                <c:pt idx="146">
                  <c:v>130</c:v>
                </c:pt>
                <c:pt idx="147">
                  <c:v>131</c:v>
                </c:pt>
                <c:pt idx="148">
                  <c:v>131.1</c:v>
                </c:pt>
                <c:pt idx="149">
                  <c:v>133</c:v>
                </c:pt>
                <c:pt idx="150">
                  <c:v>134</c:v>
                </c:pt>
                <c:pt idx="151">
                  <c:v>135</c:v>
                </c:pt>
                <c:pt idx="152">
                  <c:v>136</c:v>
                </c:pt>
                <c:pt idx="153">
                  <c:v>136.1</c:v>
                </c:pt>
                <c:pt idx="154">
                  <c:v>136.19999999999999</c:v>
                </c:pt>
                <c:pt idx="155">
                  <c:v>138</c:v>
                </c:pt>
                <c:pt idx="156">
                  <c:v>139</c:v>
                </c:pt>
                <c:pt idx="157">
                  <c:v>140</c:v>
                </c:pt>
                <c:pt idx="158">
                  <c:v>141</c:v>
                </c:pt>
                <c:pt idx="159">
                  <c:v>141.1</c:v>
                </c:pt>
                <c:pt idx="160">
                  <c:v>141.19999999999999</c:v>
                </c:pt>
                <c:pt idx="161">
                  <c:v>143</c:v>
                </c:pt>
                <c:pt idx="162">
                  <c:v>144</c:v>
                </c:pt>
                <c:pt idx="163">
                  <c:v>145</c:v>
                </c:pt>
                <c:pt idx="164">
                  <c:v>146</c:v>
                </c:pt>
                <c:pt idx="165">
                  <c:v>146.1</c:v>
                </c:pt>
                <c:pt idx="166">
                  <c:v>146.19999999999999</c:v>
                </c:pt>
                <c:pt idx="167">
                  <c:v>150</c:v>
                </c:pt>
                <c:pt idx="168">
                  <c:v>151</c:v>
                </c:pt>
                <c:pt idx="169">
                  <c:v>151.1</c:v>
                </c:pt>
                <c:pt idx="170">
                  <c:v>151.19999999999999</c:v>
                </c:pt>
                <c:pt idx="171">
                  <c:v>153</c:v>
                </c:pt>
                <c:pt idx="172">
                  <c:v>154</c:v>
                </c:pt>
                <c:pt idx="173">
                  <c:v>155</c:v>
                </c:pt>
                <c:pt idx="174">
                  <c:v>156</c:v>
                </c:pt>
                <c:pt idx="175">
                  <c:v>156.1</c:v>
                </c:pt>
                <c:pt idx="176">
                  <c:v>156.19999999999999</c:v>
                </c:pt>
                <c:pt idx="177">
                  <c:v>158</c:v>
                </c:pt>
                <c:pt idx="178">
                  <c:v>159</c:v>
                </c:pt>
                <c:pt idx="179">
                  <c:v>160</c:v>
                </c:pt>
                <c:pt idx="180">
                  <c:v>161</c:v>
                </c:pt>
                <c:pt idx="181">
                  <c:v>161.1</c:v>
                </c:pt>
                <c:pt idx="182">
                  <c:v>161.19999999999999</c:v>
                </c:pt>
                <c:pt idx="183">
                  <c:v>163</c:v>
                </c:pt>
                <c:pt idx="184">
                  <c:v>164</c:v>
                </c:pt>
                <c:pt idx="185">
                  <c:v>165</c:v>
                </c:pt>
                <c:pt idx="186">
                  <c:v>166</c:v>
                </c:pt>
                <c:pt idx="187">
                  <c:v>166.1</c:v>
                </c:pt>
                <c:pt idx="188">
                  <c:v>166.2</c:v>
                </c:pt>
                <c:pt idx="189">
                  <c:v>166.29999999999998</c:v>
                </c:pt>
                <c:pt idx="190">
                  <c:v>166.39999999999998</c:v>
                </c:pt>
                <c:pt idx="191">
                  <c:v>168</c:v>
                </c:pt>
                <c:pt idx="192">
                  <c:v>169</c:v>
                </c:pt>
                <c:pt idx="193">
                  <c:v>170</c:v>
                </c:pt>
                <c:pt idx="194">
                  <c:v>171</c:v>
                </c:pt>
                <c:pt idx="195">
                  <c:v>171.1</c:v>
                </c:pt>
                <c:pt idx="196">
                  <c:v>171.2</c:v>
                </c:pt>
                <c:pt idx="197">
                  <c:v>173</c:v>
                </c:pt>
                <c:pt idx="198">
                  <c:v>174</c:v>
                </c:pt>
                <c:pt idx="199">
                  <c:v>175</c:v>
                </c:pt>
                <c:pt idx="200">
                  <c:v>176</c:v>
                </c:pt>
                <c:pt idx="201">
                  <c:v>176.1</c:v>
                </c:pt>
                <c:pt idx="202">
                  <c:v>176.2</c:v>
                </c:pt>
                <c:pt idx="203">
                  <c:v>178</c:v>
                </c:pt>
                <c:pt idx="204">
                  <c:v>179</c:v>
                </c:pt>
                <c:pt idx="205">
                  <c:v>180</c:v>
                </c:pt>
                <c:pt idx="206">
                  <c:v>181</c:v>
                </c:pt>
                <c:pt idx="207">
                  <c:v>181.1</c:v>
                </c:pt>
                <c:pt idx="208">
                  <c:v>181.2</c:v>
                </c:pt>
                <c:pt idx="209">
                  <c:v>183</c:v>
                </c:pt>
                <c:pt idx="210">
                  <c:v>184</c:v>
                </c:pt>
                <c:pt idx="211">
                  <c:v>185</c:v>
                </c:pt>
                <c:pt idx="212">
                  <c:v>185.1</c:v>
                </c:pt>
                <c:pt idx="213">
                  <c:v>185.2</c:v>
                </c:pt>
                <c:pt idx="214">
                  <c:v>188</c:v>
                </c:pt>
                <c:pt idx="215">
                  <c:v>189</c:v>
                </c:pt>
                <c:pt idx="216">
                  <c:v>190</c:v>
                </c:pt>
                <c:pt idx="217">
                  <c:v>190.1</c:v>
                </c:pt>
                <c:pt idx="218">
                  <c:v>190.2</c:v>
                </c:pt>
                <c:pt idx="219">
                  <c:v>193</c:v>
                </c:pt>
                <c:pt idx="220">
                  <c:v>194</c:v>
                </c:pt>
                <c:pt idx="221">
                  <c:v>195</c:v>
                </c:pt>
                <c:pt idx="222">
                  <c:v>195.1</c:v>
                </c:pt>
                <c:pt idx="223">
                  <c:v>198</c:v>
                </c:pt>
                <c:pt idx="224">
                  <c:v>199</c:v>
                </c:pt>
                <c:pt idx="225">
                  <c:v>200</c:v>
                </c:pt>
                <c:pt idx="226">
                  <c:v>201</c:v>
                </c:pt>
                <c:pt idx="227">
                  <c:v>201.1</c:v>
                </c:pt>
                <c:pt idx="228">
                  <c:v>201.2</c:v>
                </c:pt>
                <c:pt idx="229">
                  <c:v>203</c:v>
                </c:pt>
                <c:pt idx="230">
                  <c:v>204</c:v>
                </c:pt>
                <c:pt idx="231">
                  <c:v>205</c:v>
                </c:pt>
                <c:pt idx="232">
                  <c:v>206</c:v>
                </c:pt>
                <c:pt idx="233">
                  <c:v>206.1</c:v>
                </c:pt>
                <c:pt idx="234">
                  <c:v>206.2</c:v>
                </c:pt>
                <c:pt idx="235">
                  <c:v>208</c:v>
                </c:pt>
                <c:pt idx="236">
                  <c:v>209</c:v>
                </c:pt>
                <c:pt idx="237">
                  <c:v>210</c:v>
                </c:pt>
                <c:pt idx="238">
                  <c:v>211</c:v>
                </c:pt>
                <c:pt idx="239">
                  <c:v>211.1</c:v>
                </c:pt>
                <c:pt idx="240">
                  <c:v>211.2</c:v>
                </c:pt>
                <c:pt idx="241">
                  <c:v>213</c:v>
                </c:pt>
                <c:pt idx="242">
                  <c:v>214</c:v>
                </c:pt>
                <c:pt idx="243">
                  <c:v>215</c:v>
                </c:pt>
                <c:pt idx="244">
                  <c:v>216</c:v>
                </c:pt>
                <c:pt idx="245">
                  <c:v>216.1</c:v>
                </c:pt>
                <c:pt idx="246">
                  <c:v>216.2</c:v>
                </c:pt>
                <c:pt idx="247">
                  <c:v>218</c:v>
                </c:pt>
                <c:pt idx="248">
                  <c:v>219</c:v>
                </c:pt>
                <c:pt idx="249">
                  <c:v>220</c:v>
                </c:pt>
                <c:pt idx="250">
                  <c:v>221</c:v>
                </c:pt>
                <c:pt idx="251">
                  <c:v>221.1</c:v>
                </c:pt>
                <c:pt idx="252">
                  <c:v>221.2</c:v>
                </c:pt>
                <c:pt idx="253">
                  <c:v>223</c:v>
                </c:pt>
              </c:numCache>
            </c:numRef>
          </c:xVal>
          <c:yVal>
            <c:numRef>
              <c:f>Acceleration!$E$2:$E$255</c:f>
              <c:numCache>
                <c:formatCode>General</c:formatCode>
                <c:ptCount val="254"/>
                <c:pt idx="0">
                  <c:v>#N/A</c:v>
                </c:pt>
                <c:pt idx="1">
                  <c:v>#N/A</c:v>
                </c:pt>
                <c:pt idx="2">
                  <c:v>0</c:v>
                </c:pt>
                <c:pt idx="3">
                  <c:v>#N/A</c:v>
                </c:pt>
                <c:pt idx="4">
                  <c:v>#N/A</c:v>
                </c:pt>
                <c:pt idx="5">
                  <c:v>#N/A</c:v>
                </c:pt>
                <c:pt idx="6">
                  <c:v>#N/A</c:v>
                </c:pt>
                <c:pt idx="7">
                  <c:v>#N/A</c:v>
                </c:pt>
                <c:pt idx="8">
                  <c:v>2</c:v>
                </c:pt>
                <c:pt idx="9">
                  <c:v>#N/A</c:v>
                </c:pt>
                <c:pt idx="10">
                  <c:v>#N/A</c:v>
                </c:pt>
                <c:pt idx="11">
                  <c:v>#N/A</c:v>
                </c:pt>
                <c:pt idx="12">
                  <c:v>#N/A</c:v>
                </c:pt>
                <c:pt idx="13">
                  <c:v>#N/A</c:v>
                </c:pt>
                <c:pt idx="14">
                  <c:v>2</c:v>
                </c:pt>
                <c:pt idx="15">
                  <c:v>#N/A</c:v>
                </c:pt>
                <c:pt idx="16">
                  <c:v>#N/A</c:v>
                </c:pt>
                <c:pt idx="17">
                  <c:v>#N/A</c:v>
                </c:pt>
                <c:pt idx="18">
                  <c:v>#N/A</c:v>
                </c:pt>
                <c:pt idx="19">
                  <c:v>#N/A</c:v>
                </c:pt>
                <c:pt idx="20">
                  <c:v>0</c:v>
                </c:pt>
                <c:pt idx="21">
                  <c:v>#N/A</c:v>
                </c:pt>
                <c:pt idx="22">
                  <c:v>#N/A</c:v>
                </c:pt>
                <c:pt idx="23">
                  <c:v>#N/A</c:v>
                </c:pt>
                <c:pt idx="24">
                  <c:v>#N/A</c:v>
                </c:pt>
                <c:pt idx="25">
                  <c:v>#N/A</c:v>
                </c:pt>
                <c:pt idx="26">
                  <c:v>1</c:v>
                </c:pt>
                <c:pt idx="27">
                  <c:v>#N/A</c:v>
                </c:pt>
                <c:pt idx="28">
                  <c:v>#N/A</c:v>
                </c:pt>
                <c:pt idx="29">
                  <c:v>#N/A</c:v>
                </c:pt>
                <c:pt idx="30">
                  <c:v>#N/A</c:v>
                </c:pt>
                <c:pt idx="31">
                  <c:v>#N/A</c:v>
                </c:pt>
                <c:pt idx="32">
                  <c:v>0</c:v>
                </c:pt>
                <c:pt idx="33">
                  <c:v>#N/A</c:v>
                </c:pt>
                <c:pt idx="34">
                  <c:v>#N/A</c:v>
                </c:pt>
                <c:pt idx="35">
                  <c:v>#N/A</c:v>
                </c:pt>
                <c:pt idx="36">
                  <c:v>#N/A</c:v>
                </c:pt>
                <c:pt idx="37">
                  <c:v>#N/A</c:v>
                </c:pt>
                <c:pt idx="38">
                  <c:v>1</c:v>
                </c:pt>
                <c:pt idx="39">
                  <c:v>#N/A</c:v>
                </c:pt>
                <c:pt idx="40">
                  <c:v>#N/A</c:v>
                </c:pt>
                <c:pt idx="41">
                  <c:v>#N/A</c:v>
                </c:pt>
                <c:pt idx="42">
                  <c:v>0</c:v>
                </c:pt>
                <c:pt idx="43">
                  <c:v>#N/A</c:v>
                </c:pt>
                <c:pt idx="44">
                  <c:v>#N/A</c:v>
                </c:pt>
                <c:pt idx="45">
                  <c:v>#N/A</c:v>
                </c:pt>
                <c:pt idx="46">
                  <c:v>0</c:v>
                </c:pt>
                <c:pt idx="47">
                  <c:v>#N/A</c:v>
                </c:pt>
                <c:pt idx="48">
                  <c:v>#N/A</c:v>
                </c:pt>
                <c:pt idx="49">
                  <c:v>#N/A</c:v>
                </c:pt>
                <c:pt idx="50">
                  <c:v>#N/A</c:v>
                </c:pt>
                <c:pt idx="51">
                  <c:v>#N/A</c:v>
                </c:pt>
                <c:pt idx="52">
                  <c:v>0</c:v>
                </c:pt>
                <c:pt idx="53">
                  <c:v>#N/A</c:v>
                </c:pt>
                <c:pt idx="54">
                  <c:v>#N/A</c:v>
                </c:pt>
                <c:pt idx="55">
                  <c:v>#N/A</c:v>
                </c:pt>
                <c:pt idx="56">
                  <c:v>#N/A</c:v>
                </c:pt>
                <c:pt idx="57">
                  <c:v>#N/A</c:v>
                </c:pt>
                <c:pt idx="58">
                  <c:v>0</c:v>
                </c:pt>
                <c:pt idx="59">
                  <c:v>#N/A</c:v>
                </c:pt>
                <c:pt idx="60">
                  <c:v>#N/A</c:v>
                </c:pt>
                <c:pt idx="61">
                  <c:v>#N/A</c:v>
                </c:pt>
                <c:pt idx="62">
                  <c:v>#N/A</c:v>
                </c:pt>
                <c:pt idx="63">
                  <c:v>#N/A</c:v>
                </c:pt>
                <c:pt idx="64">
                  <c:v>0</c:v>
                </c:pt>
                <c:pt idx="65">
                  <c:v>#N/A</c:v>
                </c:pt>
                <c:pt idx="66">
                  <c:v>#N/A</c:v>
                </c:pt>
                <c:pt idx="67">
                  <c:v>#N/A</c:v>
                </c:pt>
                <c:pt idx="68">
                  <c:v>#N/A</c:v>
                </c:pt>
                <c:pt idx="69">
                  <c:v>#N/A</c:v>
                </c:pt>
                <c:pt idx="70">
                  <c:v>0</c:v>
                </c:pt>
                <c:pt idx="71">
                  <c:v>#N/A</c:v>
                </c:pt>
                <c:pt idx="72">
                  <c:v>#N/A</c:v>
                </c:pt>
                <c:pt idx="73">
                  <c:v>#N/A</c:v>
                </c:pt>
                <c:pt idx="74">
                  <c:v>#N/A</c:v>
                </c:pt>
                <c:pt idx="75">
                  <c:v>#N/A</c:v>
                </c:pt>
                <c:pt idx="76">
                  <c:v>0</c:v>
                </c:pt>
                <c:pt idx="77">
                  <c:v>#N/A</c:v>
                </c:pt>
                <c:pt idx="78">
                  <c:v>#N/A</c:v>
                </c:pt>
                <c:pt idx="79">
                  <c:v>#N/A</c:v>
                </c:pt>
                <c:pt idx="80">
                  <c:v>#N/A</c:v>
                </c:pt>
                <c:pt idx="81">
                  <c:v>#N/A</c:v>
                </c:pt>
                <c:pt idx="82">
                  <c:v>0</c:v>
                </c:pt>
                <c:pt idx="83">
                  <c:v>#N/A</c:v>
                </c:pt>
                <c:pt idx="84">
                  <c:v>#N/A</c:v>
                </c:pt>
                <c:pt idx="85">
                  <c:v>#N/A</c:v>
                </c:pt>
                <c:pt idx="86">
                  <c:v>#N/A</c:v>
                </c:pt>
                <c:pt idx="87">
                  <c:v>#N/A</c:v>
                </c:pt>
                <c:pt idx="88">
                  <c:v>0</c:v>
                </c:pt>
                <c:pt idx="89">
                  <c:v>#N/A</c:v>
                </c:pt>
                <c:pt idx="90">
                  <c:v>#N/A</c:v>
                </c:pt>
                <c:pt idx="91">
                  <c:v>#N/A</c:v>
                </c:pt>
                <c:pt idx="92">
                  <c:v>#N/A</c:v>
                </c:pt>
                <c:pt idx="93">
                  <c:v>1</c:v>
                </c:pt>
                <c:pt idx="94">
                  <c:v>#N/A</c:v>
                </c:pt>
                <c:pt idx="95">
                  <c:v>#N/A</c:v>
                </c:pt>
                <c:pt idx="96">
                  <c:v>#N/A</c:v>
                </c:pt>
                <c:pt idx="97">
                  <c:v>#N/A</c:v>
                </c:pt>
                <c:pt idx="98">
                  <c:v>#N/A</c:v>
                </c:pt>
                <c:pt idx="99">
                  <c:v>0</c:v>
                </c:pt>
                <c:pt idx="100">
                  <c:v>#N/A</c:v>
                </c:pt>
                <c:pt idx="101">
                  <c:v>#N/A</c:v>
                </c:pt>
                <c:pt idx="102">
                  <c:v>#N/A</c:v>
                </c:pt>
                <c:pt idx="103">
                  <c:v>#N/A</c:v>
                </c:pt>
                <c:pt idx="104">
                  <c:v>#N/A</c:v>
                </c:pt>
                <c:pt idx="105">
                  <c:v>0</c:v>
                </c:pt>
                <c:pt idx="106">
                  <c:v>#N/A</c:v>
                </c:pt>
                <c:pt idx="107">
                  <c:v>#N/A</c:v>
                </c:pt>
                <c:pt idx="108">
                  <c:v>#N/A</c:v>
                </c:pt>
                <c:pt idx="109">
                  <c:v>#N/A</c:v>
                </c:pt>
                <c:pt idx="110">
                  <c:v>#N/A</c:v>
                </c:pt>
                <c:pt idx="111">
                  <c:v>0</c:v>
                </c:pt>
                <c:pt idx="112">
                  <c:v>#N/A</c:v>
                </c:pt>
                <c:pt idx="113">
                  <c:v>#N/A</c:v>
                </c:pt>
                <c:pt idx="114">
                  <c:v>#N/A</c:v>
                </c:pt>
                <c:pt idx="115">
                  <c:v>#N/A</c:v>
                </c:pt>
                <c:pt idx="116">
                  <c:v>#N/A</c:v>
                </c:pt>
                <c:pt idx="117">
                  <c:v>1</c:v>
                </c:pt>
                <c:pt idx="118">
                  <c:v>#N/A</c:v>
                </c:pt>
                <c:pt idx="119">
                  <c:v>#N/A</c:v>
                </c:pt>
                <c:pt idx="120">
                  <c:v>#N/A</c:v>
                </c:pt>
                <c:pt idx="121">
                  <c:v>#N/A</c:v>
                </c:pt>
                <c:pt idx="122">
                  <c:v>#N/A</c:v>
                </c:pt>
                <c:pt idx="123">
                  <c:v>#N/A</c:v>
                </c:pt>
                <c:pt idx="124">
                  <c:v>#N/A</c:v>
                </c:pt>
                <c:pt idx="125">
                  <c:v>#N/A</c:v>
                </c:pt>
                <c:pt idx="126">
                  <c:v>0</c:v>
                </c:pt>
                <c:pt idx="127">
                  <c:v>#N/A</c:v>
                </c:pt>
                <c:pt idx="128">
                  <c:v>#N/A</c:v>
                </c:pt>
                <c:pt idx="129">
                  <c:v>#N/A</c:v>
                </c:pt>
                <c:pt idx="130">
                  <c:v>#N/A</c:v>
                </c:pt>
                <c:pt idx="131">
                  <c:v>#N/A</c:v>
                </c:pt>
                <c:pt idx="132">
                  <c:v>0</c:v>
                </c:pt>
                <c:pt idx="133">
                  <c:v>#N/A</c:v>
                </c:pt>
                <c:pt idx="134">
                  <c:v>#N/A</c:v>
                </c:pt>
                <c:pt idx="135">
                  <c:v>#N/A</c:v>
                </c:pt>
                <c:pt idx="136">
                  <c:v>#N/A</c:v>
                </c:pt>
                <c:pt idx="137">
                  <c:v>0</c:v>
                </c:pt>
                <c:pt idx="138">
                  <c:v>#N/A</c:v>
                </c:pt>
                <c:pt idx="139">
                  <c:v>#N/A</c:v>
                </c:pt>
                <c:pt idx="140">
                  <c:v>#N/A</c:v>
                </c:pt>
                <c:pt idx="141">
                  <c:v>#N/A</c:v>
                </c:pt>
                <c:pt idx="142">
                  <c:v>#N/A</c:v>
                </c:pt>
                <c:pt idx="143">
                  <c:v>0</c:v>
                </c:pt>
                <c:pt idx="144">
                  <c:v>#N/A</c:v>
                </c:pt>
                <c:pt idx="145">
                  <c:v>#N/A</c:v>
                </c:pt>
                <c:pt idx="146">
                  <c:v>#N/A</c:v>
                </c:pt>
                <c:pt idx="147">
                  <c:v>#N/A</c:v>
                </c:pt>
                <c:pt idx="148">
                  <c:v>0</c:v>
                </c:pt>
                <c:pt idx="149">
                  <c:v>#N/A</c:v>
                </c:pt>
                <c:pt idx="150">
                  <c:v>#N/A</c:v>
                </c:pt>
                <c:pt idx="151">
                  <c:v>#N/A</c:v>
                </c:pt>
                <c:pt idx="152">
                  <c:v>#N/A</c:v>
                </c:pt>
                <c:pt idx="153">
                  <c:v>0</c:v>
                </c:pt>
                <c:pt idx="154">
                  <c:v>#N/A</c:v>
                </c:pt>
                <c:pt idx="155">
                  <c:v>#N/A</c:v>
                </c:pt>
                <c:pt idx="156">
                  <c:v>#N/A</c:v>
                </c:pt>
                <c:pt idx="157">
                  <c:v>#N/A</c:v>
                </c:pt>
                <c:pt idx="158">
                  <c:v>#N/A</c:v>
                </c:pt>
                <c:pt idx="159">
                  <c:v>0</c:v>
                </c:pt>
                <c:pt idx="160">
                  <c:v>#N/A</c:v>
                </c:pt>
                <c:pt idx="161">
                  <c:v>#N/A</c:v>
                </c:pt>
                <c:pt idx="162">
                  <c:v>#N/A</c:v>
                </c:pt>
                <c:pt idx="163">
                  <c:v>#N/A</c:v>
                </c:pt>
                <c:pt idx="164">
                  <c:v>#N/A</c:v>
                </c:pt>
                <c:pt idx="165">
                  <c:v>0</c:v>
                </c:pt>
                <c:pt idx="166">
                  <c:v>#N/A</c:v>
                </c:pt>
                <c:pt idx="167">
                  <c:v>#N/A</c:v>
                </c:pt>
                <c:pt idx="168">
                  <c:v>#N/A</c:v>
                </c:pt>
                <c:pt idx="169">
                  <c:v>0</c:v>
                </c:pt>
                <c:pt idx="170">
                  <c:v>#N/A</c:v>
                </c:pt>
                <c:pt idx="171">
                  <c:v>#N/A</c:v>
                </c:pt>
                <c:pt idx="172">
                  <c:v>#N/A</c:v>
                </c:pt>
                <c:pt idx="173">
                  <c:v>#N/A</c:v>
                </c:pt>
                <c:pt idx="174">
                  <c:v>#N/A</c:v>
                </c:pt>
                <c:pt idx="175">
                  <c:v>0</c:v>
                </c:pt>
                <c:pt idx="176">
                  <c:v>#N/A</c:v>
                </c:pt>
                <c:pt idx="177">
                  <c:v>#N/A</c:v>
                </c:pt>
                <c:pt idx="178">
                  <c:v>#N/A</c:v>
                </c:pt>
                <c:pt idx="179">
                  <c:v>#N/A</c:v>
                </c:pt>
                <c:pt idx="180">
                  <c:v>#N/A</c:v>
                </c:pt>
                <c:pt idx="181">
                  <c:v>0</c:v>
                </c:pt>
                <c:pt idx="182">
                  <c:v>#N/A</c:v>
                </c:pt>
                <c:pt idx="183">
                  <c:v>#N/A</c:v>
                </c:pt>
                <c:pt idx="184">
                  <c:v>#N/A</c:v>
                </c:pt>
                <c:pt idx="185">
                  <c:v>#N/A</c:v>
                </c:pt>
                <c:pt idx="186">
                  <c:v>#N/A</c:v>
                </c:pt>
                <c:pt idx="187">
                  <c:v>#N/A</c:v>
                </c:pt>
                <c:pt idx="188">
                  <c:v>8</c:v>
                </c:pt>
                <c:pt idx="189">
                  <c:v>#N/A</c:v>
                </c:pt>
                <c:pt idx="190">
                  <c:v>#N/A</c:v>
                </c:pt>
                <c:pt idx="191">
                  <c:v>#N/A</c:v>
                </c:pt>
                <c:pt idx="192">
                  <c:v>#N/A</c:v>
                </c:pt>
                <c:pt idx="193">
                  <c:v>#N/A</c:v>
                </c:pt>
                <c:pt idx="194">
                  <c:v>#N/A</c:v>
                </c:pt>
                <c:pt idx="195">
                  <c:v>1</c:v>
                </c:pt>
                <c:pt idx="196">
                  <c:v>#N/A</c:v>
                </c:pt>
                <c:pt idx="197">
                  <c:v>#N/A</c:v>
                </c:pt>
                <c:pt idx="198">
                  <c:v>#N/A</c:v>
                </c:pt>
                <c:pt idx="199">
                  <c:v>#N/A</c:v>
                </c:pt>
                <c:pt idx="200">
                  <c:v>#N/A</c:v>
                </c:pt>
                <c:pt idx="201">
                  <c:v>2</c:v>
                </c:pt>
                <c:pt idx="202">
                  <c:v>#N/A</c:v>
                </c:pt>
                <c:pt idx="203">
                  <c:v>#N/A</c:v>
                </c:pt>
                <c:pt idx="204">
                  <c:v>#N/A</c:v>
                </c:pt>
                <c:pt idx="205">
                  <c:v>#N/A</c:v>
                </c:pt>
                <c:pt idx="206">
                  <c:v>#N/A</c:v>
                </c:pt>
                <c:pt idx="207">
                  <c:v>3</c:v>
                </c:pt>
                <c:pt idx="208">
                  <c:v>#N/A</c:v>
                </c:pt>
                <c:pt idx="209">
                  <c:v>#N/A</c:v>
                </c:pt>
                <c:pt idx="210">
                  <c:v>#N/A</c:v>
                </c:pt>
                <c:pt idx="211">
                  <c:v>#N/A</c:v>
                </c:pt>
                <c:pt idx="212">
                  <c:v>4</c:v>
                </c:pt>
                <c:pt idx="213">
                  <c:v>#N/A</c:v>
                </c:pt>
                <c:pt idx="214">
                  <c:v>#N/A</c:v>
                </c:pt>
                <c:pt idx="215">
                  <c:v>#N/A</c:v>
                </c:pt>
                <c:pt idx="216">
                  <c:v>#N/A</c:v>
                </c:pt>
                <c:pt idx="217">
                  <c:v>4</c:v>
                </c:pt>
                <c:pt idx="218">
                  <c:v>#N/A</c:v>
                </c:pt>
                <c:pt idx="219">
                  <c:v>#N/A</c:v>
                </c:pt>
                <c:pt idx="220">
                  <c:v>#N/A</c:v>
                </c:pt>
                <c:pt idx="221">
                  <c:v>#N/A</c:v>
                </c:pt>
                <c:pt idx="222">
                  <c:v>#N/A</c:v>
                </c:pt>
                <c:pt idx="223">
                  <c:v>#N/A</c:v>
                </c:pt>
                <c:pt idx="224">
                  <c:v>#N/A</c:v>
                </c:pt>
                <c:pt idx="225">
                  <c:v>#N/A</c:v>
                </c:pt>
                <c:pt idx="226">
                  <c:v>#N/A</c:v>
                </c:pt>
                <c:pt idx="227">
                  <c:v>1</c:v>
                </c:pt>
                <c:pt idx="228">
                  <c:v>#N/A</c:v>
                </c:pt>
                <c:pt idx="229">
                  <c:v>#N/A</c:v>
                </c:pt>
                <c:pt idx="230">
                  <c:v>#N/A</c:v>
                </c:pt>
                <c:pt idx="231">
                  <c:v>#N/A</c:v>
                </c:pt>
                <c:pt idx="232">
                  <c:v>#N/A</c:v>
                </c:pt>
                <c:pt idx="233">
                  <c:v>2</c:v>
                </c:pt>
                <c:pt idx="234">
                  <c:v>#N/A</c:v>
                </c:pt>
                <c:pt idx="235">
                  <c:v>#N/A</c:v>
                </c:pt>
                <c:pt idx="236">
                  <c:v>#N/A</c:v>
                </c:pt>
                <c:pt idx="237">
                  <c:v>#N/A</c:v>
                </c:pt>
                <c:pt idx="238">
                  <c:v>#N/A</c:v>
                </c:pt>
                <c:pt idx="239">
                  <c:v>0</c:v>
                </c:pt>
                <c:pt idx="240">
                  <c:v>#N/A</c:v>
                </c:pt>
                <c:pt idx="241">
                  <c:v>#N/A</c:v>
                </c:pt>
                <c:pt idx="242">
                  <c:v>#N/A</c:v>
                </c:pt>
                <c:pt idx="243">
                  <c:v>#N/A</c:v>
                </c:pt>
                <c:pt idx="244">
                  <c:v>#N/A</c:v>
                </c:pt>
                <c:pt idx="245">
                  <c:v>2</c:v>
                </c:pt>
                <c:pt idx="246">
                  <c:v>#N/A</c:v>
                </c:pt>
                <c:pt idx="247">
                  <c:v>#N/A</c:v>
                </c:pt>
                <c:pt idx="248">
                  <c:v>#N/A</c:v>
                </c:pt>
                <c:pt idx="249">
                  <c:v>#N/A</c:v>
                </c:pt>
                <c:pt idx="250">
                  <c:v>#N/A</c:v>
                </c:pt>
                <c:pt idx="251">
                  <c:v>2</c:v>
                </c:pt>
                <c:pt idx="252">
                  <c:v>#N/A</c:v>
                </c:pt>
                <c:pt idx="253">
                  <c:v>#N/A</c:v>
                </c:pt>
              </c:numCache>
            </c:numRef>
          </c:yVal>
          <c:smooth val="1"/>
          <c:extLst xmlns:c16r2="http://schemas.microsoft.com/office/drawing/2015/06/chart">
            <c:ext xmlns:c16="http://schemas.microsoft.com/office/drawing/2014/chart" uri="{C3380CC4-5D6E-409C-BE32-E72D297353CC}">
              <c16:uniqueId val="{00000002-6763-4F7B-9E46-EEFC5583E7B1}"/>
            </c:ext>
          </c:extLst>
        </c:ser>
        <c:dLbls/>
        <c:axId val="134652288"/>
        <c:axId val="134653824"/>
      </c:scatterChart>
      <c:scatterChart>
        <c:scatterStyle val="smoothMarker"/>
        <c:ser>
          <c:idx val="0"/>
          <c:order val="0"/>
          <c:tx>
            <c:strRef>
              <c:f>Acceleration!$B$1</c:f>
              <c:strCache>
                <c:ptCount val="1"/>
                <c:pt idx="0">
                  <c:v>Altitude (gps)</c:v>
                </c:pt>
              </c:strCache>
            </c:strRef>
          </c:tx>
          <c:xVal>
            <c:numRef>
              <c:f>Acceleration!$A$2:$A$255</c:f>
              <c:numCache>
                <c:formatCode>General</c:formatCode>
                <c:ptCount val="254"/>
                <c:pt idx="0">
                  <c:v>0</c:v>
                </c:pt>
                <c:pt idx="1">
                  <c:v>1</c:v>
                </c:pt>
                <c:pt idx="2">
                  <c:v>1.1000000000000001</c:v>
                </c:pt>
                <c:pt idx="3">
                  <c:v>1.2000000000000002</c:v>
                </c:pt>
                <c:pt idx="4">
                  <c:v>3</c:v>
                </c:pt>
                <c:pt idx="5">
                  <c:v>4</c:v>
                </c:pt>
                <c:pt idx="6">
                  <c:v>5</c:v>
                </c:pt>
                <c:pt idx="7">
                  <c:v>6</c:v>
                </c:pt>
                <c:pt idx="8">
                  <c:v>6.1</c:v>
                </c:pt>
                <c:pt idx="9">
                  <c:v>6.1999999999999993</c:v>
                </c:pt>
                <c:pt idx="10">
                  <c:v>8</c:v>
                </c:pt>
                <c:pt idx="11">
                  <c:v>9</c:v>
                </c:pt>
                <c:pt idx="12">
                  <c:v>10</c:v>
                </c:pt>
                <c:pt idx="13">
                  <c:v>11</c:v>
                </c:pt>
                <c:pt idx="14">
                  <c:v>11.1</c:v>
                </c:pt>
                <c:pt idx="15">
                  <c:v>11.2</c:v>
                </c:pt>
                <c:pt idx="16">
                  <c:v>13</c:v>
                </c:pt>
                <c:pt idx="17">
                  <c:v>14</c:v>
                </c:pt>
                <c:pt idx="18">
                  <c:v>15</c:v>
                </c:pt>
                <c:pt idx="19">
                  <c:v>16</c:v>
                </c:pt>
                <c:pt idx="20">
                  <c:v>16.100000000000001</c:v>
                </c:pt>
                <c:pt idx="21">
                  <c:v>16.200000000000003</c:v>
                </c:pt>
                <c:pt idx="22">
                  <c:v>18</c:v>
                </c:pt>
                <c:pt idx="23">
                  <c:v>19</c:v>
                </c:pt>
                <c:pt idx="24">
                  <c:v>20</c:v>
                </c:pt>
                <c:pt idx="25">
                  <c:v>21</c:v>
                </c:pt>
                <c:pt idx="26">
                  <c:v>21.1</c:v>
                </c:pt>
                <c:pt idx="27">
                  <c:v>21.200000000000003</c:v>
                </c:pt>
                <c:pt idx="28">
                  <c:v>23</c:v>
                </c:pt>
                <c:pt idx="29">
                  <c:v>24</c:v>
                </c:pt>
                <c:pt idx="30">
                  <c:v>25</c:v>
                </c:pt>
                <c:pt idx="31">
                  <c:v>26</c:v>
                </c:pt>
                <c:pt idx="32">
                  <c:v>26.1</c:v>
                </c:pt>
                <c:pt idx="33">
                  <c:v>26.200000000000003</c:v>
                </c:pt>
                <c:pt idx="34">
                  <c:v>28</c:v>
                </c:pt>
                <c:pt idx="35">
                  <c:v>29</c:v>
                </c:pt>
                <c:pt idx="36">
                  <c:v>30</c:v>
                </c:pt>
                <c:pt idx="37">
                  <c:v>31</c:v>
                </c:pt>
                <c:pt idx="38">
                  <c:v>31.1</c:v>
                </c:pt>
                <c:pt idx="39">
                  <c:v>31.200000000000003</c:v>
                </c:pt>
                <c:pt idx="40">
                  <c:v>35</c:v>
                </c:pt>
                <c:pt idx="41">
                  <c:v>36</c:v>
                </c:pt>
                <c:pt idx="42">
                  <c:v>36.1</c:v>
                </c:pt>
                <c:pt idx="43">
                  <c:v>39</c:v>
                </c:pt>
                <c:pt idx="44">
                  <c:v>40</c:v>
                </c:pt>
                <c:pt idx="45">
                  <c:v>41</c:v>
                </c:pt>
                <c:pt idx="46">
                  <c:v>41.1</c:v>
                </c:pt>
                <c:pt idx="47">
                  <c:v>41.2</c:v>
                </c:pt>
                <c:pt idx="48">
                  <c:v>43</c:v>
                </c:pt>
                <c:pt idx="49">
                  <c:v>44</c:v>
                </c:pt>
                <c:pt idx="50">
                  <c:v>45</c:v>
                </c:pt>
                <c:pt idx="51">
                  <c:v>46</c:v>
                </c:pt>
                <c:pt idx="52">
                  <c:v>46.1</c:v>
                </c:pt>
                <c:pt idx="53">
                  <c:v>46.2</c:v>
                </c:pt>
                <c:pt idx="54">
                  <c:v>48</c:v>
                </c:pt>
                <c:pt idx="55">
                  <c:v>49</c:v>
                </c:pt>
                <c:pt idx="56">
                  <c:v>50</c:v>
                </c:pt>
                <c:pt idx="57">
                  <c:v>51</c:v>
                </c:pt>
                <c:pt idx="58">
                  <c:v>51.1</c:v>
                </c:pt>
                <c:pt idx="59">
                  <c:v>51.2</c:v>
                </c:pt>
                <c:pt idx="60">
                  <c:v>53</c:v>
                </c:pt>
                <c:pt idx="61">
                  <c:v>54</c:v>
                </c:pt>
                <c:pt idx="62">
                  <c:v>55</c:v>
                </c:pt>
                <c:pt idx="63">
                  <c:v>56</c:v>
                </c:pt>
                <c:pt idx="64">
                  <c:v>56.1</c:v>
                </c:pt>
                <c:pt idx="65">
                  <c:v>56.2</c:v>
                </c:pt>
                <c:pt idx="66">
                  <c:v>58</c:v>
                </c:pt>
                <c:pt idx="67">
                  <c:v>59</c:v>
                </c:pt>
                <c:pt idx="68">
                  <c:v>60</c:v>
                </c:pt>
                <c:pt idx="69">
                  <c:v>61</c:v>
                </c:pt>
                <c:pt idx="70">
                  <c:v>61.1</c:v>
                </c:pt>
                <c:pt idx="71">
                  <c:v>61.2</c:v>
                </c:pt>
                <c:pt idx="72">
                  <c:v>63</c:v>
                </c:pt>
                <c:pt idx="73">
                  <c:v>64</c:v>
                </c:pt>
                <c:pt idx="74">
                  <c:v>65</c:v>
                </c:pt>
                <c:pt idx="75">
                  <c:v>66</c:v>
                </c:pt>
                <c:pt idx="76">
                  <c:v>66.099999999999994</c:v>
                </c:pt>
                <c:pt idx="77">
                  <c:v>66.199999999999989</c:v>
                </c:pt>
                <c:pt idx="78">
                  <c:v>68</c:v>
                </c:pt>
                <c:pt idx="79">
                  <c:v>69</c:v>
                </c:pt>
                <c:pt idx="80">
                  <c:v>70</c:v>
                </c:pt>
                <c:pt idx="81">
                  <c:v>71</c:v>
                </c:pt>
                <c:pt idx="82">
                  <c:v>71.099999999999994</c:v>
                </c:pt>
                <c:pt idx="83">
                  <c:v>71.199999999999989</c:v>
                </c:pt>
                <c:pt idx="84">
                  <c:v>73</c:v>
                </c:pt>
                <c:pt idx="85">
                  <c:v>74</c:v>
                </c:pt>
                <c:pt idx="86">
                  <c:v>75</c:v>
                </c:pt>
                <c:pt idx="87">
                  <c:v>76</c:v>
                </c:pt>
                <c:pt idx="88">
                  <c:v>76.099999999999994</c:v>
                </c:pt>
                <c:pt idx="89">
                  <c:v>78</c:v>
                </c:pt>
                <c:pt idx="90">
                  <c:v>79</c:v>
                </c:pt>
                <c:pt idx="91">
                  <c:v>80</c:v>
                </c:pt>
                <c:pt idx="92">
                  <c:v>81</c:v>
                </c:pt>
                <c:pt idx="93">
                  <c:v>81.099999999999994</c:v>
                </c:pt>
                <c:pt idx="94">
                  <c:v>81.199999999999989</c:v>
                </c:pt>
                <c:pt idx="95">
                  <c:v>83</c:v>
                </c:pt>
                <c:pt idx="96">
                  <c:v>84</c:v>
                </c:pt>
                <c:pt idx="97">
                  <c:v>85</c:v>
                </c:pt>
                <c:pt idx="98">
                  <c:v>86</c:v>
                </c:pt>
                <c:pt idx="99">
                  <c:v>86.1</c:v>
                </c:pt>
                <c:pt idx="100">
                  <c:v>86.199999999999989</c:v>
                </c:pt>
                <c:pt idx="101">
                  <c:v>88</c:v>
                </c:pt>
                <c:pt idx="102">
                  <c:v>89</c:v>
                </c:pt>
                <c:pt idx="103">
                  <c:v>90</c:v>
                </c:pt>
                <c:pt idx="104">
                  <c:v>91</c:v>
                </c:pt>
                <c:pt idx="105">
                  <c:v>91.1</c:v>
                </c:pt>
                <c:pt idx="106">
                  <c:v>91.199999999999989</c:v>
                </c:pt>
                <c:pt idx="107">
                  <c:v>93</c:v>
                </c:pt>
                <c:pt idx="108">
                  <c:v>94</c:v>
                </c:pt>
                <c:pt idx="109">
                  <c:v>95</c:v>
                </c:pt>
                <c:pt idx="110">
                  <c:v>96</c:v>
                </c:pt>
                <c:pt idx="111">
                  <c:v>96.1</c:v>
                </c:pt>
                <c:pt idx="112">
                  <c:v>96.199999999999989</c:v>
                </c:pt>
                <c:pt idx="113">
                  <c:v>98</c:v>
                </c:pt>
                <c:pt idx="114">
                  <c:v>99</c:v>
                </c:pt>
                <c:pt idx="115">
                  <c:v>100</c:v>
                </c:pt>
                <c:pt idx="116">
                  <c:v>101</c:v>
                </c:pt>
                <c:pt idx="117">
                  <c:v>101.1</c:v>
                </c:pt>
                <c:pt idx="118">
                  <c:v>101.19999999999999</c:v>
                </c:pt>
                <c:pt idx="119">
                  <c:v>103</c:v>
                </c:pt>
                <c:pt idx="120">
                  <c:v>104</c:v>
                </c:pt>
                <c:pt idx="121">
                  <c:v>105</c:v>
                </c:pt>
                <c:pt idx="122">
                  <c:v>106</c:v>
                </c:pt>
                <c:pt idx="123">
                  <c:v>106.1</c:v>
                </c:pt>
                <c:pt idx="124">
                  <c:v>110</c:v>
                </c:pt>
                <c:pt idx="125">
                  <c:v>111</c:v>
                </c:pt>
                <c:pt idx="126">
                  <c:v>111.1</c:v>
                </c:pt>
                <c:pt idx="127">
                  <c:v>111.19999999999999</c:v>
                </c:pt>
                <c:pt idx="128">
                  <c:v>113</c:v>
                </c:pt>
                <c:pt idx="129">
                  <c:v>114</c:v>
                </c:pt>
                <c:pt idx="130">
                  <c:v>115</c:v>
                </c:pt>
                <c:pt idx="131">
                  <c:v>116</c:v>
                </c:pt>
                <c:pt idx="132">
                  <c:v>116.1</c:v>
                </c:pt>
                <c:pt idx="133">
                  <c:v>116.19999999999999</c:v>
                </c:pt>
                <c:pt idx="134">
                  <c:v>118</c:v>
                </c:pt>
                <c:pt idx="135">
                  <c:v>120</c:v>
                </c:pt>
                <c:pt idx="136">
                  <c:v>121</c:v>
                </c:pt>
                <c:pt idx="137">
                  <c:v>121.1</c:v>
                </c:pt>
                <c:pt idx="138">
                  <c:v>121.19999999999999</c:v>
                </c:pt>
                <c:pt idx="139">
                  <c:v>123</c:v>
                </c:pt>
                <c:pt idx="140">
                  <c:v>124</c:v>
                </c:pt>
                <c:pt idx="141">
                  <c:v>125</c:v>
                </c:pt>
                <c:pt idx="142">
                  <c:v>126</c:v>
                </c:pt>
                <c:pt idx="143">
                  <c:v>126.1</c:v>
                </c:pt>
                <c:pt idx="144">
                  <c:v>128</c:v>
                </c:pt>
                <c:pt idx="145">
                  <c:v>129</c:v>
                </c:pt>
                <c:pt idx="146">
                  <c:v>130</c:v>
                </c:pt>
                <c:pt idx="147">
                  <c:v>131</c:v>
                </c:pt>
                <c:pt idx="148">
                  <c:v>131.1</c:v>
                </c:pt>
                <c:pt idx="149">
                  <c:v>133</c:v>
                </c:pt>
                <c:pt idx="150">
                  <c:v>134</c:v>
                </c:pt>
                <c:pt idx="151">
                  <c:v>135</c:v>
                </c:pt>
                <c:pt idx="152">
                  <c:v>136</c:v>
                </c:pt>
                <c:pt idx="153">
                  <c:v>136.1</c:v>
                </c:pt>
                <c:pt idx="154">
                  <c:v>136.19999999999999</c:v>
                </c:pt>
                <c:pt idx="155">
                  <c:v>138</c:v>
                </c:pt>
                <c:pt idx="156">
                  <c:v>139</c:v>
                </c:pt>
                <c:pt idx="157">
                  <c:v>140</c:v>
                </c:pt>
                <c:pt idx="158">
                  <c:v>141</c:v>
                </c:pt>
                <c:pt idx="159">
                  <c:v>141.1</c:v>
                </c:pt>
                <c:pt idx="160">
                  <c:v>141.19999999999999</c:v>
                </c:pt>
                <c:pt idx="161">
                  <c:v>143</c:v>
                </c:pt>
                <c:pt idx="162">
                  <c:v>144</c:v>
                </c:pt>
                <c:pt idx="163">
                  <c:v>145</c:v>
                </c:pt>
                <c:pt idx="164">
                  <c:v>146</c:v>
                </c:pt>
                <c:pt idx="165">
                  <c:v>146.1</c:v>
                </c:pt>
                <c:pt idx="166">
                  <c:v>146.19999999999999</c:v>
                </c:pt>
                <c:pt idx="167">
                  <c:v>150</c:v>
                </c:pt>
                <c:pt idx="168">
                  <c:v>151</c:v>
                </c:pt>
                <c:pt idx="169">
                  <c:v>151.1</c:v>
                </c:pt>
                <c:pt idx="170">
                  <c:v>151.19999999999999</c:v>
                </c:pt>
                <c:pt idx="171">
                  <c:v>153</c:v>
                </c:pt>
                <c:pt idx="172">
                  <c:v>154</c:v>
                </c:pt>
                <c:pt idx="173">
                  <c:v>155</c:v>
                </c:pt>
                <c:pt idx="174">
                  <c:v>156</c:v>
                </c:pt>
                <c:pt idx="175">
                  <c:v>156.1</c:v>
                </c:pt>
                <c:pt idx="176">
                  <c:v>156.19999999999999</c:v>
                </c:pt>
                <c:pt idx="177">
                  <c:v>158</c:v>
                </c:pt>
                <c:pt idx="178">
                  <c:v>159</c:v>
                </c:pt>
                <c:pt idx="179">
                  <c:v>160</c:v>
                </c:pt>
                <c:pt idx="180">
                  <c:v>161</c:v>
                </c:pt>
                <c:pt idx="181">
                  <c:v>161.1</c:v>
                </c:pt>
                <c:pt idx="182">
                  <c:v>161.19999999999999</c:v>
                </c:pt>
                <c:pt idx="183">
                  <c:v>163</c:v>
                </c:pt>
                <c:pt idx="184">
                  <c:v>164</c:v>
                </c:pt>
                <c:pt idx="185">
                  <c:v>165</c:v>
                </c:pt>
                <c:pt idx="186">
                  <c:v>166</c:v>
                </c:pt>
                <c:pt idx="187">
                  <c:v>166.1</c:v>
                </c:pt>
                <c:pt idx="188">
                  <c:v>166.2</c:v>
                </c:pt>
                <c:pt idx="189">
                  <c:v>166.29999999999998</c:v>
                </c:pt>
                <c:pt idx="190">
                  <c:v>166.39999999999998</c:v>
                </c:pt>
                <c:pt idx="191">
                  <c:v>168</c:v>
                </c:pt>
                <c:pt idx="192">
                  <c:v>169</c:v>
                </c:pt>
                <c:pt idx="193">
                  <c:v>170</c:v>
                </c:pt>
                <c:pt idx="194">
                  <c:v>171</c:v>
                </c:pt>
                <c:pt idx="195">
                  <c:v>171.1</c:v>
                </c:pt>
                <c:pt idx="196">
                  <c:v>171.2</c:v>
                </c:pt>
                <c:pt idx="197">
                  <c:v>173</c:v>
                </c:pt>
                <c:pt idx="198">
                  <c:v>174</c:v>
                </c:pt>
                <c:pt idx="199">
                  <c:v>175</c:v>
                </c:pt>
                <c:pt idx="200">
                  <c:v>176</c:v>
                </c:pt>
                <c:pt idx="201">
                  <c:v>176.1</c:v>
                </c:pt>
                <c:pt idx="202">
                  <c:v>176.2</c:v>
                </c:pt>
                <c:pt idx="203">
                  <c:v>178</c:v>
                </c:pt>
                <c:pt idx="204">
                  <c:v>179</c:v>
                </c:pt>
                <c:pt idx="205">
                  <c:v>180</c:v>
                </c:pt>
                <c:pt idx="206">
                  <c:v>181</c:v>
                </c:pt>
                <c:pt idx="207">
                  <c:v>181.1</c:v>
                </c:pt>
                <c:pt idx="208">
                  <c:v>181.2</c:v>
                </c:pt>
                <c:pt idx="209">
                  <c:v>183</c:v>
                </c:pt>
                <c:pt idx="210">
                  <c:v>184</c:v>
                </c:pt>
                <c:pt idx="211">
                  <c:v>185</c:v>
                </c:pt>
                <c:pt idx="212">
                  <c:v>185.1</c:v>
                </c:pt>
                <c:pt idx="213">
                  <c:v>185.2</c:v>
                </c:pt>
                <c:pt idx="214">
                  <c:v>188</c:v>
                </c:pt>
                <c:pt idx="215">
                  <c:v>189</c:v>
                </c:pt>
                <c:pt idx="216">
                  <c:v>190</c:v>
                </c:pt>
                <c:pt idx="217">
                  <c:v>190.1</c:v>
                </c:pt>
                <c:pt idx="218">
                  <c:v>190.2</c:v>
                </c:pt>
                <c:pt idx="219">
                  <c:v>193</c:v>
                </c:pt>
                <c:pt idx="220">
                  <c:v>194</c:v>
                </c:pt>
                <c:pt idx="221">
                  <c:v>195</c:v>
                </c:pt>
                <c:pt idx="222">
                  <c:v>195.1</c:v>
                </c:pt>
                <c:pt idx="223">
                  <c:v>198</c:v>
                </c:pt>
                <c:pt idx="224">
                  <c:v>199</c:v>
                </c:pt>
                <c:pt idx="225">
                  <c:v>200</c:v>
                </c:pt>
                <c:pt idx="226">
                  <c:v>201</c:v>
                </c:pt>
                <c:pt idx="227">
                  <c:v>201.1</c:v>
                </c:pt>
                <c:pt idx="228">
                  <c:v>201.2</c:v>
                </c:pt>
                <c:pt idx="229">
                  <c:v>203</c:v>
                </c:pt>
                <c:pt idx="230">
                  <c:v>204</c:v>
                </c:pt>
                <c:pt idx="231">
                  <c:v>205</c:v>
                </c:pt>
                <c:pt idx="232">
                  <c:v>206</c:v>
                </c:pt>
                <c:pt idx="233">
                  <c:v>206.1</c:v>
                </c:pt>
                <c:pt idx="234">
                  <c:v>206.2</c:v>
                </c:pt>
                <c:pt idx="235">
                  <c:v>208</c:v>
                </c:pt>
                <c:pt idx="236">
                  <c:v>209</c:v>
                </c:pt>
                <c:pt idx="237">
                  <c:v>210</c:v>
                </c:pt>
                <c:pt idx="238">
                  <c:v>211</c:v>
                </c:pt>
                <c:pt idx="239">
                  <c:v>211.1</c:v>
                </c:pt>
                <c:pt idx="240">
                  <c:v>211.2</c:v>
                </c:pt>
                <c:pt idx="241">
                  <c:v>213</c:v>
                </c:pt>
                <c:pt idx="242">
                  <c:v>214</c:v>
                </c:pt>
                <c:pt idx="243">
                  <c:v>215</c:v>
                </c:pt>
                <c:pt idx="244">
                  <c:v>216</c:v>
                </c:pt>
                <c:pt idx="245">
                  <c:v>216.1</c:v>
                </c:pt>
                <c:pt idx="246">
                  <c:v>216.2</c:v>
                </c:pt>
                <c:pt idx="247">
                  <c:v>218</c:v>
                </c:pt>
                <c:pt idx="248">
                  <c:v>219</c:v>
                </c:pt>
                <c:pt idx="249">
                  <c:v>220</c:v>
                </c:pt>
                <c:pt idx="250">
                  <c:v>221</c:v>
                </c:pt>
                <c:pt idx="251">
                  <c:v>221.1</c:v>
                </c:pt>
                <c:pt idx="252">
                  <c:v>221.2</c:v>
                </c:pt>
                <c:pt idx="253">
                  <c:v>223</c:v>
                </c:pt>
              </c:numCache>
            </c:numRef>
          </c:xVal>
          <c:yVal>
            <c:numRef>
              <c:f>Acceleration!$B$2:$B$255</c:f>
              <c:numCache>
                <c:formatCode>General</c:formatCode>
                <c:ptCount val="254"/>
                <c:pt idx="0">
                  <c:v>#N/A</c:v>
                </c:pt>
                <c:pt idx="1">
                  <c:v>#N/A</c:v>
                </c:pt>
                <c:pt idx="2">
                  <c:v>182</c:v>
                </c:pt>
                <c:pt idx="3">
                  <c:v>#N/A</c:v>
                </c:pt>
                <c:pt idx="4">
                  <c:v>#N/A</c:v>
                </c:pt>
                <c:pt idx="5">
                  <c:v>#N/A</c:v>
                </c:pt>
                <c:pt idx="6">
                  <c:v>#N/A</c:v>
                </c:pt>
                <c:pt idx="7">
                  <c:v>#N/A</c:v>
                </c:pt>
                <c:pt idx="8">
                  <c:v>182</c:v>
                </c:pt>
                <c:pt idx="9">
                  <c:v>#N/A</c:v>
                </c:pt>
                <c:pt idx="10">
                  <c:v>#N/A</c:v>
                </c:pt>
                <c:pt idx="11">
                  <c:v>#N/A</c:v>
                </c:pt>
                <c:pt idx="12">
                  <c:v>#N/A</c:v>
                </c:pt>
                <c:pt idx="13">
                  <c:v>#N/A</c:v>
                </c:pt>
                <c:pt idx="14">
                  <c:v>188</c:v>
                </c:pt>
                <c:pt idx="15">
                  <c:v>#N/A</c:v>
                </c:pt>
                <c:pt idx="16">
                  <c:v>#N/A</c:v>
                </c:pt>
                <c:pt idx="17">
                  <c:v>#N/A</c:v>
                </c:pt>
                <c:pt idx="18">
                  <c:v>#N/A</c:v>
                </c:pt>
                <c:pt idx="19">
                  <c:v>#N/A</c:v>
                </c:pt>
                <c:pt idx="20">
                  <c:v>204</c:v>
                </c:pt>
                <c:pt idx="21">
                  <c:v>#N/A</c:v>
                </c:pt>
                <c:pt idx="22">
                  <c:v>#N/A</c:v>
                </c:pt>
                <c:pt idx="23">
                  <c:v>#N/A</c:v>
                </c:pt>
                <c:pt idx="24">
                  <c:v>#N/A</c:v>
                </c:pt>
                <c:pt idx="25">
                  <c:v>#N/A</c:v>
                </c:pt>
                <c:pt idx="26">
                  <c:v>226</c:v>
                </c:pt>
                <c:pt idx="27">
                  <c:v>#N/A</c:v>
                </c:pt>
                <c:pt idx="28">
                  <c:v>#N/A</c:v>
                </c:pt>
                <c:pt idx="29">
                  <c:v>#N/A</c:v>
                </c:pt>
                <c:pt idx="30">
                  <c:v>#N/A</c:v>
                </c:pt>
                <c:pt idx="31">
                  <c:v>#N/A</c:v>
                </c:pt>
                <c:pt idx="32">
                  <c:v>246</c:v>
                </c:pt>
                <c:pt idx="33">
                  <c:v>#N/A</c:v>
                </c:pt>
                <c:pt idx="34">
                  <c:v>#N/A</c:v>
                </c:pt>
                <c:pt idx="35">
                  <c:v>#N/A</c:v>
                </c:pt>
                <c:pt idx="36">
                  <c:v>#N/A</c:v>
                </c:pt>
                <c:pt idx="37">
                  <c:v>#N/A</c:v>
                </c:pt>
                <c:pt idx="38">
                  <c:v>257</c:v>
                </c:pt>
                <c:pt idx="39">
                  <c:v>#N/A</c:v>
                </c:pt>
                <c:pt idx="40">
                  <c:v>#N/A</c:v>
                </c:pt>
                <c:pt idx="41">
                  <c:v>#N/A</c:v>
                </c:pt>
                <c:pt idx="42">
                  <c:v>269</c:v>
                </c:pt>
                <c:pt idx="43">
                  <c:v>#N/A</c:v>
                </c:pt>
                <c:pt idx="44">
                  <c:v>#N/A</c:v>
                </c:pt>
                <c:pt idx="45">
                  <c:v>#N/A</c:v>
                </c:pt>
                <c:pt idx="46">
                  <c:v>279</c:v>
                </c:pt>
                <c:pt idx="47">
                  <c:v>#N/A</c:v>
                </c:pt>
                <c:pt idx="48">
                  <c:v>#N/A</c:v>
                </c:pt>
                <c:pt idx="49">
                  <c:v>#N/A</c:v>
                </c:pt>
                <c:pt idx="50">
                  <c:v>#N/A</c:v>
                </c:pt>
                <c:pt idx="51">
                  <c:v>#N/A</c:v>
                </c:pt>
                <c:pt idx="52">
                  <c:v>292</c:v>
                </c:pt>
                <c:pt idx="53">
                  <c:v>#N/A</c:v>
                </c:pt>
                <c:pt idx="54">
                  <c:v>#N/A</c:v>
                </c:pt>
                <c:pt idx="55">
                  <c:v>#N/A</c:v>
                </c:pt>
                <c:pt idx="56">
                  <c:v>#N/A</c:v>
                </c:pt>
                <c:pt idx="57">
                  <c:v>#N/A</c:v>
                </c:pt>
                <c:pt idx="58">
                  <c:v>304</c:v>
                </c:pt>
                <c:pt idx="59">
                  <c:v>#N/A</c:v>
                </c:pt>
                <c:pt idx="60">
                  <c:v>#N/A</c:v>
                </c:pt>
                <c:pt idx="61">
                  <c:v>#N/A</c:v>
                </c:pt>
                <c:pt idx="62">
                  <c:v>#N/A</c:v>
                </c:pt>
                <c:pt idx="63">
                  <c:v>#N/A</c:v>
                </c:pt>
                <c:pt idx="64">
                  <c:v>314</c:v>
                </c:pt>
                <c:pt idx="65">
                  <c:v>#N/A</c:v>
                </c:pt>
                <c:pt idx="66">
                  <c:v>#N/A</c:v>
                </c:pt>
                <c:pt idx="67">
                  <c:v>#N/A</c:v>
                </c:pt>
                <c:pt idx="68">
                  <c:v>#N/A</c:v>
                </c:pt>
                <c:pt idx="69">
                  <c:v>#N/A</c:v>
                </c:pt>
                <c:pt idx="70">
                  <c:v>318</c:v>
                </c:pt>
                <c:pt idx="71">
                  <c:v>#N/A</c:v>
                </c:pt>
                <c:pt idx="72">
                  <c:v>#N/A</c:v>
                </c:pt>
                <c:pt idx="73">
                  <c:v>#N/A</c:v>
                </c:pt>
                <c:pt idx="74">
                  <c:v>#N/A</c:v>
                </c:pt>
                <c:pt idx="75">
                  <c:v>#N/A</c:v>
                </c:pt>
                <c:pt idx="76">
                  <c:v>325</c:v>
                </c:pt>
                <c:pt idx="77">
                  <c:v>#N/A</c:v>
                </c:pt>
                <c:pt idx="78">
                  <c:v>#N/A</c:v>
                </c:pt>
                <c:pt idx="79">
                  <c:v>#N/A</c:v>
                </c:pt>
                <c:pt idx="80">
                  <c:v>#N/A</c:v>
                </c:pt>
                <c:pt idx="81">
                  <c:v>#N/A</c:v>
                </c:pt>
                <c:pt idx="82">
                  <c:v>332</c:v>
                </c:pt>
                <c:pt idx="83">
                  <c:v>#N/A</c:v>
                </c:pt>
                <c:pt idx="84">
                  <c:v>#N/A</c:v>
                </c:pt>
                <c:pt idx="85">
                  <c:v>#N/A</c:v>
                </c:pt>
                <c:pt idx="86">
                  <c:v>#N/A</c:v>
                </c:pt>
                <c:pt idx="87">
                  <c:v>#N/A</c:v>
                </c:pt>
                <c:pt idx="88">
                  <c:v>341</c:v>
                </c:pt>
                <c:pt idx="89">
                  <c:v>#N/A</c:v>
                </c:pt>
                <c:pt idx="90">
                  <c:v>#N/A</c:v>
                </c:pt>
                <c:pt idx="91">
                  <c:v>#N/A</c:v>
                </c:pt>
                <c:pt idx="92">
                  <c:v>#N/A</c:v>
                </c:pt>
                <c:pt idx="93">
                  <c:v>347</c:v>
                </c:pt>
                <c:pt idx="94">
                  <c:v>#N/A</c:v>
                </c:pt>
                <c:pt idx="95">
                  <c:v>#N/A</c:v>
                </c:pt>
                <c:pt idx="96">
                  <c:v>#N/A</c:v>
                </c:pt>
                <c:pt idx="97">
                  <c:v>#N/A</c:v>
                </c:pt>
                <c:pt idx="98">
                  <c:v>#N/A</c:v>
                </c:pt>
                <c:pt idx="99">
                  <c:v>353</c:v>
                </c:pt>
                <c:pt idx="100">
                  <c:v>#N/A</c:v>
                </c:pt>
                <c:pt idx="101">
                  <c:v>#N/A</c:v>
                </c:pt>
                <c:pt idx="102">
                  <c:v>#N/A</c:v>
                </c:pt>
                <c:pt idx="103">
                  <c:v>#N/A</c:v>
                </c:pt>
                <c:pt idx="104">
                  <c:v>#N/A</c:v>
                </c:pt>
                <c:pt idx="105">
                  <c:v>369</c:v>
                </c:pt>
                <c:pt idx="106">
                  <c:v>#N/A</c:v>
                </c:pt>
                <c:pt idx="107">
                  <c:v>#N/A</c:v>
                </c:pt>
                <c:pt idx="108">
                  <c:v>#N/A</c:v>
                </c:pt>
                <c:pt idx="109">
                  <c:v>#N/A</c:v>
                </c:pt>
                <c:pt idx="110">
                  <c:v>#N/A</c:v>
                </c:pt>
                <c:pt idx="111">
                  <c:v>388</c:v>
                </c:pt>
                <c:pt idx="112">
                  <c:v>#N/A</c:v>
                </c:pt>
                <c:pt idx="113">
                  <c:v>#N/A</c:v>
                </c:pt>
                <c:pt idx="114">
                  <c:v>#N/A</c:v>
                </c:pt>
                <c:pt idx="115">
                  <c:v>#N/A</c:v>
                </c:pt>
                <c:pt idx="116">
                  <c:v>#N/A</c:v>
                </c:pt>
                <c:pt idx="117">
                  <c:v>409</c:v>
                </c:pt>
                <c:pt idx="118">
                  <c:v>#N/A</c:v>
                </c:pt>
                <c:pt idx="119">
                  <c:v>#N/A</c:v>
                </c:pt>
                <c:pt idx="120">
                  <c:v>#N/A</c:v>
                </c:pt>
                <c:pt idx="121">
                  <c:v>#N/A</c:v>
                </c:pt>
                <c:pt idx="122">
                  <c:v>#N/A</c:v>
                </c:pt>
                <c:pt idx="123">
                  <c:v>#N/A</c:v>
                </c:pt>
                <c:pt idx="124">
                  <c:v>#N/A</c:v>
                </c:pt>
                <c:pt idx="125">
                  <c:v>#N/A</c:v>
                </c:pt>
                <c:pt idx="126">
                  <c:v>443</c:v>
                </c:pt>
                <c:pt idx="127">
                  <c:v>#N/A</c:v>
                </c:pt>
                <c:pt idx="128">
                  <c:v>#N/A</c:v>
                </c:pt>
                <c:pt idx="129">
                  <c:v>#N/A</c:v>
                </c:pt>
                <c:pt idx="130">
                  <c:v>#N/A</c:v>
                </c:pt>
                <c:pt idx="131">
                  <c:v>#N/A</c:v>
                </c:pt>
                <c:pt idx="132">
                  <c:v>445</c:v>
                </c:pt>
                <c:pt idx="133">
                  <c:v>#N/A</c:v>
                </c:pt>
                <c:pt idx="134">
                  <c:v>#N/A</c:v>
                </c:pt>
                <c:pt idx="135">
                  <c:v>#N/A</c:v>
                </c:pt>
                <c:pt idx="136">
                  <c:v>#N/A</c:v>
                </c:pt>
                <c:pt idx="137">
                  <c:v>445</c:v>
                </c:pt>
                <c:pt idx="138">
                  <c:v>#N/A</c:v>
                </c:pt>
                <c:pt idx="139">
                  <c:v>#N/A</c:v>
                </c:pt>
                <c:pt idx="140">
                  <c:v>#N/A</c:v>
                </c:pt>
                <c:pt idx="141">
                  <c:v>#N/A</c:v>
                </c:pt>
                <c:pt idx="142">
                  <c:v>#N/A</c:v>
                </c:pt>
                <c:pt idx="143">
                  <c:v>445</c:v>
                </c:pt>
                <c:pt idx="144">
                  <c:v>#N/A</c:v>
                </c:pt>
                <c:pt idx="145">
                  <c:v>#N/A</c:v>
                </c:pt>
                <c:pt idx="146">
                  <c:v>#N/A</c:v>
                </c:pt>
                <c:pt idx="147">
                  <c:v>#N/A</c:v>
                </c:pt>
                <c:pt idx="148">
                  <c:v>445</c:v>
                </c:pt>
                <c:pt idx="149">
                  <c:v>#N/A</c:v>
                </c:pt>
                <c:pt idx="150">
                  <c:v>#N/A</c:v>
                </c:pt>
                <c:pt idx="151">
                  <c:v>#N/A</c:v>
                </c:pt>
                <c:pt idx="152">
                  <c:v>#N/A</c:v>
                </c:pt>
                <c:pt idx="153">
                  <c:v>445</c:v>
                </c:pt>
                <c:pt idx="154">
                  <c:v>#N/A</c:v>
                </c:pt>
                <c:pt idx="155">
                  <c:v>#N/A</c:v>
                </c:pt>
                <c:pt idx="156">
                  <c:v>#N/A</c:v>
                </c:pt>
                <c:pt idx="157">
                  <c:v>#N/A</c:v>
                </c:pt>
                <c:pt idx="158">
                  <c:v>#N/A</c:v>
                </c:pt>
                <c:pt idx="159">
                  <c:v>445</c:v>
                </c:pt>
                <c:pt idx="160">
                  <c:v>#N/A</c:v>
                </c:pt>
                <c:pt idx="161">
                  <c:v>#N/A</c:v>
                </c:pt>
                <c:pt idx="162">
                  <c:v>#N/A</c:v>
                </c:pt>
                <c:pt idx="163">
                  <c:v>#N/A</c:v>
                </c:pt>
                <c:pt idx="164">
                  <c:v>#N/A</c:v>
                </c:pt>
                <c:pt idx="165">
                  <c:v>445</c:v>
                </c:pt>
                <c:pt idx="166">
                  <c:v>#N/A</c:v>
                </c:pt>
                <c:pt idx="167">
                  <c:v>#N/A</c:v>
                </c:pt>
                <c:pt idx="168">
                  <c:v>#N/A</c:v>
                </c:pt>
                <c:pt idx="169">
                  <c:v>445</c:v>
                </c:pt>
                <c:pt idx="170">
                  <c:v>#N/A</c:v>
                </c:pt>
                <c:pt idx="171">
                  <c:v>#N/A</c:v>
                </c:pt>
                <c:pt idx="172">
                  <c:v>#N/A</c:v>
                </c:pt>
                <c:pt idx="173">
                  <c:v>#N/A</c:v>
                </c:pt>
                <c:pt idx="174">
                  <c:v>#N/A</c:v>
                </c:pt>
                <c:pt idx="175">
                  <c:v>451</c:v>
                </c:pt>
                <c:pt idx="176">
                  <c:v>#N/A</c:v>
                </c:pt>
                <c:pt idx="177">
                  <c:v>#N/A</c:v>
                </c:pt>
                <c:pt idx="178">
                  <c:v>#N/A</c:v>
                </c:pt>
                <c:pt idx="179">
                  <c:v>#N/A</c:v>
                </c:pt>
                <c:pt idx="180">
                  <c:v>#N/A</c:v>
                </c:pt>
                <c:pt idx="181">
                  <c:v>460</c:v>
                </c:pt>
                <c:pt idx="182">
                  <c:v>#N/A</c:v>
                </c:pt>
                <c:pt idx="183">
                  <c:v>#N/A</c:v>
                </c:pt>
                <c:pt idx="184">
                  <c:v>#N/A</c:v>
                </c:pt>
                <c:pt idx="185">
                  <c:v>#N/A</c:v>
                </c:pt>
                <c:pt idx="186">
                  <c:v>#N/A</c:v>
                </c:pt>
                <c:pt idx="187">
                  <c:v>#N/A</c:v>
                </c:pt>
                <c:pt idx="188">
                  <c:v>461</c:v>
                </c:pt>
                <c:pt idx="189">
                  <c:v>#N/A</c:v>
                </c:pt>
                <c:pt idx="190">
                  <c:v>#N/A</c:v>
                </c:pt>
                <c:pt idx="191">
                  <c:v>#N/A</c:v>
                </c:pt>
                <c:pt idx="192">
                  <c:v>#N/A</c:v>
                </c:pt>
                <c:pt idx="193">
                  <c:v>#N/A</c:v>
                </c:pt>
                <c:pt idx="194">
                  <c:v>#N/A</c:v>
                </c:pt>
                <c:pt idx="195">
                  <c:v>452</c:v>
                </c:pt>
                <c:pt idx="196">
                  <c:v>#N/A</c:v>
                </c:pt>
                <c:pt idx="197">
                  <c:v>#N/A</c:v>
                </c:pt>
                <c:pt idx="198">
                  <c:v>#N/A</c:v>
                </c:pt>
                <c:pt idx="199">
                  <c:v>#N/A</c:v>
                </c:pt>
                <c:pt idx="200">
                  <c:v>#N/A</c:v>
                </c:pt>
                <c:pt idx="201">
                  <c:v>437</c:v>
                </c:pt>
                <c:pt idx="202">
                  <c:v>#N/A</c:v>
                </c:pt>
                <c:pt idx="203">
                  <c:v>#N/A</c:v>
                </c:pt>
                <c:pt idx="204">
                  <c:v>#N/A</c:v>
                </c:pt>
                <c:pt idx="205">
                  <c:v>#N/A</c:v>
                </c:pt>
                <c:pt idx="206">
                  <c:v>#N/A</c:v>
                </c:pt>
                <c:pt idx="207">
                  <c:v>418</c:v>
                </c:pt>
                <c:pt idx="208">
                  <c:v>#N/A</c:v>
                </c:pt>
                <c:pt idx="209">
                  <c:v>#N/A</c:v>
                </c:pt>
                <c:pt idx="210">
                  <c:v>#N/A</c:v>
                </c:pt>
                <c:pt idx="211">
                  <c:v>#N/A</c:v>
                </c:pt>
                <c:pt idx="212">
                  <c:v>402</c:v>
                </c:pt>
                <c:pt idx="213">
                  <c:v>#N/A</c:v>
                </c:pt>
                <c:pt idx="214">
                  <c:v>#N/A</c:v>
                </c:pt>
                <c:pt idx="215">
                  <c:v>#N/A</c:v>
                </c:pt>
                <c:pt idx="216">
                  <c:v>#N/A</c:v>
                </c:pt>
                <c:pt idx="217">
                  <c:v>384</c:v>
                </c:pt>
                <c:pt idx="218">
                  <c:v>#N/A</c:v>
                </c:pt>
                <c:pt idx="219">
                  <c:v>#N/A</c:v>
                </c:pt>
                <c:pt idx="220">
                  <c:v>#N/A</c:v>
                </c:pt>
                <c:pt idx="221">
                  <c:v>#N/A</c:v>
                </c:pt>
                <c:pt idx="222">
                  <c:v>#N/A</c:v>
                </c:pt>
                <c:pt idx="223">
                  <c:v>#N/A</c:v>
                </c:pt>
                <c:pt idx="224">
                  <c:v>#N/A</c:v>
                </c:pt>
                <c:pt idx="225">
                  <c:v>#N/A</c:v>
                </c:pt>
                <c:pt idx="226">
                  <c:v>#N/A</c:v>
                </c:pt>
                <c:pt idx="227">
                  <c:v>343</c:v>
                </c:pt>
                <c:pt idx="228">
                  <c:v>#N/A</c:v>
                </c:pt>
                <c:pt idx="229">
                  <c:v>#N/A</c:v>
                </c:pt>
                <c:pt idx="230">
                  <c:v>#N/A</c:v>
                </c:pt>
                <c:pt idx="231">
                  <c:v>#N/A</c:v>
                </c:pt>
                <c:pt idx="232">
                  <c:v>#N/A</c:v>
                </c:pt>
                <c:pt idx="233">
                  <c:v>321</c:v>
                </c:pt>
                <c:pt idx="234">
                  <c:v>#N/A</c:v>
                </c:pt>
                <c:pt idx="235">
                  <c:v>#N/A</c:v>
                </c:pt>
                <c:pt idx="236">
                  <c:v>#N/A</c:v>
                </c:pt>
                <c:pt idx="237">
                  <c:v>#N/A</c:v>
                </c:pt>
                <c:pt idx="238">
                  <c:v>#N/A</c:v>
                </c:pt>
                <c:pt idx="239">
                  <c:v>300</c:v>
                </c:pt>
                <c:pt idx="240">
                  <c:v>#N/A</c:v>
                </c:pt>
                <c:pt idx="241">
                  <c:v>#N/A</c:v>
                </c:pt>
                <c:pt idx="242">
                  <c:v>#N/A</c:v>
                </c:pt>
                <c:pt idx="243">
                  <c:v>#N/A</c:v>
                </c:pt>
                <c:pt idx="244">
                  <c:v>#N/A</c:v>
                </c:pt>
                <c:pt idx="245">
                  <c:v>276</c:v>
                </c:pt>
                <c:pt idx="246">
                  <c:v>#N/A</c:v>
                </c:pt>
                <c:pt idx="247">
                  <c:v>#N/A</c:v>
                </c:pt>
                <c:pt idx="248">
                  <c:v>#N/A</c:v>
                </c:pt>
                <c:pt idx="249">
                  <c:v>#N/A</c:v>
                </c:pt>
                <c:pt idx="250">
                  <c:v>#N/A</c:v>
                </c:pt>
                <c:pt idx="251">
                  <c:v>254</c:v>
                </c:pt>
                <c:pt idx="252">
                  <c:v>#N/A</c:v>
                </c:pt>
                <c:pt idx="253">
                  <c:v>#N/A</c:v>
                </c:pt>
              </c:numCache>
            </c:numRef>
          </c:yVal>
          <c:smooth val="1"/>
          <c:extLst xmlns:c16r2="http://schemas.microsoft.com/office/drawing/2015/06/chart">
            <c:ext xmlns:c16="http://schemas.microsoft.com/office/drawing/2014/chart" uri="{C3380CC4-5D6E-409C-BE32-E72D297353CC}">
              <c16:uniqueId val="{00000003-6763-4F7B-9E46-EEFC5583E7B1}"/>
            </c:ext>
          </c:extLst>
        </c:ser>
        <c:dLbls/>
        <c:axId val="134669440"/>
        <c:axId val="134655360"/>
      </c:scatterChart>
      <c:valAx>
        <c:axId val="134652288"/>
        <c:scaling>
          <c:orientation val="minMax"/>
        </c:scaling>
        <c:axPos val="b"/>
        <c:numFmt formatCode="General" sourceLinked="1"/>
        <c:tickLblPos val="nextTo"/>
        <c:crossAx val="134653824"/>
        <c:crosses val="autoZero"/>
        <c:crossBetween val="midCat"/>
      </c:valAx>
      <c:valAx>
        <c:axId val="134653824"/>
        <c:scaling>
          <c:orientation val="minMax"/>
        </c:scaling>
        <c:axPos val="l"/>
        <c:majorGridlines/>
        <c:numFmt formatCode="General" sourceLinked="1"/>
        <c:tickLblPos val="nextTo"/>
        <c:crossAx val="134652288"/>
        <c:crosses val="autoZero"/>
        <c:crossBetween val="midCat"/>
      </c:valAx>
      <c:valAx>
        <c:axId val="134655360"/>
        <c:scaling>
          <c:orientation val="minMax"/>
        </c:scaling>
        <c:axPos val="r"/>
        <c:numFmt formatCode="General" sourceLinked="1"/>
        <c:tickLblPos val="nextTo"/>
        <c:txPr>
          <a:bodyPr/>
          <a:lstStyle/>
          <a:p>
            <a:pPr>
              <a:defRPr sz="1200" b="1">
                <a:solidFill>
                  <a:schemeClr val="tx2"/>
                </a:solidFill>
              </a:defRPr>
            </a:pPr>
            <a:endParaRPr lang="el-GR"/>
          </a:p>
        </c:txPr>
        <c:crossAx val="134669440"/>
        <c:crosses val="max"/>
        <c:crossBetween val="midCat"/>
      </c:valAx>
      <c:valAx>
        <c:axId val="134669440"/>
        <c:scaling>
          <c:orientation val="minMax"/>
        </c:scaling>
        <c:delete val="1"/>
        <c:axPos val="b"/>
        <c:numFmt formatCode="General" sourceLinked="1"/>
        <c:tickLblPos val="nextTo"/>
        <c:crossAx val="134655360"/>
        <c:crosses val="autoZero"/>
        <c:crossBetween val="midCat"/>
      </c:valAx>
    </c:plotArea>
    <c:legend>
      <c:legendPos val="r"/>
      <c:layout/>
    </c:legend>
    <c:plotVisOnly val="1"/>
    <c:dispBlanksAs val="gap"/>
  </c:chart>
  <c:printSettings>
    <c:headerFooter/>
    <c:pageMargins b="0.75000000000000189" l="0.70000000000000062" r="0.70000000000000062" t="0.75000000000000189"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l-GR"/>
  <c:chart>
    <c:title>
      <c:tx>
        <c:rich>
          <a:bodyPr/>
          <a:lstStyle/>
          <a:p>
            <a:pPr>
              <a:defRPr/>
            </a:pPr>
            <a:r>
              <a:rPr lang="en-US"/>
              <a:t>Acceleration</a:t>
            </a:r>
            <a:endParaRPr lang="el-GR"/>
          </a:p>
        </c:rich>
      </c:tx>
      <c:layout>
        <c:manualLayout>
          <c:xMode val="edge"/>
          <c:yMode val="edge"/>
          <c:x val="0.26799280535013181"/>
          <c:y val="2.9850746268656716E-2"/>
        </c:manualLayout>
      </c:layout>
      <c:overlay val="1"/>
    </c:title>
    <c:plotArea>
      <c:layout>
        <c:manualLayout>
          <c:layoutTarget val="inner"/>
          <c:xMode val="edge"/>
          <c:yMode val="edge"/>
          <c:x val="9.5793963254593356E-2"/>
          <c:y val="2.8252405949256338E-2"/>
          <c:w val="0.72665647578883863"/>
          <c:h val="0.79822506561679785"/>
        </c:manualLayout>
      </c:layout>
      <c:scatterChart>
        <c:scatterStyle val="smoothMarker"/>
        <c:ser>
          <c:idx val="4"/>
          <c:order val="1"/>
          <c:tx>
            <c:strRef>
              <c:f>Acceleration!$F$1</c:f>
              <c:strCache>
                <c:ptCount val="1"/>
                <c:pt idx="0">
                  <c:v>ACCELERATION</c:v>
                </c:pt>
              </c:strCache>
            </c:strRef>
          </c:tx>
          <c:spPr>
            <a:ln>
              <a:solidFill>
                <a:srgbClr val="FF0000"/>
              </a:solidFill>
            </a:ln>
          </c:spPr>
          <c:marker>
            <c:symbol val="diamond"/>
            <c:size val="8"/>
            <c:spPr>
              <a:solidFill>
                <a:srgbClr val="C00000"/>
              </a:solidFill>
              <a:ln>
                <a:solidFill>
                  <a:srgbClr val="FF0000"/>
                </a:solidFill>
              </a:ln>
            </c:spPr>
          </c:marker>
          <c:xVal>
            <c:numRef>
              <c:f>Acceleration!$A$2:$A$255</c:f>
              <c:numCache>
                <c:formatCode>General</c:formatCode>
                <c:ptCount val="254"/>
                <c:pt idx="0">
                  <c:v>0</c:v>
                </c:pt>
                <c:pt idx="1">
                  <c:v>1</c:v>
                </c:pt>
                <c:pt idx="2">
                  <c:v>1.1000000000000001</c:v>
                </c:pt>
                <c:pt idx="3">
                  <c:v>1.2000000000000002</c:v>
                </c:pt>
                <c:pt idx="4">
                  <c:v>3</c:v>
                </c:pt>
                <c:pt idx="5">
                  <c:v>4</c:v>
                </c:pt>
                <c:pt idx="6">
                  <c:v>5</c:v>
                </c:pt>
                <c:pt idx="7">
                  <c:v>6</c:v>
                </c:pt>
                <c:pt idx="8">
                  <c:v>6.1</c:v>
                </c:pt>
                <c:pt idx="9">
                  <c:v>6.1999999999999993</c:v>
                </c:pt>
                <c:pt idx="10">
                  <c:v>8</c:v>
                </c:pt>
                <c:pt idx="11">
                  <c:v>9</c:v>
                </c:pt>
                <c:pt idx="12">
                  <c:v>10</c:v>
                </c:pt>
                <c:pt idx="13">
                  <c:v>11</c:v>
                </c:pt>
                <c:pt idx="14">
                  <c:v>11.1</c:v>
                </c:pt>
                <c:pt idx="15">
                  <c:v>11.2</c:v>
                </c:pt>
                <c:pt idx="16">
                  <c:v>13</c:v>
                </c:pt>
                <c:pt idx="17">
                  <c:v>14</c:v>
                </c:pt>
                <c:pt idx="18">
                  <c:v>15</c:v>
                </c:pt>
                <c:pt idx="19">
                  <c:v>16</c:v>
                </c:pt>
                <c:pt idx="20">
                  <c:v>16.100000000000001</c:v>
                </c:pt>
                <c:pt idx="21">
                  <c:v>16.200000000000003</c:v>
                </c:pt>
                <c:pt idx="22">
                  <c:v>18</c:v>
                </c:pt>
                <c:pt idx="23">
                  <c:v>19</c:v>
                </c:pt>
                <c:pt idx="24">
                  <c:v>20</c:v>
                </c:pt>
                <c:pt idx="25">
                  <c:v>21</c:v>
                </c:pt>
                <c:pt idx="26">
                  <c:v>21.1</c:v>
                </c:pt>
                <c:pt idx="27">
                  <c:v>21.200000000000003</c:v>
                </c:pt>
                <c:pt idx="28">
                  <c:v>23</c:v>
                </c:pt>
                <c:pt idx="29">
                  <c:v>24</c:v>
                </c:pt>
                <c:pt idx="30">
                  <c:v>25</c:v>
                </c:pt>
                <c:pt idx="31">
                  <c:v>26</c:v>
                </c:pt>
                <c:pt idx="32">
                  <c:v>26.1</c:v>
                </c:pt>
                <c:pt idx="33">
                  <c:v>26.200000000000003</c:v>
                </c:pt>
                <c:pt idx="34">
                  <c:v>28</c:v>
                </c:pt>
                <c:pt idx="35">
                  <c:v>29</c:v>
                </c:pt>
                <c:pt idx="36">
                  <c:v>30</c:v>
                </c:pt>
                <c:pt idx="37">
                  <c:v>31</c:v>
                </c:pt>
                <c:pt idx="38">
                  <c:v>31.1</c:v>
                </c:pt>
                <c:pt idx="39">
                  <c:v>31.200000000000003</c:v>
                </c:pt>
                <c:pt idx="40">
                  <c:v>35</c:v>
                </c:pt>
                <c:pt idx="41">
                  <c:v>36</c:v>
                </c:pt>
                <c:pt idx="42">
                  <c:v>36.1</c:v>
                </c:pt>
                <c:pt idx="43">
                  <c:v>39</c:v>
                </c:pt>
                <c:pt idx="44">
                  <c:v>40</c:v>
                </c:pt>
                <c:pt idx="45">
                  <c:v>41</c:v>
                </c:pt>
                <c:pt idx="46">
                  <c:v>41.1</c:v>
                </c:pt>
                <c:pt idx="47">
                  <c:v>41.2</c:v>
                </c:pt>
                <c:pt idx="48">
                  <c:v>43</c:v>
                </c:pt>
                <c:pt idx="49">
                  <c:v>44</c:v>
                </c:pt>
                <c:pt idx="50">
                  <c:v>45</c:v>
                </c:pt>
                <c:pt idx="51">
                  <c:v>46</c:v>
                </c:pt>
                <c:pt idx="52">
                  <c:v>46.1</c:v>
                </c:pt>
                <c:pt idx="53">
                  <c:v>46.2</c:v>
                </c:pt>
                <c:pt idx="54">
                  <c:v>48</c:v>
                </c:pt>
                <c:pt idx="55">
                  <c:v>49</c:v>
                </c:pt>
                <c:pt idx="56">
                  <c:v>50</c:v>
                </c:pt>
                <c:pt idx="57">
                  <c:v>51</c:v>
                </c:pt>
                <c:pt idx="58">
                  <c:v>51.1</c:v>
                </c:pt>
                <c:pt idx="59">
                  <c:v>51.2</c:v>
                </c:pt>
                <c:pt idx="60">
                  <c:v>53</c:v>
                </c:pt>
                <c:pt idx="61">
                  <c:v>54</c:v>
                </c:pt>
                <c:pt idx="62">
                  <c:v>55</c:v>
                </c:pt>
                <c:pt idx="63">
                  <c:v>56</c:v>
                </c:pt>
                <c:pt idx="64">
                  <c:v>56.1</c:v>
                </c:pt>
                <c:pt idx="65">
                  <c:v>56.2</c:v>
                </c:pt>
                <c:pt idx="66">
                  <c:v>58</c:v>
                </c:pt>
                <c:pt idx="67">
                  <c:v>59</c:v>
                </c:pt>
                <c:pt idx="68">
                  <c:v>60</c:v>
                </c:pt>
                <c:pt idx="69">
                  <c:v>61</c:v>
                </c:pt>
                <c:pt idx="70">
                  <c:v>61.1</c:v>
                </c:pt>
                <c:pt idx="71">
                  <c:v>61.2</c:v>
                </c:pt>
                <c:pt idx="72">
                  <c:v>63</c:v>
                </c:pt>
                <c:pt idx="73">
                  <c:v>64</c:v>
                </c:pt>
                <c:pt idx="74">
                  <c:v>65</c:v>
                </c:pt>
                <c:pt idx="75">
                  <c:v>66</c:v>
                </c:pt>
                <c:pt idx="76">
                  <c:v>66.099999999999994</c:v>
                </c:pt>
                <c:pt idx="77">
                  <c:v>66.199999999999989</c:v>
                </c:pt>
                <c:pt idx="78">
                  <c:v>68</c:v>
                </c:pt>
                <c:pt idx="79">
                  <c:v>69</c:v>
                </c:pt>
                <c:pt idx="80">
                  <c:v>70</c:v>
                </c:pt>
                <c:pt idx="81">
                  <c:v>71</c:v>
                </c:pt>
                <c:pt idx="82">
                  <c:v>71.099999999999994</c:v>
                </c:pt>
                <c:pt idx="83">
                  <c:v>71.199999999999989</c:v>
                </c:pt>
                <c:pt idx="84">
                  <c:v>73</c:v>
                </c:pt>
                <c:pt idx="85">
                  <c:v>74</c:v>
                </c:pt>
                <c:pt idx="86">
                  <c:v>75</c:v>
                </c:pt>
                <c:pt idx="87">
                  <c:v>76</c:v>
                </c:pt>
                <c:pt idx="88">
                  <c:v>76.099999999999994</c:v>
                </c:pt>
                <c:pt idx="89">
                  <c:v>78</c:v>
                </c:pt>
                <c:pt idx="90">
                  <c:v>79</c:v>
                </c:pt>
                <c:pt idx="91">
                  <c:v>80</c:v>
                </c:pt>
                <c:pt idx="92">
                  <c:v>81</c:v>
                </c:pt>
                <c:pt idx="93">
                  <c:v>81.099999999999994</c:v>
                </c:pt>
                <c:pt idx="94">
                  <c:v>81.199999999999989</c:v>
                </c:pt>
                <c:pt idx="95">
                  <c:v>83</c:v>
                </c:pt>
                <c:pt idx="96">
                  <c:v>84</c:v>
                </c:pt>
                <c:pt idx="97">
                  <c:v>85</c:v>
                </c:pt>
                <c:pt idx="98">
                  <c:v>86</c:v>
                </c:pt>
                <c:pt idx="99">
                  <c:v>86.1</c:v>
                </c:pt>
                <c:pt idx="100">
                  <c:v>86.199999999999989</c:v>
                </c:pt>
                <c:pt idx="101">
                  <c:v>88</c:v>
                </c:pt>
                <c:pt idx="102">
                  <c:v>89</c:v>
                </c:pt>
                <c:pt idx="103">
                  <c:v>90</c:v>
                </c:pt>
                <c:pt idx="104">
                  <c:v>91</c:v>
                </c:pt>
                <c:pt idx="105">
                  <c:v>91.1</c:v>
                </c:pt>
                <c:pt idx="106">
                  <c:v>91.199999999999989</c:v>
                </c:pt>
                <c:pt idx="107">
                  <c:v>93</c:v>
                </c:pt>
                <c:pt idx="108">
                  <c:v>94</c:v>
                </c:pt>
                <c:pt idx="109">
                  <c:v>95</c:v>
                </c:pt>
                <c:pt idx="110">
                  <c:v>96</c:v>
                </c:pt>
                <c:pt idx="111">
                  <c:v>96.1</c:v>
                </c:pt>
                <c:pt idx="112">
                  <c:v>96.199999999999989</c:v>
                </c:pt>
                <c:pt idx="113">
                  <c:v>98</c:v>
                </c:pt>
                <c:pt idx="114">
                  <c:v>99</c:v>
                </c:pt>
                <c:pt idx="115">
                  <c:v>100</c:v>
                </c:pt>
                <c:pt idx="116">
                  <c:v>101</c:v>
                </c:pt>
                <c:pt idx="117">
                  <c:v>101.1</c:v>
                </c:pt>
                <c:pt idx="118">
                  <c:v>101.19999999999999</c:v>
                </c:pt>
                <c:pt idx="119">
                  <c:v>103</c:v>
                </c:pt>
                <c:pt idx="120">
                  <c:v>104</c:v>
                </c:pt>
                <c:pt idx="121">
                  <c:v>105</c:v>
                </c:pt>
                <c:pt idx="122">
                  <c:v>106</c:v>
                </c:pt>
                <c:pt idx="123">
                  <c:v>106.1</c:v>
                </c:pt>
                <c:pt idx="124">
                  <c:v>110</c:v>
                </c:pt>
                <c:pt idx="125">
                  <c:v>111</c:v>
                </c:pt>
                <c:pt idx="126">
                  <c:v>111.1</c:v>
                </c:pt>
                <c:pt idx="127">
                  <c:v>111.19999999999999</c:v>
                </c:pt>
                <c:pt idx="128">
                  <c:v>113</c:v>
                </c:pt>
                <c:pt idx="129">
                  <c:v>114</c:v>
                </c:pt>
                <c:pt idx="130">
                  <c:v>115</c:v>
                </c:pt>
                <c:pt idx="131">
                  <c:v>116</c:v>
                </c:pt>
                <c:pt idx="132">
                  <c:v>116.1</c:v>
                </c:pt>
                <c:pt idx="133">
                  <c:v>116.19999999999999</c:v>
                </c:pt>
                <c:pt idx="134">
                  <c:v>118</c:v>
                </c:pt>
                <c:pt idx="135">
                  <c:v>120</c:v>
                </c:pt>
                <c:pt idx="136">
                  <c:v>121</c:v>
                </c:pt>
                <c:pt idx="137">
                  <c:v>121.1</c:v>
                </c:pt>
                <c:pt idx="138">
                  <c:v>121.19999999999999</c:v>
                </c:pt>
                <c:pt idx="139">
                  <c:v>123</c:v>
                </c:pt>
                <c:pt idx="140">
                  <c:v>124</c:v>
                </c:pt>
                <c:pt idx="141">
                  <c:v>125</c:v>
                </c:pt>
                <c:pt idx="142">
                  <c:v>126</c:v>
                </c:pt>
                <c:pt idx="143">
                  <c:v>126.1</c:v>
                </c:pt>
                <c:pt idx="144">
                  <c:v>128</c:v>
                </c:pt>
                <c:pt idx="145">
                  <c:v>129</c:v>
                </c:pt>
                <c:pt idx="146">
                  <c:v>130</c:v>
                </c:pt>
                <c:pt idx="147">
                  <c:v>131</c:v>
                </c:pt>
                <c:pt idx="148">
                  <c:v>131.1</c:v>
                </c:pt>
                <c:pt idx="149">
                  <c:v>133</c:v>
                </c:pt>
                <c:pt idx="150">
                  <c:v>134</c:v>
                </c:pt>
                <c:pt idx="151">
                  <c:v>135</c:v>
                </c:pt>
                <c:pt idx="152">
                  <c:v>136</c:v>
                </c:pt>
                <c:pt idx="153">
                  <c:v>136.1</c:v>
                </c:pt>
                <c:pt idx="154">
                  <c:v>136.19999999999999</c:v>
                </c:pt>
                <c:pt idx="155">
                  <c:v>138</c:v>
                </c:pt>
                <c:pt idx="156">
                  <c:v>139</c:v>
                </c:pt>
                <c:pt idx="157">
                  <c:v>140</c:v>
                </c:pt>
                <c:pt idx="158">
                  <c:v>141</c:v>
                </c:pt>
                <c:pt idx="159">
                  <c:v>141.1</c:v>
                </c:pt>
                <c:pt idx="160">
                  <c:v>141.19999999999999</c:v>
                </c:pt>
                <c:pt idx="161">
                  <c:v>143</c:v>
                </c:pt>
                <c:pt idx="162">
                  <c:v>144</c:v>
                </c:pt>
                <c:pt idx="163">
                  <c:v>145</c:v>
                </c:pt>
                <c:pt idx="164">
                  <c:v>146</c:v>
                </c:pt>
                <c:pt idx="165">
                  <c:v>146.1</c:v>
                </c:pt>
                <c:pt idx="166">
                  <c:v>146.19999999999999</c:v>
                </c:pt>
                <c:pt idx="167">
                  <c:v>150</c:v>
                </c:pt>
                <c:pt idx="168">
                  <c:v>151</c:v>
                </c:pt>
                <c:pt idx="169">
                  <c:v>151.1</c:v>
                </c:pt>
                <c:pt idx="170">
                  <c:v>151.19999999999999</c:v>
                </c:pt>
                <c:pt idx="171">
                  <c:v>153</c:v>
                </c:pt>
                <c:pt idx="172">
                  <c:v>154</c:v>
                </c:pt>
                <c:pt idx="173">
                  <c:v>155</c:v>
                </c:pt>
                <c:pt idx="174">
                  <c:v>156</c:v>
                </c:pt>
                <c:pt idx="175">
                  <c:v>156.1</c:v>
                </c:pt>
                <c:pt idx="176">
                  <c:v>156.19999999999999</c:v>
                </c:pt>
                <c:pt idx="177">
                  <c:v>158</c:v>
                </c:pt>
                <c:pt idx="178">
                  <c:v>159</c:v>
                </c:pt>
                <c:pt idx="179">
                  <c:v>160</c:v>
                </c:pt>
                <c:pt idx="180">
                  <c:v>161</c:v>
                </c:pt>
                <c:pt idx="181">
                  <c:v>161.1</c:v>
                </c:pt>
                <c:pt idx="182">
                  <c:v>161.19999999999999</c:v>
                </c:pt>
                <c:pt idx="183">
                  <c:v>163</c:v>
                </c:pt>
                <c:pt idx="184">
                  <c:v>164</c:v>
                </c:pt>
                <c:pt idx="185">
                  <c:v>165</c:v>
                </c:pt>
                <c:pt idx="186">
                  <c:v>166</c:v>
                </c:pt>
                <c:pt idx="187">
                  <c:v>166.1</c:v>
                </c:pt>
                <c:pt idx="188">
                  <c:v>166.2</c:v>
                </c:pt>
                <c:pt idx="189">
                  <c:v>166.29999999999998</c:v>
                </c:pt>
                <c:pt idx="190">
                  <c:v>166.39999999999998</c:v>
                </c:pt>
                <c:pt idx="191">
                  <c:v>168</c:v>
                </c:pt>
                <c:pt idx="192">
                  <c:v>169</c:v>
                </c:pt>
                <c:pt idx="193">
                  <c:v>170</c:v>
                </c:pt>
                <c:pt idx="194">
                  <c:v>171</c:v>
                </c:pt>
                <c:pt idx="195">
                  <c:v>171.1</c:v>
                </c:pt>
                <c:pt idx="196">
                  <c:v>171.2</c:v>
                </c:pt>
                <c:pt idx="197">
                  <c:v>173</c:v>
                </c:pt>
                <c:pt idx="198">
                  <c:v>174</c:v>
                </c:pt>
                <c:pt idx="199">
                  <c:v>175</c:v>
                </c:pt>
                <c:pt idx="200">
                  <c:v>176</c:v>
                </c:pt>
                <c:pt idx="201">
                  <c:v>176.1</c:v>
                </c:pt>
                <c:pt idx="202">
                  <c:v>176.2</c:v>
                </c:pt>
                <c:pt idx="203">
                  <c:v>178</c:v>
                </c:pt>
                <c:pt idx="204">
                  <c:v>179</c:v>
                </c:pt>
                <c:pt idx="205">
                  <c:v>180</c:v>
                </c:pt>
                <c:pt idx="206">
                  <c:v>181</c:v>
                </c:pt>
                <c:pt idx="207">
                  <c:v>181.1</c:v>
                </c:pt>
                <c:pt idx="208">
                  <c:v>181.2</c:v>
                </c:pt>
                <c:pt idx="209">
                  <c:v>183</c:v>
                </c:pt>
                <c:pt idx="210">
                  <c:v>184</c:v>
                </c:pt>
                <c:pt idx="211">
                  <c:v>185</c:v>
                </c:pt>
                <c:pt idx="212">
                  <c:v>185.1</c:v>
                </c:pt>
                <c:pt idx="213">
                  <c:v>185.2</c:v>
                </c:pt>
                <c:pt idx="214">
                  <c:v>188</c:v>
                </c:pt>
                <c:pt idx="215">
                  <c:v>189</c:v>
                </c:pt>
                <c:pt idx="216">
                  <c:v>190</c:v>
                </c:pt>
                <c:pt idx="217">
                  <c:v>190.1</c:v>
                </c:pt>
                <c:pt idx="218">
                  <c:v>190.2</c:v>
                </c:pt>
                <c:pt idx="219">
                  <c:v>193</c:v>
                </c:pt>
                <c:pt idx="220">
                  <c:v>194</c:v>
                </c:pt>
                <c:pt idx="221">
                  <c:v>195</c:v>
                </c:pt>
                <c:pt idx="222">
                  <c:v>195.1</c:v>
                </c:pt>
                <c:pt idx="223">
                  <c:v>198</c:v>
                </c:pt>
                <c:pt idx="224">
                  <c:v>199</c:v>
                </c:pt>
                <c:pt idx="225">
                  <c:v>200</c:v>
                </c:pt>
                <c:pt idx="226">
                  <c:v>201</c:v>
                </c:pt>
                <c:pt idx="227">
                  <c:v>201.1</c:v>
                </c:pt>
                <c:pt idx="228">
                  <c:v>201.2</c:v>
                </c:pt>
                <c:pt idx="229">
                  <c:v>203</c:v>
                </c:pt>
                <c:pt idx="230">
                  <c:v>204</c:v>
                </c:pt>
                <c:pt idx="231">
                  <c:v>205</c:v>
                </c:pt>
                <c:pt idx="232">
                  <c:v>206</c:v>
                </c:pt>
                <c:pt idx="233">
                  <c:v>206.1</c:v>
                </c:pt>
                <c:pt idx="234">
                  <c:v>206.2</c:v>
                </c:pt>
                <c:pt idx="235">
                  <c:v>208</c:v>
                </c:pt>
                <c:pt idx="236">
                  <c:v>209</c:v>
                </c:pt>
                <c:pt idx="237">
                  <c:v>210</c:v>
                </c:pt>
                <c:pt idx="238">
                  <c:v>211</c:v>
                </c:pt>
                <c:pt idx="239">
                  <c:v>211.1</c:v>
                </c:pt>
                <c:pt idx="240">
                  <c:v>211.2</c:v>
                </c:pt>
                <c:pt idx="241">
                  <c:v>213</c:v>
                </c:pt>
                <c:pt idx="242">
                  <c:v>214</c:v>
                </c:pt>
                <c:pt idx="243">
                  <c:v>215</c:v>
                </c:pt>
                <c:pt idx="244">
                  <c:v>216</c:v>
                </c:pt>
                <c:pt idx="245">
                  <c:v>216.1</c:v>
                </c:pt>
                <c:pt idx="246">
                  <c:v>216.2</c:v>
                </c:pt>
                <c:pt idx="247">
                  <c:v>218</c:v>
                </c:pt>
                <c:pt idx="248">
                  <c:v>219</c:v>
                </c:pt>
                <c:pt idx="249">
                  <c:v>220</c:v>
                </c:pt>
                <c:pt idx="250">
                  <c:v>221</c:v>
                </c:pt>
                <c:pt idx="251">
                  <c:v>221.1</c:v>
                </c:pt>
                <c:pt idx="252">
                  <c:v>221.2</c:v>
                </c:pt>
                <c:pt idx="253">
                  <c:v>223</c:v>
                </c:pt>
              </c:numCache>
            </c:numRef>
          </c:xVal>
          <c:yVal>
            <c:numRef>
              <c:f>Acceleration!$F$2:$F$255</c:f>
              <c:numCache>
                <c:formatCode>General</c:formatCode>
                <c:ptCount val="254"/>
                <c:pt idx="0">
                  <c:v>#N/A</c:v>
                </c:pt>
                <c:pt idx="1">
                  <c:v>#N/A</c:v>
                </c:pt>
                <c:pt idx="2">
                  <c:v>0</c:v>
                </c:pt>
                <c:pt idx="3">
                  <c:v>#N/A</c:v>
                </c:pt>
                <c:pt idx="4">
                  <c:v>#N/A</c:v>
                </c:pt>
                <c:pt idx="5">
                  <c:v>#N/A</c:v>
                </c:pt>
                <c:pt idx="6">
                  <c:v>#N/A</c:v>
                </c:pt>
                <c:pt idx="7">
                  <c:v>#N/A</c:v>
                </c:pt>
                <c:pt idx="8">
                  <c:v>2.4494897427831779</c:v>
                </c:pt>
                <c:pt idx="9">
                  <c:v>#N/A</c:v>
                </c:pt>
                <c:pt idx="10">
                  <c:v>#N/A</c:v>
                </c:pt>
                <c:pt idx="11">
                  <c:v>#N/A</c:v>
                </c:pt>
                <c:pt idx="12">
                  <c:v>#N/A</c:v>
                </c:pt>
                <c:pt idx="13">
                  <c:v>#N/A</c:v>
                </c:pt>
                <c:pt idx="14">
                  <c:v>4.5825756949558398</c:v>
                </c:pt>
                <c:pt idx="15">
                  <c:v>#N/A</c:v>
                </c:pt>
                <c:pt idx="16">
                  <c:v>#N/A</c:v>
                </c:pt>
                <c:pt idx="17">
                  <c:v>#N/A</c:v>
                </c:pt>
                <c:pt idx="18">
                  <c:v>#N/A</c:v>
                </c:pt>
                <c:pt idx="19">
                  <c:v>#N/A</c:v>
                </c:pt>
                <c:pt idx="20">
                  <c:v>0</c:v>
                </c:pt>
                <c:pt idx="21">
                  <c:v>#N/A</c:v>
                </c:pt>
                <c:pt idx="22">
                  <c:v>#N/A</c:v>
                </c:pt>
                <c:pt idx="23">
                  <c:v>#N/A</c:v>
                </c:pt>
                <c:pt idx="24">
                  <c:v>#N/A</c:v>
                </c:pt>
                <c:pt idx="25">
                  <c:v>#N/A</c:v>
                </c:pt>
                <c:pt idx="26">
                  <c:v>1.4142135623730951</c:v>
                </c:pt>
                <c:pt idx="27">
                  <c:v>#N/A</c:v>
                </c:pt>
                <c:pt idx="28">
                  <c:v>#N/A</c:v>
                </c:pt>
                <c:pt idx="29">
                  <c:v>#N/A</c:v>
                </c:pt>
                <c:pt idx="30">
                  <c:v>#N/A</c:v>
                </c:pt>
                <c:pt idx="31">
                  <c:v>#N/A</c:v>
                </c:pt>
                <c:pt idx="32">
                  <c:v>1</c:v>
                </c:pt>
                <c:pt idx="33">
                  <c:v>#N/A</c:v>
                </c:pt>
                <c:pt idx="34">
                  <c:v>#N/A</c:v>
                </c:pt>
                <c:pt idx="35">
                  <c:v>#N/A</c:v>
                </c:pt>
                <c:pt idx="36">
                  <c:v>#N/A</c:v>
                </c:pt>
                <c:pt idx="37">
                  <c:v>#N/A</c:v>
                </c:pt>
                <c:pt idx="38">
                  <c:v>1.4142135623730951</c:v>
                </c:pt>
                <c:pt idx="39">
                  <c:v>#N/A</c:v>
                </c:pt>
                <c:pt idx="40">
                  <c:v>#N/A</c:v>
                </c:pt>
                <c:pt idx="41">
                  <c:v>#N/A</c:v>
                </c:pt>
                <c:pt idx="42">
                  <c:v>0</c:v>
                </c:pt>
                <c:pt idx="43">
                  <c:v>#N/A</c:v>
                </c:pt>
                <c:pt idx="44">
                  <c:v>#N/A</c:v>
                </c:pt>
                <c:pt idx="45">
                  <c:v>#N/A</c:v>
                </c:pt>
                <c:pt idx="46">
                  <c:v>0</c:v>
                </c:pt>
                <c:pt idx="47">
                  <c:v>#N/A</c:v>
                </c:pt>
                <c:pt idx="48">
                  <c:v>#N/A</c:v>
                </c:pt>
                <c:pt idx="49">
                  <c:v>#N/A</c:v>
                </c:pt>
                <c:pt idx="50">
                  <c:v>#N/A</c:v>
                </c:pt>
                <c:pt idx="51">
                  <c:v>#N/A</c:v>
                </c:pt>
                <c:pt idx="52">
                  <c:v>0</c:v>
                </c:pt>
                <c:pt idx="53">
                  <c:v>#N/A</c:v>
                </c:pt>
                <c:pt idx="54">
                  <c:v>#N/A</c:v>
                </c:pt>
                <c:pt idx="55">
                  <c:v>#N/A</c:v>
                </c:pt>
                <c:pt idx="56">
                  <c:v>#N/A</c:v>
                </c:pt>
                <c:pt idx="57">
                  <c:v>#N/A</c:v>
                </c:pt>
                <c:pt idx="58">
                  <c:v>0</c:v>
                </c:pt>
                <c:pt idx="59">
                  <c:v>#N/A</c:v>
                </c:pt>
                <c:pt idx="60">
                  <c:v>#N/A</c:v>
                </c:pt>
                <c:pt idx="61">
                  <c:v>#N/A</c:v>
                </c:pt>
                <c:pt idx="62">
                  <c:v>#N/A</c:v>
                </c:pt>
                <c:pt idx="63">
                  <c:v>#N/A</c:v>
                </c:pt>
                <c:pt idx="64">
                  <c:v>0</c:v>
                </c:pt>
                <c:pt idx="65">
                  <c:v>#N/A</c:v>
                </c:pt>
                <c:pt idx="66">
                  <c:v>#N/A</c:v>
                </c:pt>
                <c:pt idx="67">
                  <c:v>#N/A</c:v>
                </c:pt>
                <c:pt idx="68">
                  <c:v>#N/A</c:v>
                </c:pt>
                <c:pt idx="69">
                  <c:v>#N/A</c:v>
                </c:pt>
                <c:pt idx="70">
                  <c:v>0</c:v>
                </c:pt>
                <c:pt idx="71">
                  <c:v>#N/A</c:v>
                </c:pt>
                <c:pt idx="72">
                  <c:v>#N/A</c:v>
                </c:pt>
                <c:pt idx="73">
                  <c:v>#N/A</c:v>
                </c:pt>
                <c:pt idx="74">
                  <c:v>#N/A</c:v>
                </c:pt>
                <c:pt idx="75">
                  <c:v>#N/A</c:v>
                </c:pt>
                <c:pt idx="76">
                  <c:v>0</c:v>
                </c:pt>
                <c:pt idx="77">
                  <c:v>#N/A</c:v>
                </c:pt>
                <c:pt idx="78">
                  <c:v>#N/A</c:v>
                </c:pt>
                <c:pt idx="79">
                  <c:v>#N/A</c:v>
                </c:pt>
                <c:pt idx="80">
                  <c:v>#N/A</c:v>
                </c:pt>
                <c:pt idx="81">
                  <c:v>#N/A</c:v>
                </c:pt>
                <c:pt idx="82">
                  <c:v>0</c:v>
                </c:pt>
                <c:pt idx="83">
                  <c:v>#N/A</c:v>
                </c:pt>
                <c:pt idx="84">
                  <c:v>#N/A</c:v>
                </c:pt>
                <c:pt idx="85">
                  <c:v>#N/A</c:v>
                </c:pt>
                <c:pt idx="86">
                  <c:v>#N/A</c:v>
                </c:pt>
                <c:pt idx="87">
                  <c:v>#N/A</c:v>
                </c:pt>
                <c:pt idx="88">
                  <c:v>0</c:v>
                </c:pt>
                <c:pt idx="89">
                  <c:v>#N/A</c:v>
                </c:pt>
                <c:pt idx="90">
                  <c:v>#N/A</c:v>
                </c:pt>
                <c:pt idx="91">
                  <c:v>#N/A</c:v>
                </c:pt>
                <c:pt idx="92">
                  <c:v>#N/A</c:v>
                </c:pt>
                <c:pt idx="93">
                  <c:v>1</c:v>
                </c:pt>
                <c:pt idx="94">
                  <c:v>#N/A</c:v>
                </c:pt>
                <c:pt idx="95">
                  <c:v>#N/A</c:v>
                </c:pt>
                <c:pt idx="96">
                  <c:v>#N/A</c:v>
                </c:pt>
                <c:pt idx="97">
                  <c:v>#N/A</c:v>
                </c:pt>
                <c:pt idx="98">
                  <c:v>#N/A</c:v>
                </c:pt>
                <c:pt idx="99">
                  <c:v>0</c:v>
                </c:pt>
                <c:pt idx="100">
                  <c:v>#N/A</c:v>
                </c:pt>
                <c:pt idx="101">
                  <c:v>#N/A</c:v>
                </c:pt>
                <c:pt idx="102">
                  <c:v>#N/A</c:v>
                </c:pt>
                <c:pt idx="103">
                  <c:v>#N/A</c:v>
                </c:pt>
                <c:pt idx="104">
                  <c:v>#N/A</c:v>
                </c:pt>
                <c:pt idx="105">
                  <c:v>0</c:v>
                </c:pt>
                <c:pt idx="106">
                  <c:v>#N/A</c:v>
                </c:pt>
                <c:pt idx="107">
                  <c:v>#N/A</c:v>
                </c:pt>
                <c:pt idx="108">
                  <c:v>#N/A</c:v>
                </c:pt>
                <c:pt idx="109">
                  <c:v>#N/A</c:v>
                </c:pt>
                <c:pt idx="110">
                  <c:v>#N/A</c:v>
                </c:pt>
                <c:pt idx="111">
                  <c:v>0</c:v>
                </c:pt>
                <c:pt idx="112">
                  <c:v>#N/A</c:v>
                </c:pt>
                <c:pt idx="113">
                  <c:v>#N/A</c:v>
                </c:pt>
                <c:pt idx="114">
                  <c:v>#N/A</c:v>
                </c:pt>
                <c:pt idx="115">
                  <c:v>#N/A</c:v>
                </c:pt>
                <c:pt idx="116">
                  <c:v>#N/A</c:v>
                </c:pt>
                <c:pt idx="117">
                  <c:v>1</c:v>
                </c:pt>
                <c:pt idx="118">
                  <c:v>#N/A</c:v>
                </c:pt>
                <c:pt idx="119">
                  <c:v>#N/A</c:v>
                </c:pt>
                <c:pt idx="120">
                  <c:v>#N/A</c:v>
                </c:pt>
                <c:pt idx="121">
                  <c:v>#N/A</c:v>
                </c:pt>
                <c:pt idx="122">
                  <c:v>#N/A</c:v>
                </c:pt>
                <c:pt idx="123">
                  <c:v>#N/A</c:v>
                </c:pt>
                <c:pt idx="124">
                  <c:v>#N/A</c:v>
                </c:pt>
                <c:pt idx="125">
                  <c:v>#N/A</c:v>
                </c:pt>
                <c:pt idx="126">
                  <c:v>0</c:v>
                </c:pt>
                <c:pt idx="127">
                  <c:v>#N/A</c:v>
                </c:pt>
                <c:pt idx="128">
                  <c:v>#N/A</c:v>
                </c:pt>
                <c:pt idx="129">
                  <c:v>#N/A</c:v>
                </c:pt>
                <c:pt idx="130">
                  <c:v>#N/A</c:v>
                </c:pt>
                <c:pt idx="131">
                  <c:v>#N/A</c:v>
                </c:pt>
                <c:pt idx="132">
                  <c:v>0</c:v>
                </c:pt>
                <c:pt idx="133">
                  <c:v>#N/A</c:v>
                </c:pt>
                <c:pt idx="134">
                  <c:v>#N/A</c:v>
                </c:pt>
                <c:pt idx="135">
                  <c:v>#N/A</c:v>
                </c:pt>
                <c:pt idx="136">
                  <c:v>#N/A</c:v>
                </c:pt>
                <c:pt idx="137">
                  <c:v>0</c:v>
                </c:pt>
                <c:pt idx="138">
                  <c:v>#N/A</c:v>
                </c:pt>
                <c:pt idx="139">
                  <c:v>#N/A</c:v>
                </c:pt>
                <c:pt idx="140">
                  <c:v>#N/A</c:v>
                </c:pt>
                <c:pt idx="141">
                  <c:v>#N/A</c:v>
                </c:pt>
                <c:pt idx="142">
                  <c:v>#N/A</c:v>
                </c:pt>
                <c:pt idx="143">
                  <c:v>0</c:v>
                </c:pt>
                <c:pt idx="144">
                  <c:v>#N/A</c:v>
                </c:pt>
                <c:pt idx="145">
                  <c:v>#N/A</c:v>
                </c:pt>
                <c:pt idx="146">
                  <c:v>#N/A</c:v>
                </c:pt>
                <c:pt idx="147">
                  <c:v>#N/A</c:v>
                </c:pt>
                <c:pt idx="148">
                  <c:v>0</c:v>
                </c:pt>
                <c:pt idx="149">
                  <c:v>#N/A</c:v>
                </c:pt>
                <c:pt idx="150">
                  <c:v>#N/A</c:v>
                </c:pt>
                <c:pt idx="151">
                  <c:v>#N/A</c:v>
                </c:pt>
                <c:pt idx="152">
                  <c:v>#N/A</c:v>
                </c:pt>
                <c:pt idx="153">
                  <c:v>0</c:v>
                </c:pt>
                <c:pt idx="154">
                  <c:v>#N/A</c:v>
                </c:pt>
                <c:pt idx="155">
                  <c:v>#N/A</c:v>
                </c:pt>
                <c:pt idx="156">
                  <c:v>#N/A</c:v>
                </c:pt>
                <c:pt idx="157">
                  <c:v>#N/A</c:v>
                </c:pt>
                <c:pt idx="158">
                  <c:v>#N/A</c:v>
                </c:pt>
                <c:pt idx="159">
                  <c:v>0</c:v>
                </c:pt>
                <c:pt idx="160">
                  <c:v>#N/A</c:v>
                </c:pt>
                <c:pt idx="161">
                  <c:v>#N/A</c:v>
                </c:pt>
                <c:pt idx="162">
                  <c:v>#N/A</c:v>
                </c:pt>
                <c:pt idx="163">
                  <c:v>#N/A</c:v>
                </c:pt>
                <c:pt idx="164">
                  <c:v>#N/A</c:v>
                </c:pt>
                <c:pt idx="165">
                  <c:v>0</c:v>
                </c:pt>
                <c:pt idx="166">
                  <c:v>#N/A</c:v>
                </c:pt>
                <c:pt idx="167">
                  <c:v>#N/A</c:v>
                </c:pt>
                <c:pt idx="168">
                  <c:v>#N/A</c:v>
                </c:pt>
                <c:pt idx="169">
                  <c:v>0</c:v>
                </c:pt>
                <c:pt idx="170">
                  <c:v>#N/A</c:v>
                </c:pt>
                <c:pt idx="171">
                  <c:v>#N/A</c:v>
                </c:pt>
                <c:pt idx="172">
                  <c:v>#N/A</c:v>
                </c:pt>
                <c:pt idx="173">
                  <c:v>#N/A</c:v>
                </c:pt>
                <c:pt idx="174">
                  <c:v>#N/A</c:v>
                </c:pt>
                <c:pt idx="175">
                  <c:v>1</c:v>
                </c:pt>
                <c:pt idx="176">
                  <c:v>#N/A</c:v>
                </c:pt>
                <c:pt idx="177">
                  <c:v>#N/A</c:v>
                </c:pt>
                <c:pt idx="178">
                  <c:v>#N/A</c:v>
                </c:pt>
                <c:pt idx="179">
                  <c:v>#N/A</c:v>
                </c:pt>
                <c:pt idx="180">
                  <c:v>#N/A</c:v>
                </c:pt>
                <c:pt idx="181">
                  <c:v>1</c:v>
                </c:pt>
                <c:pt idx="182">
                  <c:v>#N/A</c:v>
                </c:pt>
                <c:pt idx="183">
                  <c:v>#N/A</c:v>
                </c:pt>
                <c:pt idx="184">
                  <c:v>#N/A</c:v>
                </c:pt>
                <c:pt idx="185">
                  <c:v>#N/A</c:v>
                </c:pt>
                <c:pt idx="186">
                  <c:v>#N/A</c:v>
                </c:pt>
                <c:pt idx="187">
                  <c:v>#N/A</c:v>
                </c:pt>
                <c:pt idx="188">
                  <c:v>13.152946437965905</c:v>
                </c:pt>
                <c:pt idx="189">
                  <c:v>#N/A</c:v>
                </c:pt>
                <c:pt idx="190">
                  <c:v>#N/A</c:v>
                </c:pt>
                <c:pt idx="191">
                  <c:v>#N/A</c:v>
                </c:pt>
                <c:pt idx="192">
                  <c:v>#N/A</c:v>
                </c:pt>
                <c:pt idx="193">
                  <c:v>#N/A</c:v>
                </c:pt>
                <c:pt idx="194">
                  <c:v>#N/A</c:v>
                </c:pt>
                <c:pt idx="195">
                  <c:v>5.4772255750516612</c:v>
                </c:pt>
                <c:pt idx="196">
                  <c:v>#N/A</c:v>
                </c:pt>
                <c:pt idx="197">
                  <c:v>#N/A</c:v>
                </c:pt>
                <c:pt idx="198">
                  <c:v>#N/A</c:v>
                </c:pt>
                <c:pt idx="199">
                  <c:v>#N/A</c:v>
                </c:pt>
                <c:pt idx="200">
                  <c:v>#N/A</c:v>
                </c:pt>
                <c:pt idx="201">
                  <c:v>5.4772255750516612</c:v>
                </c:pt>
                <c:pt idx="202">
                  <c:v>#N/A</c:v>
                </c:pt>
                <c:pt idx="203">
                  <c:v>#N/A</c:v>
                </c:pt>
                <c:pt idx="204">
                  <c:v>#N/A</c:v>
                </c:pt>
                <c:pt idx="205">
                  <c:v>#N/A</c:v>
                </c:pt>
                <c:pt idx="206">
                  <c:v>#N/A</c:v>
                </c:pt>
                <c:pt idx="207">
                  <c:v>6.7082039324993694</c:v>
                </c:pt>
                <c:pt idx="208">
                  <c:v>#N/A</c:v>
                </c:pt>
                <c:pt idx="209">
                  <c:v>#N/A</c:v>
                </c:pt>
                <c:pt idx="210">
                  <c:v>#N/A</c:v>
                </c:pt>
                <c:pt idx="211">
                  <c:v>#N/A</c:v>
                </c:pt>
                <c:pt idx="212">
                  <c:v>8.1240384046359608</c:v>
                </c:pt>
                <c:pt idx="213">
                  <c:v>#N/A</c:v>
                </c:pt>
                <c:pt idx="214">
                  <c:v>#N/A</c:v>
                </c:pt>
                <c:pt idx="215">
                  <c:v>#N/A</c:v>
                </c:pt>
                <c:pt idx="216">
                  <c:v>#N/A</c:v>
                </c:pt>
                <c:pt idx="217">
                  <c:v>12.328828005937952</c:v>
                </c:pt>
                <c:pt idx="218">
                  <c:v>#N/A</c:v>
                </c:pt>
                <c:pt idx="219">
                  <c:v>#N/A</c:v>
                </c:pt>
                <c:pt idx="220">
                  <c:v>#N/A</c:v>
                </c:pt>
                <c:pt idx="221">
                  <c:v>#N/A</c:v>
                </c:pt>
                <c:pt idx="222">
                  <c:v>#N/A</c:v>
                </c:pt>
                <c:pt idx="223">
                  <c:v>#N/A</c:v>
                </c:pt>
                <c:pt idx="224">
                  <c:v>#N/A</c:v>
                </c:pt>
                <c:pt idx="225">
                  <c:v>#N/A</c:v>
                </c:pt>
                <c:pt idx="226">
                  <c:v>#N/A</c:v>
                </c:pt>
                <c:pt idx="227">
                  <c:v>3.1622776601683795</c:v>
                </c:pt>
                <c:pt idx="228">
                  <c:v>#N/A</c:v>
                </c:pt>
                <c:pt idx="229">
                  <c:v>#N/A</c:v>
                </c:pt>
                <c:pt idx="230">
                  <c:v>#N/A</c:v>
                </c:pt>
                <c:pt idx="231">
                  <c:v>#N/A</c:v>
                </c:pt>
                <c:pt idx="232">
                  <c:v>#N/A</c:v>
                </c:pt>
                <c:pt idx="233">
                  <c:v>4.4721359549995796</c:v>
                </c:pt>
                <c:pt idx="234">
                  <c:v>#N/A</c:v>
                </c:pt>
                <c:pt idx="235">
                  <c:v>#N/A</c:v>
                </c:pt>
                <c:pt idx="236">
                  <c:v>#N/A</c:v>
                </c:pt>
                <c:pt idx="237">
                  <c:v>#N/A</c:v>
                </c:pt>
                <c:pt idx="238">
                  <c:v>#N/A</c:v>
                </c:pt>
                <c:pt idx="239">
                  <c:v>11.704699910719626</c:v>
                </c:pt>
                <c:pt idx="240">
                  <c:v>#N/A</c:v>
                </c:pt>
                <c:pt idx="241">
                  <c:v>#N/A</c:v>
                </c:pt>
                <c:pt idx="242">
                  <c:v>#N/A</c:v>
                </c:pt>
                <c:pt idx="243">
                  <c:v>#N/A</c:v>
                </c:pt>
                <c:pt idx="244">
                  <c:v>#N/A</c:v>
                </c:pt>
                <c:pt idx="245">
                  <c:v>11.874342087037917</c:v>
                </c:pt>
                <c:pt idx="246">
                  <c:v>#N/A</c:v>
                </c:pt>
                <c:pt idx="247">
                  <c:v>#N/A</c:v>
                </c:pt>
                <c:pt idx="248">
                  <c:v>#N/A</c:v>
                </c:pt>
                <c:pt idx="249">
                  <c:v>#N/A</c:v>
                </c:pt>
                <c:pt idx="250">
                  <c:v>#N/A</c:v>
                </c:pt>
                <c:pt idx="251">
                  <c:v>5.7445626465380286</c:v>
                </c:pt>
                <c:pt idx="252">
                  <c:v>#N/A</c:v>
                </c:pt>
                <c:pt idx="253">
                  <c:v>#N/A</c:v>
                </c:pt>
              </c:numCache>
            </c:numRef>
          </c:yVal>
          <c:smooth val="1"/>
          <c:extLst xmlns:c16r2="http://schemas.microsoft.com/office/drawing/2015/06/chart">
            <c:ext xmlns:c16="http://schemas.microsoft.com/office/drawing/2014/chart" uri="{C3380CC4-5D6E-409C-BE32-E72D297353CC}">
              <c16:uniqueId val="{00000000-E11C-4A70-B0C5-B6424207AB7E}"/>
            </c:ext>
          </c:extLst>
        </c:ser>
        <c:dLbls/>
        <c:axId val="132950272"/>
        <c:axId val="132956160"/>
      </c:scatterChart>
      <c:scatterChart>
        <c:scatterStyle val="smoothMarker"/>
        <c:ser>
          <c:idx val="0"/>
          <c:order val="0"/>
          <c:tx>
            <c:strRef>
              <c:f>Acceleration!$B$1</c:f>
              <c:strCache>
                <c:ptCount val="1"/>
                <c:pt idx="0">
                  <c:v>Altitude (gps)</c:v>
                </c:pt>
              </c:strCache>
            </c:strRef>
          </c:tx>
          <c:xVal>
            <c:numRef>
              <c:f>Acceleration!$A$2:$A$255</c:f>
              <c:numCache>
                <c:formatCode>General</c:formatCode>
                <c:ptCount val="254"/>
                <c:pt idx="0">
                  <c:v>0</c:v>
                </c:pt>
                <c:pt idx="1">
                  <c:v>1</c:v>
                </c:pt>
                <c:pt idx="2">
                  <c:v>1.1000000000000001</c:v>
                </c:pt>
                <c:pt idx="3">
                  <c:v>1.2000000000000002</c:v>
                </c:pt>
                <c:pt idx="4">
                  <c:v>3</c:v>
                </c:pt>
                <c:pt idx="5">
                  <c:v>4</c:v>
                </c:pt>
                <c:pt idx="6">
                  <c:v>5</c:v>
                </c:pt>
                <c:pt idx="7">
                  <c:v>6</c:v>
                </c:pt>
                <c:pt idx="8">
                  <c:v>6.1</c:v>
                </c:pt>
                <c:pt idx="9">
                  <c:v>6.1999999999999993</c:v>
                </c:pt>
                <c:pt idx="10">
                  <c:v>8</c:v>
                </c:pt>
                <c:pt idx="11">
                  <c:v>9</c:v>
                </c:pt>
                <c:pt idx="12">
                  <c:v>10</c:v>
                </c:pt>
                <c:pt idx="13">
                  <c:v>11</c:v>
                </c:pt>
                <c:pt idx="14">
                  <c:v>11.1</c:v>
                </c:pt>
                <c:pt idx="15">
                  <c:v>11.2</c:v>
                </c:pt>
                <c:pt idx="16">
                  <c:v>13</c:v>
                </c:pt>
                <c:pt idx="17">
                  <c:v>14</c:v>
                </c:pt>
                <c:pt idx="18">
                  <c:v>15</c:v>
                </c:pt>
                <c:pt idx="19">
                  <c:v>16</c:v>
                </c:pt>
                <c:pt idx="20">
                  <c:v>16.100000000000001</c:v>
                </c:pt>
                <c:pt idx="21">
                  <c:v>16.200000000000003</c:v>
                </c:pt>
                <c:pt idx="22">
                  <c:v>18</c:v>
                </c:pt>
                <c:pt idx="23">
                  <c:v>19</c:v>
                </c:pt>
                <c:pt idx="24">
                  <c:v>20</c:v>
                </c:pt>
                <c:pt idx="25">
                  <c:v>21</c:v>
                </c:pt>
                <c:pt idx="26">
                  <c:v>21.1</c:v>
                </c:pt>
                <c:pt idx="27">
                  <c:v>21.200000000000003</c:v>
                </c:pt>
                <c:pt idx="28">
                  <c:v>23</c:v>
                </c:pt>
                <c:pt idx="29">
                  <c:v>24</c:v>
                </c:pt>
                <c:pt idx="30">
                  <c:v>25</c:v>
                </c:pt>
                <c:pt idx="31">
                  <c:v>26</c:v>
                </c:pt>
                <c:pt idx="32">
                  <c:v>26.1</c:v>
                </c:pt>
                <c:pt idx="33">
                  <c:v>26.200000000000003</c:v>
                </c:pt>
                <c:pt idx="34">
                  <c:v>28</c:v>
                </c:pt>
                <c:pt idx="35">
                  <c:v>29</c:v>
                </c:pt>
                <c:pt idx="36">
                  <c:v>30</c:v>
                </c:pt>
                <c:pt idx="37">
                  <c:v>31</c:v>
                </c:pt>
                <c:pt idx="38">
                  <c:v>31.1</c:v>
                </c:pt>
                <c:pt idx="39">
                  <c:v>31.200000000000003</c:v>
                </c:pt>
                <c:pt idx="40">
                  <c:v>35</c:v>
                </c:pt>
                <c:pt idx="41">
                  <c:v>36</c:v>
                </c:pt>
                <c:pt idx="42">
                  <c:v>36.1</c:v>
                </c:pt>
                <c:pt idx="43">
                  <c:v>39</c:v>
                </c:pt>
                <c:pt idx="44">
                  <c:v>40</c:v>
                </c:pt>
                <c:pt idx="45">
                  <c:v>41</c:v>
                </c:pt>
                <c:pt idx="46">
                  <c:v>41.1</c:v>
                </c:pt>
                <c:pt idx="47">
                  <c:v>41.2</c:v>
                </c:pt>
                <c:pt idx="48">
                  <c:v>43</c:v>
                </c:pt>
                <c:pt idx="49">
                  <c:v>44</c:v>
                </c:pt>
                <c:pt idx="50">
                  <c:v>45</c:v>
                </c:pt>
                <c:pt idx="51">
                  <c:v>46</c:v>
                </c:pt>
                <c:pt idx="52">
                  <c:v>46.1</c:v>
                </c:pt>
                <c:pt idx="53">
                  <c:v>46.2</c:v>
                </c:pt>
                <c:pt idx="54">
                  <c:v>48</c:v>
                </c:pt>
                <c:pt idx="55">
                  <c:v>49</c:v>
                </c:pt>
                <c:pt idx="56">
                  <c:v>50</c:v>
                </c:pt>
                <c:pt idx="57">
                  <c:v>51</c:v>
                </c:pt>
                <c:pt idx="58">
                  <c:v>51.1</c:v>
                </c:pt>
                <c:pt idx="59">
                  <c:v>51.2</c:v>
                </c:pt>
                <c:pt idx="60">
                  <c:v>53</c:v>
                </c:pt>
                <c:pt idx="61">
                  <c:v>54</c:v>
                </c:pt>
                <c:pt idx="62">
                  <c:v>55</c:v>
                </c:pt>
                <c:pt idx="63">
                  <c:v>56</c:v>
                </c:pt>
                <c:pt idx="64">
                  <c:v>56.1</c:v>
                </c:pt>
                <c:pt idx="65">
                  <c:v>56.2</c:v>
                </c:pt>
                <c:pt idx="66">
                  <c:v>58</c:v>
                </c:pt>
                <c:pt idx="67">
                  <c:v>59</c:v>
                </c:pt>
                <c:pt idx="68">
                  <c:v>60</c:v>
                </c:pt>
                <c:pt idx="69">
                  <c:v>61</c:v>
                </c:pt>
                <c:pt idx="70">
                  <c:v>61.1</c:v>
                </c:pt>
                <c:pt idx="71">
                  <c:v>61.2</c:v>
                </c:pt>
                <c:pt idx="72">
                  <c:v>63</c:v>
                </c:pt>
                <c:pt idx="73">
                  <c:v>64</c:v>
                </c:pt>
                <c:pt idx="74">
                  <c:v>65</c:v>
                </c:pt>
                <c:pt idx="75">
                  <c:v>66</c:v>
                </c:pt>
                <c:pt idx="76">
                  <c:v>66.099999999999994</c:v>
                </c:pt>
                <c:pt idx="77">
                  <c:v>66.199999999999989</c:v>
                </c:pt>
                <c:pt idx="78">
                  <c:v>68</c:v>
                </c:pt>
                <c:pt idx="79">
                  <c:v>69</c:v>
                </c:pt>
                <c:pt idx="80">
                  <c:v>70</c:v>
                </c:pt>
                <c:pt idx="81">
                  <c:v>71</c:v>
                </c:pt>
                <c:pt idx="82">
                  <c:v>71.099999999999994</c:v>
                </c:pt>
                <c:pt idx="83">
                  <c:v>71.199999999999989</c:v>
                </c:pt>
                <c:pt idx="84">
                  <c:v>73</c:v>
                </c:pt>
                <c:pt idx="85">
                  <c:v>74</c:v>
                </c:pt>
                <c:pt idx="86">
                  <c:v>75</c:v>
                </c:pt>
                <c:pt idx="87">
                  <c:v>76</c:v>
                </c:pt>
                <c:pt idx="88">
                  <c:v>76.099999999999994</c:v>
                </c:pt>
                <c:pt idx="89">
                  <c:v>78</c:v>
                </c:pt>
                <c:pt idx="90">
                  <c:v>79</c:v>
                </c:pt>
                <c:pt idx="91">
                  <c:v>80</c:v>
                </c:pt>
                <c:pt idx="92">
                  <c:v>81</c:v>
                </c:pt>
                <c:pt idx="93">
                  <c:v>81.099999999999994</c:v>
                </c:pt>
                <c:pt idx="94">
                  <c:v>81.199999999999989</c:v>
                </c:pt>
                <c:pt idx="95">
                  <c:v>83</c:v>
                </c:pt>
                <c:pt idx="96">
                  <c:v>84</c:v>
                </c:pt>
                <c:pt idx="97">
                  <c:v>85</c:v>
                </c:pt>
                <c:pt idx="98">
                  <c:v>86</c:v>
                </c:pt>
                <c:pt idx="99">
                  <c:v>86.1</c:v>
                </c:pt>
                <c:pt idx="100">
                  <c:v>86.199999999999989</c:v>
                </c:pt>
                <c:pt idx="101">
                  <c:v>88</c:v>
                </c:pt>
                <c:pt idx="102">
                  <c:v>89</c:v>
                </c:pt>
                <c:pt idx="103">
                  <c:v>90</c:v>
                </c:pt>
                <c:pt idx="104">
                  <c:v>91</c:v>
                </c:pt>
                <c:pt idx="105">
                  <c:v>91.1</c:v>
                </c:pt>
                <c:pt idx="106">
                  <c:v>91.199999999999989</c:v>
                </c:pt>
                <c:pt idx="107">
                  <c:v>93</c:v>
                </c:pt>
                <c:pt idx="108">
                  <c:v>94</c:v>
                </c:pt>
                <c:pt idx="109">
                  <c:v>95</c:v>
                </c:pt>
                <c:pt idx="110">
                  <c:v>96</c:v>
                </c:pt>
                <c:pt idx="111">
                  <c:v>96.1</c:v>
                </c:pt>
                <c:pt idx="112">
                  <c:v>96.199999999999989</c:v>
                </c:pt>
                <c:pt idx="113">
                  <c:v>98</c:v>
                </c:pt>
                <c:pt idx="114">
                  <c:v>99</c:v>
                </c:pt>
                <c:pt idx="115">
                  <c:v>100</c:v>
                </c:pt>
                <c:pt idx="116">
                  <c:v>101</c:v>
                </c:pt>
                <c:pt idx="117">
                  <c:v>101.1</c:v>
                </c:pt>
                <c:pt idx="118">
                  <c:v>101.19999999999999</c:v>
                </c:pt>
                <c:pt idx="119">
                  <c:v>103</c:v>
                </c:pt>
                <c:pt idx="120">
                  <c:v>104</c:v>
                </c:pt>
                <c:pt idx="121">
                  <c:v>105</c:v>
                </c:pt>
                <c:pt idx="122">
                  <c:v>106</c:v>
                </c:pt>
                <c:pt idx="123">
                  <c:v>106.1</c:v>
                </c:pt>
                <c:pt idx="124">
                  <c:v>110</c:v>
                </c:pt>
                <c:pt idx="125">
                  <c:v>111</c:v>
                </c:pt>
                <c:pt idx="126">
                  <c:v>111.1</c:v>
                </c:pt>
                <c:pt idx="127">
                  <c:v>111.19999999999999</c:v>
                </c:pt>
                <c:pt idx="128">
                  <c:v>113</c:v>
                </c:pt>
                <c:pt idx="129">
                  <c:v>114</c:v>
                </c:pt>
                <c:pt idx="130">
                  <c:v>115</c:v>
                </c:pt>
                <c:pt idx="131">
                  <c:v>116</c:v>
                </c:pt>
                <c:pt idx="132">
                  <c:v>116.1</c:v>
                </c:pt>
                <c:pt idx="133">
                  <c:v>116.19999999999999</c:v>
                </c:pt>
                <c:pt idx="134">
                  <c:v>118</c:v>
                </c:pt>
                <c:pt idx="135">
                  <c:v>120</c:v>
                </c:pt>
                <c:pt idx="136">
                  <c:v>121</c:v>
                </c:pt>
                <c:pt idx="137">
                  <c:v>121.1</c:v>
                </c:pt>
                <c:pt idx="138">
                  <c:v>121.19999999999999</c:v>
                </c:pt>
                <c:pt idx="139">
                  <c:v>123</c:v>
                </c:pt>
                <c:pt idx="140">
                  <c:v>124</c:v>
                </c:pt>
                <c:pt idx="141">
                  <c:v>125</c:v>
                </c:pt>
                <c:pt idx="142">
                  <c:v>126</c:v>
                </c:pt>
                <c:pt idx="143">
                  <c:v>126.1</c:v>
                </c:pt>
                <c:pt idx="144">
                  <c:v>128</c:v>
                </c:pt>
                <c:pt idx="145">
                  <c:v>129</c:v>
                </c:pt>
                <c:pt idx="146">
                  <c:v>130</c:v>
                </c:pt>
                <c:pt idx="147">
                  <c:v>131</c:v>
                </c:pt>
                <c:pt idx="148">
                  <c:v>131.1</c:v>
                </c:pt>
                <c:pt idx="149">
                  <c:v>133</c:v>
                </c:pt>
                <c:pt idx="150">
                  <c:v>134</c:v>
                </c:pt>
                <c:pt idx="151">
                  <c:v>135</c:v>
                </c:pt>
                <c:pt idx="152">
                  <c:v>136</c:v>
                </c:pt>
                <c:pt idx="153">
                  <c:v>136.1</c:v>
                </c:pt>
                <c:pt idx="154">
                  <c:v>136.19999999999999</c:v>
                </c:pt>
                <c:pt idx="155">
                  <c:v>138</c:v>
                </c:pt>
                <c:pt idx="156">
                  <c:v>139</c:v>
                </c:pt>
                <c:pt idx="157">
                  <c:v>140</c:v>
                </c:pt>
                <c:pt idx="158">
                  <c:v>141</c:v>
                </c:pt>
                <c:pt idx="159">
                  <c:v>141.1</c:v>
                </c:pt>
                <c:pt idx="160">
                  <c:v>141.19999999999999</c:v>
                </c:pt>
                <c:pt idx="161">
                  <c:v>143</c:v>
                </c:pt>
                <c:pt idx="162">
                  <c:v>144</c:v>
                </c:pt>
                <c:pt idx="163">
                  <c:v>145</c:v>
                </c:pt>
                <c:pt idx="164">
                  <c:v>146</c:v>
                </c:pt>
                <c:pt idx="165">
                  <c:v>146.1</c:v>
                </c:pt>
                <c:pt idx="166">
                  <c:v>146.19999999999999</c:v>
                </c:pt>
                <c:pt idx="167">
                  <c:v>150</c:v>
                </c:pt>
                <c:pt idx="168">
                  <c:v>151</c:v>
                </c:pt>
                <c:pt idx="169">
                  <c:v>151.1</c:v>
                </c:pt>
                <c:pt idx="170">
                  <c:v>151.19999999999999</c:v>
                </c:pt>
                <c:pt idx="171">
                  <c:v>153</c:v>
                </c:pt>
                <c:pt idx="172">
                  <c:v>154</c:v>
                </c:pt>
                <c:pt idx="173">
                  <c:v>155</c:v>
                </c:pt>
                <c:pt idx="174">
                  <c:v>156</c:v>
                </c:pt>
                <c:pt idx="175">
                  <c:v>156.1</c:v>
                </c:pt>
                <c:pt idx="176">
                  <c:v>156.19999999999999</c:v>
                </c:pt>
                <c:pt idx="177">
                  <c:v>158</c:v>
                </c:pt>
                <c:pt idx="178">
                  <c:v>159</c:v>
                </c:pt>
                <c:pt idx="179">
                  <c:v>160</c:v>
                </c:pt>
                <c:pt idx="180">
                  <c:v>161</c:v>
                </c:pt>
                <c:pt idx="181">
                  <c:v>161.1</c:v>
                </c:pt>
                <c:pt idx="182">
                  <c:v>161.19999999999999</c:v>
                </c:pt>
                <c:pt idx="183">
                  <c:v>163</c:v>
                </c:pt>
                <c:pt idx="184">
                  <c:v>164</c:v>
                </c:pt>
                <c:pt idx="185">
                  <c:v>165</c:v>
                </c:pt>
                <c:pt idx="186">
                  <c:v>166</c:v>
                </c:pt>
                <c:pt idx="187">
                  <c:v>166.1</c:v>
                </c:pt>
                <c:pt idx="188">
                  <c:v>166.2</c:v>
                </c:pt>
                <c:pt idx="189">
                  <c:v>166.29999999999998</c:v>
                </c:pt>
                <c:pt idx="190">
                  <c:v>166.39999999999998</c:v>
                </c:pt>
                <c:pt idx="191">
                  <c:v>168</c:v>
                </c:pt>
                <c:pt idx="192">
                  <c:v>169</c:v>
                </c:pt>
                <c:pt idx="193">
                  <c:v>170</c:v>
                </c:pt>
                <c:pt idx="194">
                  <c:v>171</c:v>
                </c:pt>
                <c:pt idx="195">
                  <c:v>171.1</c:v>
                </c:pt>
                <c:pt idx="196">
                  <c:v>171.2</c:v>
                </c:pt>
                <c:pt idx="197">
                  <c:v>173</c:v>
                </c:pt>
                <c:pt idx="198">
                  <c:v>174</c:v>
                </c:pt>
                <c:pt idx="199">
                  <c:v>175</c:v>
                </c:pt>
                <c:pt idx="200">
                  <c:v>176</c:v>
                </c:pt>
                <c:pt idx="201">
                  <c:v>176.1</c:v>
                </c:pt>
                <c:pt idx="202">
                  <c:v>176.2</c:v>
                </c:pt>
                <c:pt idx="203">
                  <c:v>178</c:v>
                </c:pt>
                <c:pt idx="204">
                  <c:v>179</c:v>
                </c:pt>
                <c:pt idx="205">
                  <c:v>180</c:v>
                </c:pt>
                <c:pt idx="206">
                  <c:v>181</c:v>
                </c:pt>
                <c:pt idx="207">
                  <c:v>181.1</c:v>
                </c:pt>
                <c:pt idx="208">
                  <c:v>181.2</c:v>
                </c:pt>
                <c:pt idx="209">
                  <c:v>183</c:v>
                </c:pt>
                <c:pt idx="210">
                  <c:v>184</c:v>
                </c:pt>
                <c:pt idx="211">
                  <c:v>185</c:v>
                </c:pt>
                <c:pt idx="212">
                  <c:v>185.1</c:v>
                </c:pt>
                <c:pt idx="213">
                  <c:v>185.2</c:v>
                </c:pt>
                <c:pt idx="214">
                  <c:v>188</c:v>
                </c:pt>
                <c:pt idx="215">
                  <c:v>189</c:v>
                </c:pt>
                <c:pt idx="216">
                  <c:v>190</c:v>
                </c:pt>
                <c:pt idx="217">
                  <c:v>190.1</c:v>
                </c:pt>
                <c:pt idx="218">
                  <c:v>190.2</c:v>
                </c:pt>
                <c:pt idx="219">
                  <c:v>193</c:v>
                </c:pt>
                <c:pt idx="220">
                  <c:v>194</c:v>
                </c:pt>
                <c:pt idx="221">
                  <c:v>195</c:v>
                </c:pt>
                <c:pt idx="222">
                  <c:v>195.1</c:v>
                </c:pt>
                <c:pt idx="223">
                  <c:v>198</c:v>
                </c:pt>
                <c:pt idx="224">
                  <c:v>199</c:v>
                </c:pt>
                <c:pt idx="225">
                  <c:v>200</c:v>
                </c:pt>
                <c:pt idx="226">
                  <c:v>201</c:v>
                </c:pt>
                <c:pt idx="227">
                  <c:v>201.1</c:v>
                </c:pt>
                <c:pt idx="228">
                  <c:v>201.2</c:v>
                </c:pt>
                <c:pt idx="229">
                  <c:v>203</c:v>
                </c:pt>
                <c:pt idx="230">
                  <c:v>204</c:v>
                </c:pt>
                <c:pt idx="231">
                  <c:v>205</c:v>
                </c:pt>
                <c:pt idx="232">
                  <c:v>206</c:v>
                </c:pt>
                <c:pt idx="233">
                  <c:v>206.1</c:v>
                </c:pt>
                <c:pt idx="234">
                  <c:v>206.2</c:v>
                </c:pt>
                <c:pt idx="235">
                  <c:v>208</c:v>
                </c:pt>
                <c:pt idx="236">
                  <c:v>209</c:v>
                </c:pt>
                <c:pt idx="237">
                  <c:v>210</c:v>
                </c:pt>
                <c:pt idx="238">
                  <c:v>211</c:v>
                </c:pt>
                <c:pt idx="239">
                  <c:v>211.1</c:v>
                </c:pt>
                <c:pt idx="240">
                  <c:v>211.2</c:v>
                </c:pt>
                <c:pt idx="241">
                  <c:v>213</c:v>
                </c:pt>
                <c:pt idx="242">
                  <c:v>214</c:v>
                </c:pt>
                <c:pt idx="243">
                  <c:v>215</c:v>
                </c:pt>
                <c:pt idx="244">
                  <c:v>216</c:v>
                </c:pt>
                <c:pt idx="245">
                  <c:v>216.1</c:v>
                </c:pt>
                <c:pt idx="246">
                  <c:v>216.2</c:v>
                </c:pt>
                <c:pt idx="247">
                  <c:v>218</c:v>
                </c:pt>
                <c:pt idx="248">
                  <c:v>219</c:v>
                </c:pt>
                <c:pt idx="249">
                  <c:v>220</c:v>
                </c:pt>
                <c:pt idx="250">
                  <c:v>221</c:v>
                </c:pt>
                <c:pt idx="251">
                  <c:v>221.1</c:v>
                </c:pt>
                <c:pt idx="252">
                  <c:v>221.2</c:v>
                </c:pt>
                <c:pt idx="253">
                  <c:v>223</c:v>
                </c:pt>
              </c:numCache>
            </c:numRef>
          </c:xVal>
          <c:yVal>
            <c:numRef>
              <c:f>Acceleration!$B$2:$B$255</c:f>
              <c:numCache>
                <c:formatCode>General</c:formatCode>
                <c:ptCount val="254"/>
                <c:pt idx="0">
                  <c:v>#N/A</c:v>
                </c:pt>
                <c:pt idx="1">
                  <c:v>#N/A</c:v>
                </c:pt>
                <c:pt idx="2">
                  <c:v>182</c:v>
                </c:pt>
                <c:pt idx="3">
                  <c:v>#N/A</c:v>
                </c:pt>
                <c:pt idx="4">
                  <c:v>#N/A</c:v>
                </c:pt>
                <c:pt idx="5">
                  <c:v>#N/A</c:v>
                </c:pt>
                <c:pt idx="6">
                  <c:v>#N/A</c:v>
                </c:pt>
                <c:pt idx="7">
                  <c:v>#N/A</c:v>
                </c:pt>
                <c:pt idx="8">
                  <c:v>182</c:v>
                </c:pt>
                <c:pt idx="9">
                  <c:v>#N/A</c:v>
                </c:pt>
                <c:pt idx="10">
                  <c:v>#N/A</c:v>
                </c:pt>
                <c:pt idx="11">
                  <c:v>#N/A</c:v>
                </c:pt>
                <c:pt idx="12">
                  <c:v>#N/A</c:v>
                </c:pt>
                <c:pt idx="13">
                  <c:v>#N/A</c:v>
                </c:pt>
                <c:pt idx="14">
                  <c:v>188</c:v>
                </c:pt>
                <c:pt idx="15">
                  <c:v>#N/A</c:v>
                </c:pt>
                <c:pt idx="16">
                  <c:v>#N/A</c:v>
                </c:pt>
                <c:pt idx="17">
                  <c:v>#N/A</c:v>
                </c:pt>
                <c:pt idx="18">
                  <c:v>#N/A</c:v>
                </c:pt>
                <c:pt idx="19">
                  <c:v>#N/A</c:v>
                </c:pt>
                <c:pt idx="20">
                  <c:v>204</c:v>
                </c:pt>
                <c:pt idx="21">
                  <c:v>#N/A</c:v>
                </c:pt>
                <c:pt idx="22">
                  <c:v>#N/A</c:v>
                </c:pt>
                <c:pt idx="23">
                  <c:v>#N/A</c:v>
                </c:pt>
                <c:pt idx="24">
                  <c:v>#N/A</c:v>
                </c:pt>
                <c:pt idx="25">
                  <c:v>#N/A</c:v>
                </c:pt>
                <c:pt idx="26">
                  <c:v>226</c:v>
                </c:pt>
                <c:pt idx="27">
                  <c:v>#N/A</c:v>
                </c:pt>
                <c:pt idx="28">
                  <c:v>#N/A</c:v>
                </c:pt>
                <c:pt idx="29">
                  <c:v>#N/A</c:v>
                </c:pt>
                <c:pt idx="30">
                  <c:v>#N/A</c:v>
                </c:pt>
                <c:pt idx="31">
                  <c:v>#N/A</c:v>
                </c:pt>
                <c:pt idx="32">
                  <c:v>246</c:v>
                </c:pt>
                <c:pt idx="33">
                  <c:v>#N/A</c:v>
                </c:pt>
                <c:pt idx="34">
                  <c:v>#N/A</c:v>
                </c:pt>
                <c:pt idx="35">
                  <c:v>#N/A</c:v>
                </c:pt>
                <c:pt idx="36">
                  <c:v>#N/A</c:v>
                </c:pt>
                <c:pt idx="37">
                  <c:v>#N/A</c:v>
                </c:pt>
                <c:pt idx="38">
                  <c:v>257</c:v>
                </c:pt>
                <c:pt idx="39">
                  <c:v>#N/A</c:v>
                </c:pt>
                <c:pt idx="40">
                  <c:v>#N/A</c:v>
                </c:pt>
                <c:pt idx="41">
                  <c:v>#N/A</c:v>
                </c:pt>
                <c:pt idx="42">
                  <c:v>269</c:v>
                </c:pt>
                <c:pt idx="43">
                  <c:v>#N/A</c:v>
                </c:pt>
                <c:pt idx="44">
                  <c:v>#N/A</c:v>
                </c:pt>
                <c:pt idx="45">
                  <c:v>#N/A</c:v>
                </c:pt>
                <c:pt idx="46">
                  <c:v>279</c:v>
                </c:pt>
                <c:pt idx="47">
                  <c:v>#N/A</c:v>
                </c:pt>
                <c:pt idx="48">
                  <c:v>#N/A</c:v>
                </c:pt>
                <c:pt idx="49">
                  <c:v>#N/A</c:v>
                </c:pt>
                <c:pt idx="50">
                  <c:v>#N/A</c:v>
                </c:pt>
                <c:pt idx="51">
                  <c:v>#N/A</c:v>
                </c:pt>
                <c:pt idx="52">
                  <c:v>292</c:v>
                </c:pt>
                <c:pt idx="53">
                  <c:v>#N/A</c:v>
                </c:pt>
                <c:pt idx="54">
                  <c:v>#N/A</c:v>
                </c:pt>
                <c:pt idx="55">
                  <c:v>#N/A</c:v>
                </c:pt>
                <c:pt idx="56">
                  <c:v>#N/A</c:v>
                </c:pt>
                <c:pt idx="57">
                  <c:v>#N/A</c:v>
                </c:pt>
                <c:pt idx="58">
                  <c:v>304</c:v>
                </c:pt>
                <c:pt idx="59">
                  <c:v>#N/A</c:v>
                </c:pt>
                <c:pt idx="60">
                  <c:v>#N/A</c:v>
                </c:pt>
                <c:pt idx="61">
                  <c:v>#N/A</c:v>
                </c:pt>
                <c:pt idx="62">
                  <c:v>#N/A</c:v>
                </c:pt>
                <c:pt idx="63">
                  <c:v>#N/A</c:v>
                </c:pt>
                <c:pt idx="64">
                  <c:v>314</c:v>
                </c:pt>
                <c:pt idx="65">
                  <c:v>#N/A</c:v>
                </c:pt>
                <c:pt idx="66">
                  <c:v>#N/A</c:v>
                </c:pt>
                <c:pt idx="67">
                  <c:v>#N/A</c:v>
                </c:pt>
                <c:pt idx="68">
                  <c:v>#N/A</c:v>
                </c:pt>
                <c:pt idx="69">
                  <c:v>#N/A</c:v>
                </c:pt>
                <c:pt idx="70">
                  <c:v>318</c:v>
                </c:pt>
                <c:pt idx="71">
                  <c:v>#N/A</c:v>
                </c:pt>
                <c:pt idx="72">
                  <c:v>#N/A</c:v>
                </c:pt>
                <c:pt idx="73">
                  <c:v>#N/A</c:v>
                </c:pt>
                <c:pt idx="74">
                  <c:v>#N/A</c:v>
                </c:pt>
                <c:pt idx="75">
                  <c:v>#N/A</c:v>
                </c:pt>
                <c:pt idx="76">
                  <c:v>325</c:v>
                </c:pt>
                <c:pt idx="77">
                  <c:v>#N/A</c:v>
                </c:pt>
                <c:pt idx="78">
                  <c:v>#N/A</c:v>
                </c:pt>
                <c:pt idx="79">
                  <c:v>#N/A</c:v>
                </c:pt>
                <c:pt idx="80">
                  <c:v>#N/A</c:v>
                </c:pt>
                <c:pt idx="81">
                  <c:v>#N/A</c:v>
                </c:pt>
                <c:pt idx="82">
                  <c:v>332</c:v>
                </c:pt>
                <c:pt idx="83">
                  <c:v>#N/A</c:v>
                </c:pt>
                <c:pt idx="84">
                  <c:v>#N/A</c:v>
                </c:pt>
                <c:pt idx="85">
                  <c:v>#N/A</c:v>
                </c:pt>
                <c:pt idx="86">
                  <c:v>#N/A</c:v>
                </c:pt>
                <c:pt idx="87">
                  <c:v>#N/A</c:v>
                </c:pt>
                <c:pt idx="88">
                  <c:v>341</c:v>
                </c:pt>
                <c:pt idx="89">
                  <c:v>#N/A</c:v>
                </c:pt>
                <c:pt idx="90">
                  <c:v>#N/A</c:v>
                </c:pt>
                <c:pt idx="91">
                  <c:v>#N/A</c:v>
                </c:pt>
                <c:pt idx="92">
                  <c:v>#N/A</c:v>
                </c:pt>
                <c:pt idx="93">
                  <c:v>347</c:v>
                </c:pt>
                <c:pt idx="94">
                  <c:v>#N/A</c:v>
                </c:pt>
                <c:pt idx="95">
                  <c:v>#N/A</c:v>
                </c:pt>
                <c:pt idx="96">
                  <c:v>#N/A</c:v>
                </c:pt>
                <c:pt idx="97">
                  <c:v>#N/A</c:v>
                </c:pt>
                <c:pt idx="98">
                  <c:v>#N/A</c:v>
                </c:pt>
                <c:pt idx="99">
                  <c:v>353</c:v>
                </c:pt>
                <c:pt idx="100">
                  <c:v>#N/A</c:v>
                </c:pt>
                <c:pt idx="101">
                  <c:v>#N/A</c:v>
                </c:pt>
                <c:pt idx="102">
                  <c:v>#N/A</c:v>
                </c:pt>
                <c:pt idx="103">
                  <c:v>#N/A</c:v>
                </c:pt>
                <c:pt idx="104">
                  <c:v>#N/A</c:v>
                </c:pt>
                <c:pt idx="105">
                  <c:v>369</c:v>
                </c:pt>
                <c:pt idx="106">
                  <c:v>#N/A</c:v>
                </c:pt>
                <c:pt idx="107">
                  <c:v>#N/A</c:v>
                </c:pt>
                <c:pt idx="108">
                  <c:v>#N/A</c:v>
                </c:pt>
                <c:pt idx="109">
                  <c:v>#N/A</c:v>
                </c:pt>
                <c:pt idx="110">
                  <c:v>#N/A</c:v>
                </c:pt>
                <c:pt idx="111">
                  <c:v>388</c:v>
                </c:pt>
                <c:pt idx="112">
                  <c:v>#N/A</c:v>
                </c:pt>
                <c:pt idx="113">
                  <c:v>#N/A</c:v>
                </c:pt>
                <c:pt idx="114">
                  <c:v>#N/A</c:v>
                </c:pt>
                <c:pt idx="115">
                  <c:v>#N/A</c:v>
                </c:pt>
                <c:pt idx="116">
                  <c:v>#N/A</c:v>
                </c:pt>
                <c:pt idx="117">
                  <c:v>409</c:v>
                </c:pt>
                <c:pt idx="118">
                  <c:v>#N/A</c:v>
                </c:pt>
                <c:pt idx="119">
                  <c:v>#N/A</c:v>
                </c:pt>
                <c:pt idx="120">
                  <c:v>#N/A</c:v>
                </c:pt>
                <c:pt idx="121">
                  <c:v>#N/A</c:v>
                </c:pt>
                <c:pt idx="122">
                  <c:v>#N/A</c:v>
                </c:pt>
                <c:pt idx="123">
                  <c:v>#N/A</c:v>
                </c:pt>
                <c:pt idx="124">
                  <c:v>#N/A</c:v>
                </c:pt>
                <c:pt idx="125">
                  <c:v>#N/A</c:v>
                </c:pt>
                <c:pt idx="126">
                  <c:v>443</c:v>
                </c:pt>
                <c:pt idx="127">
                  <c:v>#N/A</c:v>
                </c:pt>
                <c:pt idx="128">
                  <c:v>#N/A</c:v>
                </c:pt>
                <c:pt idx="129">
                  <c:v>#N/A</c:v>
                </c:pt>
                <c:pt idx="130">
                  <c:v>#N/A</c:v>
                </c:pt>
                <c:pt idx="131">
                  <c:v>#N/A</c:v>
                </c:pt>
                <c:pt idx="132">
                  <c:v>445</c:v>
                </c:pt>
                <c:pt idx="133">
                  <c:v>#N/A</c:v>
                </c:pt>
                <c:pt idx="134">
                  <c:v>#N/A</c:v>
                </c:pt>
                <c:pt idx="135">
                  <c:v>#N/A</c:v>
                </c:pt>
                <c:pt idx="136">
                  <c:v>#N/A</c:v>
                </c:pt>
                <c:pt idx="137">
                  <c:v>445</c:v>
                </c:pt>
                <c:pt idx="138">
                  <c:v>#N/A</c:v>
                </c:pt>
                <c:pt idx="139">
                  <c:v>#N/A</c:v>
                </c:pt>
                <c:pt idx="140">
                  <c:v>#N/A</c:v>
                </c:pt>
                <c:pt idx="141">
                  <c:v>#N/A</c:v>
                </c:pt>
                <c:pt idx="142">
                  <c:v>#N/A</c:v>
                </c:pt>
                <c:pt idx="143">
                  <c:v>445</c:v>
                </c:pt>
                <c:pt idx="144">
                  <c:v>#N/A</c:v>
                </c:pt>
                <c:pt idx="145">
                  <c:v>#N/A</c:v>
                </c:pt>
                <c:pt idx="146">
                  <c:v>#N/A</c:v>
                </c:pt>
                <c:pt idx="147">
                  <c:v>#N/A</c:v>
                </c:pt>
                <c:pt idx="148">
                  <c:v>445</c:v>
                </c:pt>
                <c:pt idx="149">
                  <c:v>#N/A</c:v>
                </c:pt>
                <c:pt idx="150">
                  <c:v>#N/A</c:v>
                </c:pt>
                <c:pt idx="151">
                  <c:v>#N/A</c:v>
                </c:pt>
                <c:pt idx="152">
                  <c:v>#N/A</c:v>
                </c:pt>
                <c:pt idx="153">
                  <c:v>445</c:v>
                </c:pt>
                <c:pt idx="154">
                  <c:v>#N/A</c:v>
                </c:pt>
                <c:pt idx="155">
                  <c:v>#N/A</c:v>
                </c:pt>
                <c:pt idx="156">
                  <c:v>#N/A</c:v>
                </c:pt>
                <c:pt idx="157">
                  <c:v>#N/A</c:v>
                </c:pt>
                <c:pt idx="158">
                  <c:v>#N/A</c:v>
                </c:pt>
                <c:pt idx="159">
                  <c:v>445</c:v>
                </c:pt>
                <c:pt idx="160">
                  <c:v>#N/A</c:v>
                </c:pt>
                <c:pt idx="161">
                  <c:v>#N/A</c:v>
                </c:pt>
                <c:pt idx="162">
                  <c:v>#N/A</c:v>
                </c:pt>
                <c:pt idx="163">
                  <c:v>#N/A</c:v>
                </c:pt>
                <c:pt idx="164">
                  <c:v>#N/A</c:v>
                </c:pt>
                <c:pt idx="165">
                  <c:v>445</c:v>
                </c:pt>
                <c:pt idx="166">
                  <c:v>#N/A</c:v>
                </c:pt>
                <c:pt idx="167">
                  <c:v>#N/A</c:v>
                </c:pt>
                <c:pt idx="168">
                  <c:v>#N/A</c:v>
                </c:pt>
                <c:pt idx="169">
                  <c:v>445</c:v>
                </c:pt>
                <c:pt idx="170">
                  <c:v>#N/A</c:v>
                </c:pt>
                <c:pt idx="171">
                  <c:v>#N/A</c:v>
                </c:pt>
                <c:pt idx="172">
                  <c:v>#N/A</c:v>
                </c:pt>
                <c:pt idx="173">
                  <c:v>#N/A</c:v>
                </c:pt>
                <c:pt idx="174">
                  <c:v>#N/A</c:v>
                </c:pt>
                <c:pt idx="175">
                  <c:v>451</c:v>
                </c:pt>
                <c:pt idx="176">
                  <c:v>#N/A</c:v>
                </c:pt>
                <c:pt idx="177">
                  <c:v>#N/A</c:v>
                </c:pt>
                <c:pt idx="178">
                  <c:v>#N/A</c:v>
                </c:pt>
                <c:pt idx="179">
                  <c:v>#N/A</c:v>
                </c:pt>
                <c:pt idx="180">
                  <c:v>#N/A</c:v>
                </c:pt>
                <c:pt idx="181">
                  <c:v>460</c:v>
                </c:pt>
                <c:pt idx="182">
                  <c:v>#N/A</c:v>
                </c:pt>
                <c:pt idx="183">
                  <c:v>#N/A</c:v>
                </c:pt>
                <c:pt idx="184">
                  <c:v>#N/A</c:v>
                </c:pt>
                <c:pt idx="185">
                  <c:v>#N/A</c:v>
                </c:pt>
                <c:pt idx="186">
                  <c:v>#N/A</c:v>
                </c:pt>
                <c:pt idx="187">
                  <c:v>#N/A</c:v>
                </c:pt>
                <c:pt idx="188">
                  <c:v>461</c:v>
                </c:pt>
                <c:pt idx="189">
                  <c:v>#N/A</c:v>
                </c:pt>
                <c:pt idx="190">
                  <c:v>#N/A</c:v>
                </c:pt>
                <c:pt idx="191">
                  <c:v>#N/A</c:v>
                </c:pt>
                <c:pt idx="192">
                  <c:v>#N/A</c:v>
                </c:pt>
                <c:pt idx="193">
                  <c:v>#N/A</c:v>
                </c:pt>
                <c:pt idx="194">
                  <c:v>#N/A</c:v>
                </c:pt>
                <c:pt idx="195">
                  <c:v>452</c:v>
                </c:pt>
                <c:pt idx="196">
                  <c:v>#N/A</c:v>
                </c:pt>
                <c:pt idx="197">
                  <c:v>#N/A</c:v>
                </c:pt>
                <c:pt idx="198">
                  <c:v>#N/A</c:v>
                </c:pt>
                <c:pt idx="199">
                  <c:v>#N/A</c:v>
                </c:pt>
                <c:pt idx="200">
                  <c:v>#N/A</c:v>
                </c:pt>
                <c:pt idx="201">
                  <c:v>437</c:v>
                </c:pt>
                <c:pt idx="202">
                  <c:v>#N/A</c:v>
                </c:pt>
                <c:pt idx="203">
                  <c:v>#N/A</c:v>
                </c:pt>
                <c:pt idx="204">
                  <c:v>#N/A</c:v>
                </c:pt>
                <c:pt idx="205">
                  <c:v>#N/A</c:v>
                </c:pt>
                <c:pt idx="206">
                  <c:v>#N/A</c:v>
                </c:pt>
                <c:pt idx="207">
                  <c:v>418</c:v>
                </c:pt>
                <c:pt idx="208">
                  <c:v>#N/A</c:v>
                </c:pt>
                <c:pt idx="209">
                  <c:v>#N/A</c:v>
                </c:pt>
                <c:pt idx="210">
                  <c:v>#N/A</c:v>
                </c:pt>
                <c:pt idx="211">
                  <c:v>#N/A</c:v>
                </c:pt>
                <c:pt idx="212">
                  <c:v>402</c:v>
                </c:pt>
                <c:pt idx="213">
                  <c:v>#N/A</c:v>
                </c:pt>
                <c:pt idx="214">
                  <c:v>#N/A</c:v>
                </c:pt>
                <c:pt idx="215">
                  <c:v>#N/A</c:v>
                </c:pt>
                <c:pt idx="216">
                  <c:v>#N/A</c:v>
                </c:pt>
                <c:pt idx="217">
                  <c:v>384</c:v>
                </c:pt>
                <c:pt idx="218">
                  <c:v>#N/A</c:v>
                </c:pt>
                <c:pt idx="219">
                  <c:v>#N/A</c:v>
                </c:pt>
                <c:pt idx="220">
                  <c:v>#N/A</c:v>
                </c:pt>
                <c:pt idx="221">
                  <c:v>#N/A</c:v>
                </c:pt>
                <c:pt idx="222">
                  <c:v>#N/A</c:v>
                </c:pt>
                <c:pt idx="223">
                  <c:v>#N/A</c:v>
                </c:pt>
                <c:pt idx="224">
                  <c:v>#N/A</c:v>
                </c:pt>
                <c:pt idx="225">
                  <c:v>#N/A</c:v>
                </c:pt>
                <c:pt idx="226">
                  <c:v>#N/A</c:v>
                </c:pt>
                <c:pt idx="227">
                  <c:v>343</c:v>
                </c:pt>
                <c:pt idx="228">
                  <c:v>#N/A</c:v>
                </c:pt>
                <c:pt idx="229">
                  <c:v>#N/A</c:v>
                </c:pt>
                <c:pt idx="230">
                  <c:v>#N/A</c:v>
                </c:pt>
                <c:pt idx="231">
                  <c:v>#N/A</c:v>
                </c:pt>
                <c:pt idx="232">
                  <c:v>#N/A</c:v>
                </c:pt>
                <c:pt idx="233">
                  <c:v>321</c:v>
                </c:pt>
                <c:pt idx="234">
                  <c:v>#N/A</c:v>
                </c:pt>
                <c:pt idx="235">
                  <c:v>#N/A</c:v>
                </c:pt>
                <c:pt idx="236">
                  <c:v>#N/A</c:v>
                </c:pt>
                <c:pt idx="237">
                  <c:v>#N/A</c:v>
                </c:pt>
                <c:pt idx="238">
                  <c:v>#N/A</c:v>
                </c:pt>
                <c:pt idx="239">
                  <c:v>300</c:v>
                </c:pt>
                <c:pt idx="240">
                  <c:v>#N/A</c:v>
                </c:pt>
                <c:pt idx="241">
                  <c:v>#N/A</c:v>
                </c:pt>
                <c:pt idx="242">
                  <c:v>#N/A</c:v>
                </c:pt>
                <c:pt idx="243">
                  <c:v>#N/A</c:v>
                </c:pt>
                <c:pt idx="244">
                  <c:v>#N/A</c:v>
                </c:pt>
                <c:pt idx="245">
                  <c:v>276</c:v>
                </c:pt>
                <c:pt idx="246">
                  <c:v>#N/A</c:v>
                </c:pt>
                <c:pt idx="247">
                  <c:v>#N/A</c:v>
                </c:pt>
                <c:pt idx="248">
                  <c:v>#N/A</c:v>
                </c:pt>
                <c:pt idx="249">
                  <c:v>#N/A</c:v>
                </c:pt>
                <c:pt idx="250">
                  <c:v>#N/A</c:v>
                </c:pt>
                <c:pt idx="251">
                  <c:v>254</c:v>
                </c:pt>
                <c:pt idx="252">
                  <c:v>#N/A</c:v>
                </c:pt>
                <c:pt idx="253">
                  <c:v>#N/A</c:v>
                </c:pt>
              </c:numCache>
            </c:numRef>
          </c:yVal>
          <c:smooth val="1"/>
          <c:extLst xmlns:c16r2="http://schemas.microsoft.com/office/drawing/2015/06/chart">
            <c:ext xmlns:c16="http://schemas.microsoft.com/office/drawing/2014/chart" uri="{C3380CC4-5D6E-409C-BE32-E72D297353CC}">
              <c16:uniqueId val="{00000001-E11C-4A70-B0C5-B6424207AB7E}"/>
            </c:ext>
          </c:extLst>
        </c:ser>
        <c:dLbls/>
        <c:axId val="132959232"/>
        <c:axId val="132957696"/>
      </c:scatterChart>
      <c:valAx>
        <c:axId val="132950272"/>
        <c:scaling>
          <c:orientation val="minMax"/>
        </c:scaling>
        <c:axPos val="b"/>
        <c:numFmt formatCode="General" sourceLinked="1"/>
        <c:tickLblPos val="nextTo"/>
        <c:crossAx val="132956160"/>
        <c:crosses val="autoZero"/>
        <c:crossBetween val="midCat"/>
      </c:valAx>
      <c:valAx>
        <c:axId val="132956160"/>
        <c:scaling>
          <c:orientation val="minMax"/>
        </c:scaling>
        <c:axPos val="l"/>
        <c:majorGridlines/>
        <c:numFmt formatCode="General" sourceLinked="1"/>
        <c:tickLblPos val="nextTo"/>
        <c:crossAx val="132950272"/>
        <c:crosses val="autoZero"/>
        <c:crossBetween val="midCat"/>
      </c:valAx>
      <c:valAx>
        <c:axId val="132957696"/>
        <c:scaling>
          <c:orientation val="minMax"/>
        </c:scaling>
        <c:axPos val="r"/>
        <c:numFmt formatCode="General" sourceLinked="1"/>
        <c:tickLblPos val="nextTo"/>
        <c:crossAx val="132959232"/>
        <c:crosses val="max"/>
        <c:crossBetween val="midCat"/>
      </c:valAx>
      <c:valAx>
        <c:axId val="132959232"/>
        <c:scaling>
          <c:orientation val="minMax"/>
        </c:scaling>
        <c:delete val="1"/>
        <c:axPos val="b"/>
        <c:numFmt formatCode="General" sourceLinked="1"/>
        <c:tickLblPos val="nextTo"/>
        <c:crossAx val="132957696"/>
        <c:crosses val="autoZero"/>
        <c:crossBetween val="midCat"/>
      </c:valAx>
    </c:plotArea>
    <c:legend>
      <c:legendPos val="r"/>
      <c:layout/>
    </c:legend>
    <c:plotVisOnly val="1"/>
    <c:dispBlanksAs val="gap"/>
  </c:chart>
  <c:printSettings>
    <c:headerFooter/>
    <c:pageMargins b="0.750000000000001" l="0.70000000000000062" r="0.70000000000000062" t="0.750000000000001"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l-GR"/>
  <c:chart>
    <c:title>
      <c:tx>
        <c:rich>
          <a:bodyPr/>
          <a:lstStyle/>
          <a:p>
            <a:pPr>
              <a:defRPr/>
            </a:pPr>
            <a:r>
              <a:rPr lang="en-US"/>
              <a:t>Gravity</a:t>
            </a:r>
            <a:r>
              <a:rPr lang="en-US" baseline="0"/>
              <a:t> acceleration</a:t>
            </a:r>
            <a:endParaRPr lang="el-GR"/>
          </a:p>
        </c:rich>
      </c:tx>
      <c:layout/>
      <c:overlay val="1"/>
    </c:title>
    <c:plotArea>
      <c:layout/>
      <c:scatterChart>
        <c:scatterStyle val="smoothMarker"/>
        <c:ser>
          <c:idx val="2"/>
          <c:order val="1"/>
          <c:tx>
            <c:strRef>
              <c:f>'Gravity Acceleration'!$C$1</c:f>
              <c:strCache>
                <c:ptCount val="1"/>
                <c:pt idx="0">
                  <c:v>gravity.acc (m/sec2)</c:v>
                </c:pt>
              </c:strCache>
            </c:strRef>
          </c:tx>
          <c:yVal>
            <c:numRef>
              <c:f>'Gravity Acceleration'!$C$2:$C$299</c:f>
              <c:numCache>
                <c:formatCode>General</c:formatCode>
                <c:ptCount val="298"/>
                <c:pt idx="0">
                  <c:v>#N/A</c:v>
                </c:pt>
                <c:pt idx="1">
                  <c:v>#N/A</c:v>
                </c:pt>
                <c:pt idx="2">
                  <c:v>9.8010000000000002</c:v>
                </c:pt>
                <c:pt idx="3">
                  <c:v>#N/A</c:v>
                </c:pt>
                <c:pt idx="4">
                  <c:v>#N/A</c:v>
                </c:pt>
                <c:pt idx="5">
                  <c:v>#N/A</c:v>
                </c:pt>
                <c:pt idx="6">
                  <c:v>#N/A</c:v>
                </c:pt>
                <c:pt idx="7">
                  <c:v>#N/A</c:v>
                </c:pt>
                <c:pt idx="8">
                  <c:v>9.7970000000000006</c:v>
                </c:pt>
                <c:pt idx="9">
                  <c:v>#N/A</c:v>
                </c:pt>
                <c:pt idx="10">
                  <c:v>#N/A</c:v>
                </c:pt>
                <c:pt idx="11">
                  <c:v>#N/A</c:v>
                </c:pt>
                <c:pt idx="12">
                  <c:v>#N/A</c:v>
                </c:pt>
                <c:pt idx="13">
                  <c:v>#N/A</c:v>
                </c:pt>
                <c:pt idx="14">
                  <c:v>9.798</c:v>
                </c:pt>
                <c:pt idx="15">
                  <c:v>#N/A</c:v>
                </c:pt>
                <c:pt idx="16">
                  <c:v>#N/A</c:v>
                </c:pt>
                <c:pt idx="17">
                  <c:v>#N/A</c:v>
                </c:pt>
                <c:pt idx="18">
                  <c:v>#N/A</c:v>
                </c:pt>
                <c:pt idx="19">
                  <c:v>#N/A</c:v>
                </c:pt>
                <c:pt idx="20">
                  <c:v>9.7989999999999995</c:v>
                </c:pt>
                <c:pt idx="21">
                  <c:v>#N/A</c:v>
                </c:pt>
                <c:pt idx="22">
                  <c:v>#N/A</c:v>
                </c:pt>
                <c:pt idx="23">
                  <c:v>#N/A</c:v>
                </c:pt>
                <c:pt idx="24">
                  <c:v>#N/A</c:v>
                </c:pt>
                <c:pt idx="25">
                  <c:v>#N/A</c:v>
                </c:pt>
                <c:pt idx="26">
                  <c:v>9.8000000000000007</c:v>
                </c:pt>
                <c:pt idx="27">
                  <c:v>#N/A</c:v>
                </c:pt>
                <c:pt idx="28">
                  <c:v>#N/A</c:v>
                </c:pt>
                <c:pt idx="29">
                  <c:v>#N/A</c:v>
                </c:pt>
                <c:pt idx="30">
                  <c:v>#N/A</c:v>
                </c:pt>
                <c:pt idx="31">
                  <c:v>#N/A</c:v>
                </c:pt>
                <c:pt idx="32">
                  <c:v>9.8010000000000002</c:v>
                </c:pt>
                <c:pt idx="33">
                  <c:v>#N/A</c:v>
                </c:pt>
                <c:pt idx="34">
                  <c:v>#N/A</c:v>
                </c:pt>
                <c:pt idx="35">
                  <c:v>#N/A</c:v>
                </c:pt>
                <c:pt idx="36">
                  <c:v>#N/A</c:v>
                </c:pt>
                <c:pt idx="37">
                  <c:v>#N/A</c:v>
                </c:pt>
                <c:pt idx="38">
                  <c:v>9.8030000000000008</c:v>
                </c:pt>
                <c:pt idx="39">
                  <c:v>#N/A</c:v>
                </c:pt>
                <c:pt idx="40">
                  <c:v>#N/A</c:v>
                </c:pt>
                <c:pt idx="41">
                  <c:v>#N/A</c:v>
                </c:pt>
                <c:pt idx="42">
                  <c:v>9.7970000000000006</c:v>
                </c:pt>
                <c:pt idx="43">
                  <c:v>#N/A</c:v>
                </c:pt>
                <c:pt idx="44">
                  <c:v>#N/A</c:v>
                </c:pt>
                <c:pt idx="45">
                  <c:v>#N/A</c:v>
                </c:pt>
                <c:pt idx="46">
                  <c:v>9.7970000000000006</c:v>
                </c:pt>
                <c:pt idx="47">
                  <c:v>#N/A</c:v>
                </c:pt>
                <c:pt idx="48">
                  <c:v>#N/A</c:v>
                </c:pt>
                <c:pt idx="49">
                  <c:v>#N/A</c:v>
                </c:pt>
                <c:pt idx="50">
                  <c:v>#N/A</c:v>
                </c:pt>
                <c:pt idx="51">
                  <c:v>#N/A</c:v>
                </c:pt>
                <c:pt idx="52">
                  <c:v>9.8019999999999996</c:v>
                </c:pt>
                <c:pt idx="53">
                  <c:v>#N/A</c:v>
                </c:pt>
                <c:pt idx="54">
                  <c:v>#N/A</c:v>
                </c:pt>
                <c:pt idx="55">
                  <c:v>#N/A</c:v>
                </c:pt>
                <c:pt idx="56">
                  <c:v>#N/A</c:v>
                </c:pt>
                <c:pt idx="57">
                  <c:v>#N/A</c:v>
                </c:pt>
                <c:pt idx="58">
                  <c:v>9.8019999999999996</c:v>
                </c:pt>
                <c:pt idx="59">
                  <c:v>#N/A</c:v>
                </c:pt>
                <c:pt idx="60">
                  <c:v>#N/A</c:v>
                </c:pt>
                <c:pt idx="61">
                  <c:v>#N/A</c:v>
                </c:pt>
                <c:pt idx="62">
                  <c:v>#N/A</c:v>
                </c:pt>
                <c:pt idx="63">
                  <c:v>#N/A</c:v>
                </c:pt>
                <c:pt idx="64">
                  <c:v>9.8010000000000002</c:v>
                </c:pt>
                <c:pt idx="65">
                  <c:v>#N/A</c:v>
                </c:pt>
                <c:pt idx="66">
                  <c:v>#N/A</c:v>
                </c:pt>
                <c:pt idx="67">
                  <c:v>#N/A</c:v>
                </c:pt>
                <c:pt idx="68">
                  <c:v>#N/A</c:v>
                </c:pt>
                <c:pt idx="69">
                  <c:v>#N/A</c:v>
                </c:pt>
                <c:pt idx="70">
                  <c:v>9.8000000000000007</c:v>
                </c:pt>
                <c:pt idx="71">
                  <c:v>#N/A</c:v>
                </c:pt>
                <c:pt idx="72">
                  <c:v>#N/A</c:v>
                </c:pt>
                <c:pt idx="73">
                  <c:v>#N/A</c:v>
                </c:pt>
                <c:pt idx="74">
                  <c:v>#N/A</c:v>
                </c:pt>
                <c:pt idx="75">
                  <c:v>#N/A</c:v>
                </c:pt>
                <c:pt idx="76">
                  <c:v>9.8000000000000007</c:v>
                </c:pt>
                <c:pt idx="77">
                  <c:v>#N/A</c:v>
                </c:pt>
                <c:pt idx="78">
                  <c:v>#N/A</c:v>
                </c:pt>
                <c:pt idx="79">
                  <c:v>#N/A</c:v>
                </c:pt>
                <c:pt idx="80">
                  <c:v>#N/A</c:v>
                </c:pt>
                <c:pt idx="81">
                  <c:v>#N/A</c:v>
                </c:pt>
                <c:pt idx="82">
                  <c:v>9.8000000000000007</c:v>
                </c:pt>
                <c:pt idx="83">
                  <c:v>#N/A</c:v>
                </c:pt>
                <c:pt idx="84">
                  <c:v>#N/A</c:v>
                </c:pt>
                <c:pt idx="85">
                  <c:v>#N/A</c:v>
                </c:pt>
                <c:pt idx="86">
                  <c:v>#N/A</c:v>
                </c:pt>
                <c:pt idx="87">
                  <c:v>#N/A</c:v>
                </c:pt>
                <c:pt idx="88">
                  <c:v>9.8019999999999996</c:v>
                </c:pt>
                <c:pt idx="89">
                  <c:v>#N/A</c:v>
                </c:pt>
                <c:pt idx="90">
                  <c:v>#N/A</c:v>
                </c:pt>
                <c:pt idx="91">
                  <c:v>#N/A</c:v>
                </c:pt>
                <c:pt idx="92">
                  <c:v>#N/A</c:v>
                </c:pt>
                <c:pt idx="93">
                  <c:v>9.8019999999999996</c:v>
                </c:pt>
                <c:pt idx="94">
                  <c:v>#N/A</c:v>
                </c:pt>
                <c:pt idx="95">
                  <c:v>#N/A</c:v>
                </c:pt>
                <c:pt idx="96">
                  <c:v>#N/A</c:v>
                </c:pt>
                <c:pt idx="97">
                  <c:v>#N/A</c:v>
                </c:pt>
                <c:pt idx="98">
                  <c:v>#N/A</c:v>
                </c:pt>
                <c:pt idx="99">
                  <c:v>9.8000000000000007</c:v>
                </c:pt>
                <c:pt idx="100">
                  <c:v>#N/A</c:v>
                </c:pt>
                <c:pt idx="101">
                  <c:v>#N/A</c:v>
                </c:pt>
                <c:pt idx="102">
                  <c:v>#N/A</c:v>
                </c:pt>
                <c:pt idx="103">
                  <c:v>#N/A</c:v>
                </c:pt>
                <c:pt idx="104">
                  <c:v>#N/A</c:v>
                </c:pt>
                <c:pt idx="105">
                  <c:v>9.8010000000000002</c:v>
                </c:pt>
                <c:pt idx="106">
                  <c:v>#N/A</c:v>
                </c:pt>
                <c:pt idx="107">
                  <c:v>#N/A</c:v>
                </c:pt>
                <c:pt idx="108">
                  <c:v>#N/A</c:v>
                </c:pt>
                <c:pt idx="109">
                  <c:v>#N/A</c:v>
                </c:pt>
                <c:pt idx="110">
                  <c:v>#N/A</c:v>
                </c:pt>
                <c:pt idx="111">
                  <c:v>9.798</c:v>
                </c:pt>
                <c:pt idx="112">
                  <c:v>#N/A</c:v>
                </c:pt>
                <c:pt idx="113">
                  <c:v>#N/A</c:v>
                </c:pt>
                <c:pt idx="114">
                  <c:v>#N/A</c:v>
                </c:pt>
                <c:pt idx="115">
                  <c:v>#N/A</c:v>
                </c:pt>
                <c:pt idx="116">
                  <c:v>#N/A</c:v>
                </c:pt>
                <c:pt idx="117">
                  <c:v>9.798</c:v>
                </c:pt>
                <c:pt idx="118">
                  <c:v>#N/A</c:v>
                </c:pt>
                <c:pt idx="119">
                  <c:v>#N/A</c:v>
                </c:pt>
                <c:pt idx="120">
                  <c:v>#N/A</c:v>
                </c:pt>
                <c:pt idx="121">
                  <c:v>#N/A</c:v>
                </c:pt>
                <c:pt idx="122">
                  <c:v>#N/A</c:v>
                </c:pt>
                <c:pt idx="123">
                  <c:v>#N/A</c:v>
                </c:pt>
                <c:pt idx="124">
                  <c:v>#N/A</c:v>
                </c:pt>
                <c:pt idx="125">
                  <c:v>#N/A</c:v>
                </c:pt>
                <c:pt idx="126">
                  <c:v>9.7970000000000006</c:v>
                </c:pt>
                <c:pt idx="127">
                  <c:v>#N/A</c:v>
                </c:pt>
                <c:pt idx="128">
                  <c:v>#N/A</c:v>
                </c:pt>
                <c:pt idx="129">
                  <c:v>#N/A</c:v>
                </c:pt>
                <c:pt idx="130">
                  <c:v>#N/A</c:v>
                </c:pt>
                <c:pt idx="131">
                  <c:v>#N/A</c:v>
                </c:pt>
                <c:pt idx="132">
                  <c:v>9.8010000000000002</c:v>
                </c:pt>
                <c:pt idx="133">
                  <c:v>#N/A</c:v>
                </c:pt>
                <c:pt idx="134">
                  <c:v>#N/A</c:v>
                </c:pt>
                <c:pt idx="135">
                  <c:v>#N/A</c:v>
                </c:pt>
                <c:pt idx="136">
                  <c:v>#N/A</c:v>
                </c:pt>
                <c:pt idx="137">
                  <c:v>9.8010000000000002</c:v>
                </c:pt>
                <c:pt idx="138">
                  <c:v>#N/A</c:v>
                </c:pt>
                <c:pt idx="139">
                  <c:v>#N/A</c:v>
                </c:pt>
                <c:pt idx="140">
                  <c:v>#N/A</c:v>
                </c:pt>
                <c:pt idx="141">
                  <c:v>#N/A</c:v>
                </c:pt>
                <c:pt idx="142">
                  <c:v>#N/A</c:v>
                </c:pt>
                <c:pt idx="143">
                  <c:v>9.7970000000000006</c:v>
                </c:pt>
                <c:pt idx="144">
                  <c:v>#N/A</c:v>
                </c:pt>
                <c:pt idx="145">
                  <c:v>#N/A</c:v>
                </c:pt>
                <c:pt idx="146">
                  <c:v>#N/A</c:v>
                </c:pt>
                <c:pt idx="147">
                  <c:v>#N/A</c:v>
                </c:pt>
                <c:pt idx="148">
                  <c:v>9.7989999999999995</c:v>
                </c:pt>
                <c:pt idx="149">
                  <c:v>#N/A</c:v>
                </c:pt>
                <c:pt idx="150">
                  <c:v>#N/A</c:v>
                </c:pt>
                <c:pt idx="151">
                  <c:v>#N/A</c:v>
                </c:pt>
                <c:pt idx="152">
                  <c:v>#N/A</c:v>
                </c:pt>
                <c:pt idx="153">
                  <c:v>9.7989999999999995</c:v>
                </c:pt>
                <c:pt idx="154">
                  <c:v>#N/A</c:v>
                </c:pt>
                <c:pt idx="155">
                  <c:v>#N/A</c:v>
                </c:pt>
                <c:pt idx="156">
                  <c:v>#N/A</c:v>
                </c:pt>
                <c:pt idx="157">
                  <c:v>#N/A</c:v>
                </c:pt>
                <c:pt idx="158">
                  <c:v>#N/A</c:v>
                </c:pt>
                <c:pt idx="159">
                  <c:v>9.8000000000000007</c:v>
                </c:pt>
                <c:pt idx="160">
                  <c:v>#N/A</c:v>
                </c:pt>
                <c:pt idx="161">
                  <c:v>#N/A</c:v>
                </c:pt>
                <c:pt idx="162">
                  <c:v>#N/A</c:v>
                </c:pt>
                <c:pt idx="163">
                  <c:v>#N/A</c:v>
                </c:pt>
                <c:pt idx="164">
                  <c:v>#N/A</c:v>
                </c:pt>
                <c:pt idx="165">
                  <c:v>9.8040000000000003</c:v>
                </c:pt>
                <c:pt idx="166">
                  <c:v>#N/A</c:v>
                </c:pt>
                <c:pt idx="167">
                  <c:v>#N/A</c:v>
                </c:pt>
                <c:pt idx="168">
                  <c:v>#N/A</c:v>
                </c:pt>
                <c:pt idx="169">
                  <c:v>9.8000000000000007</c:v>
                </c:pt>
                <c:pt idx="170">
                  <c:v>#N/A</c:v>
                </c:pt>
                <c:pt idx="171">
                  <c:v>#N/A</c:v>
                </c:pt>
                <c:pt idx="172">
                  <c:v>#N/A</c:v>
                </c:pt>
                <c:pt idx="173">
                  <c:v>#N/A</c:v>
                </c:pt>
                <c:pt idx="174">
                  <c:v>#N/A</c:v>
                </c:pt>
                <c:pt idx="175">
                  <c:v>9.8010000000000002</c:v>
                </c:pt>
                <c:pt idx="176">
                  <c:v>#N/A</c:v>
                </c:pt>
                <c:pt idx="177">
                  <c:v>#N/A</c:v>
                </c:pt>
                <c:pt idx="178">
                  <c:v>#N/A</c:v>
                </c:pt>
                <c:pt idx="179">
                  <c:v>#N/A</c:v>
                </c:pt>
                <c:pt idx="180">
                  <c:v>#N/A</c:v>
                </c:pt>
                <c:pt idx="181">
                  <c:v>9.7959999999999994</c:v>
                </c:pt>
                <c:pt idx="182">
                  <c:v>#N/A</c:v>
                </c:pt>
                <c:pt idx="183">
                  <c:v>#N/A</c:v>
                </c:pt>
                <c:pt idx="184">
                  <c:v>#N/A</c:v>
                </c:pt>
                <c:pt idx="185">
                  <c:v>#N/A</c:v>
                </c:pt>
                <c:pt idx="186">
                  <c:v>#N/A</c:v>
                </c:pt>
                <c:pt idx="187">
                  <c:v>#N/A</c:v>
                </c:pt>
                <c:pt idx="188">
                  <c:v>9.8010000000000002</c:v>
                </c:pt>
                <c:pt idx="189">
                  <c:v>#N/A</c:v>
                </c:pt>
                <c:pt idx="190">
                  <c:v>#N/A</c:v>
                </c:pt>
                <c:pt idx="191">
                  <c:v>#N/A</c:v>
                </c:pt>
                <c:pt idx="192">
                  <c:v>#N/A</c:v>
                </c:pt>
                <c:pt idx="193">
                  <c:v>#N/A</c:v>
                </c:pt>
                <c:pt idx="194">
                  <c:v>#N/A</c:v>
                </c:pt>
                <c:pt idx="195">
                  <c:v>9.7989999999999995</c:v>
                </c:pt>
                <c:pt idx="196">
                  <c:v>#N/A</c:v>
                </c:pt>
                <c:pt idx="197">
                  <c:v>#N/A</c:v>
                </c:pt>
                <c:pt idx="198">
                  <c:v>#N/A</c:v>
                </c:pt>
                <c:pt idx="199">
                  <c:v>#N/A</c:v>
                </c:pt>
                <c:pt idx="200">
                  <c:v>#N/A</c:v>
                </c:pt>
                <c:pt idx="201">
                  <c:v>9.8019999999999996</c:v>
                </c:pt>
                <c:pt idx="202">
                  <c:v>#N/A</c:v>
                </c:pt>
                <c:pt idx="203">
                  <c:v>#N/A</c:v>
                </c:pt>
                <c:pt idx="204">
                  <c:v>#N/A</c:v>
                </c:pt>
                <c:pt idx="205">
                  <c:v>#N/A</c:v>
                </c:pt>
                <c:pt idx="206">
                  <c:v>#N/A</c:v>
                </c:pt>
                <c:pt idx="207">
                  <c:v>9.8030000000000008</c:v>
                </c:pt>
                <c:pt idx="208">
                  <c:v>#N/A</c:v>
                </c:pt>
                <c:pt idx="209">
                  <c:v>#N/A</c:v>
                </c:pt>
                <c:pt idx="210">
                  <c:v>#N/A</c:v>
                </c:pt>
                <c:pt idx="211">
                  <c:v>#N/A</c:v>
                </c:pt>
                <c:pt idx="212">
                  <c:v>9.8010000000000002</c:v>
                </c:pt>
                <c:pt idx="213">
                  <c:v>#N/A</c:v>
                </c:pt>
                <c:pt idx="214">
                  <c:v>#N/A</c:v>
                </c:pt>
                <c:pt idx="215">
                  <c:v>#N/A</c:v>
                </c:pt>
                <c:pt idx="216">
                  <c:v>#N/A</c:v>
                </c:pt>
                <c:pt idx="217">
                  <c:v>9.7989999999999995</c:v>
                </c:pt>
                <c:pt idx="218">
                  <c:v>#N/A</c:v>
                </c:pt>
                <c:pt idx="219">
                  <c:v>#N/A</c:v>
                </c:pt>
                <c:pt idx="220">
                  <c:v>#N/A</c:v>
                </c:pt>
                <c:pt idx="221">
                  <c:v>#N/A</c:v>
                </c:pt>
                <c:pt idx="222">
                  <c:v>#N/A</c:v>
                </c:pt>
                <c:pt idx="223">
                  <c:v>#N/A</c:v>
                </c:pt>
                <c:pt idx="224">
                  <c:v>#N/A</c:v>
                </c:pt>
                <c:pt idx="225">
                  <c:v>#N/A</c:v>
                </c:pt>
                <c:pt idx="226">
                  <c:v>#N/A</c:v>
                </c:pt>
                <c:pt idx="227">
                  <c:v>9.8030000000000008</c:v>
                </c:pt>
                <c:pt idx="228">
                  <c:v>#N/A</c:v>
                </c:pt>
                <c:pt idx="229">
                  <c:v>#N/A</c:v>
                </c:pt>
                <c:pt idx="230">
                  <c:v>#N/A</c:v>
                </c:pt>
                <c:pt idx="231">
                  <c:v>#N/A</c:v>
                </c:pt>
                <c:pt idx="232">
                  <c:v>#N/A</c:v>
                </c:pt>
                <c:pt idx="233">
                  <c:v>9.7989999999999995</c:v>
                </c:pt>
                <c:pt idx="234">
                  <c:v>#N/A</c:v>
                </c:pt>
                <c:pt idx="235">
                  <c:v>#N/A</c:v>
                </c:pt>
                <c:pt idx="236">
                  <c:v>#N/A</c:v>
                </c:pt>
                <c:pt idx="237">
                  <c:v>#N/A</c:v>
                </c:pt>
                <c:pt idx="238">
                  <c:v>#N/A</c:v>
                </c:pt>
                <c:pt idx="239">
                  <c:v>9.7949999999999999</c:v>
                </c:pt>
                <c:pt idx="240">
                  <c:v>#N/A</c:v>
                </c:pt>
                <c:pt idx="241">
                  <c:v>#N/A</c:v>
                </c:pt>
                <c:pt idx="242">
                  <c:v>#N/A</c:v>
                </c:pt>
                <c:pt idx="243">
                  <c:v>#N/A</c:v>
                </c:pt>
                <c:pt idx="244">
                  <c:v>#N/A</c:v>
                </c:pt>
                <c:pt idx="245">
                  <c:v>9.8010000000000002</c:v>
                </c:pt>
                <c:pt idx="246">
                  <c:v>#N/A</c:v>
                </c:pt>
                <c:pt idx="247">
                  <c:v>#N/A</c:v>
                </c:pt>
                <c:pt idx="248">
                  <c:v>#N/A</c:v>
                </c:pt>
                <c:pt idx="249">
                  <c:v>#N/A</c:v>
                </c:pt>
                <c:pt idx="250">
                  <c:v>#N/A</c:v>
                </c:pt>
                <c:pt idx="251">
                  <c:v>9.7970000000000006</c:v>
                </c:pt>
                <c:pt idx="252">
                  <c:v>#N/A</c:v>
                </c:pt>
                <c:pt idx="253">
                  <c:v>#N/A</c:v>
                </c:pt>
                <c:pt idx="254">
                  <c:v>#N/A</c:v>
                </c:pt>
                <c:pt idx="255">
                  <c:v>#N/A</c:v>
                </c:pt>
                <c:pt idx="256">
                  <c:v>#N/A</c:v>
                </c:pt>
                <c:pt idx="257">
                  <c:v>9.8030000000000008</c:v>
                </c:pt>
                <c:pt idx="258">
                  <c:v>#N/A</c:v>
                </c:pt>
                <c:pt idx="259">
                  <c:v>#N/A</c:v>
                </c:pt>
                <c:pt idx="260">
                  <c:v>#N/A</c:v>
                </c:pt>
                <c:pt idx="261">
                  <c:v>#N/A</c:v>
                </c:pt>
                <c:pt idx="262">
                  <c:v>#N/A</c:v>
                </c:pt>
                <c:pt idx="263">
                  <c:v>9.798</c:v>
                </c:pt>
                <c:pt idx="264">
                  <c:v>#N/A</c:v>
                </c:pt>
                <c:pt idx="265">
                  <c:v>#N/A</c:v>
                </c:pt>
                <c:pt idx="266">
                  <c:v>#N/A</c:v>
                </c:pt>
                <c:pt idx="267">
                  <c:v>#N/A</c:v>
                </c:pt>
                <c:pt idx="268">
                  <c:v>#N/A</c:v>
                </c:pt>
                <c:pt idx="269">
                  <c:v>9.7949999999999999</c:v>
                </c:pt>
                <c:pt idx="270">
                  <c:v>#N/A</c:v>
                </c:pt>
                <c:pt idx="271">
                  <c:v>#N/A</c:v>
                </c:pt>
                <c:pt idx="272">
                  <c:v>#N/A</c:v>
                </c:pt>
                <c:pt idx="273">
                  <c:v>#N/A</c:v>
                </c:pt>
                <c:pt idx="274">
                  <c:v>#N/A</c:v>
                </c:pt>
                <c:pt idx="275">
                  <c:v>9.8030000000000008</c:v>
                </c:pt>
                <c:pt idx="276">
                  <c:v>#N/A</c:v>
                </c:pt>
                <c:pt idx="277">
                  <c:v>#N/A</c:v>
                </c:pt>
                <c:pt idx="278">
                  <c:v>#N/A</c:v>
                </c:pt>
                <c:pt idx="279">
                  <c:v>#N/A</c:v>
                </c:pt>
                <c:pt idx="280">
                  <c:v>#N/A</c:v>
                </c:pt>
                <c:pt idx="281">
                  <c:v>9.8000000000000007</c:v>
                </c:pt>
                <c:pt idx="282">
                  <c:v>#N/A</c:v>
                </c:pt>
                <c:pt idx="283">
                  <c:v>#N/A</c:v>
                </c:pt>
                <c:pt idx="284">
                  <c:v>#N/A</c:v>
                </c:pt>
                <c:pt idx="285">
                  <c:v>#N/A</c:v>
                </c:pt>
                <c:pt idx="286">
                  <c:v>#N/A</c:v>
                </c:pt>
                <c:pt idx="287">
                  <c:v>9.8019999999999996</c:v>
                </c:pt>
                <c:pt idx="288">
                  <c:v>#N/A</c:v>
                </c:pt>
                <c:pt idx="289">
                  <c:v>#N/A</c:v>
                </c:pt>
                <c:pt idx="290">
                  <c:v>#N/A</c:v>
                </c:pt>
                <c:pt idx="291">
                  <c:v>#N/A</c:v>
                </c:pt>
                <c:pt idx="292">
                  <c:v>#N/A</c:v>
                </c:pt>
                <c:pt idx="293">
                  <c:v>9.7989999999999995</c:v>
                </c:pt>
                <c:pt idx="294">
                  <c:v>#N/A</c:v>
                </c:pt>
                <c:pt idx="295">
                  <c:v>#N/A</c:v>
                </c:pt>
                <c:pt idx="296">
                  <c:v>#N/A</c:v>
                </c:pt>
                <c:pt idx="297">
                  <c:v>#N/A</c:v>
                </c:pt>
              </c:numCache>
            </c:numRef>
          </c:yVal>
          <c:smooth val="1"/>
          <c:extLst xmlns:c16r2="http://schemas.microsoft.com/office/drawing/2015/06/chart">
            <c:ext xmlns:c16="http://schemas.microsoft.com/office/drawing/2014/chart" uri="{C3380CC4-5D6E-409C-BE32-E72D297353CC}">
              <c16:uniqueId val="{00000002-A34D-4071-8FFD-1B31B76B9904}"/>
            </c:ext>
          </c:extLst>
        </c:ser>
        <c:dLbls/>
        <c:axId val="135108864"/>
        <c:axId val="135118848"/>
      </c:scatterChart>
      <c:scatterChart>
        <c:scatterStyle val="lineMarker"/>
        <c:dLbls/>
        <c:axId val="135108864"/>
        <c:axId val="135118848"/>
        <c:extLst xmlns:c16r2="http://schemas.microsoft.com/office/drawing/2015/06/chart">
          <c:ext xmlns:c15="http://schemas.microsoft.com/office/drawing/2012/chart" uri="{02D57815-91ED-43cb-92C2-25804820EDAC}">
            <c15:filteredScatterSeries>
              <c15:ser>
                <c:idx val="0"/>
                <c:order val="0"/>
                <c:tx>
                  <c:strRef>
                    <c:extLst xmlns:c16r2="http://schemas.microsoft.com/office/drawing/2015/06/chart">
                      <c:ext uri="{02D57815-91ED-43cb-92C2-25804820EDAC}">
                        <c15:formulaRef>
                          <c15:sqref>'Gravity Acceleration'!$A$1</c15:sqref>
                        </c15:formulaRef>
                      </c:ext>
                    </c:extLst>
                    <c:strCache>
                      <c:ptCount val="1"/>
                      <c:pt idx="0">
                        <c:v>Seconds</c:v>
                      </c:pt>
                    </c:strCache>
                  </c:strRef>
                </c:tx>
                <c:yVal>
                  <c:numRef>
                    <c:extLst xmlns:c16r2="http://schemas.microsoft.com/office/drawing/2015/06/chart">
                      <c:ext uri="{02D57815-91ED-43cb-92C2-25804820EDAC}">
                        <c15:formulaRef>
                          <c15:sqref>'Gravity Acceleration'!$A$2:$A$299</c15:sqref>
                        </c15:formulaRef>
                      </c:ext>
                    </c:extLst>
                    <c:numCache>
                      <c:formatCode>General</c:formatCode>
                      <c:ptCount val="298"/>
                      <c:pt idx="0">
                        <c:v>0</c:v>
                      </c:pt>
                      <c:pt idx="1">
                        <c:v>1</c:v>
                      </c:pt>
                      <c:pt idx="2">
                        <c:v>1.1000000000000001</c:v>
                      </c:pt>
                      <c:pt idx="3">
                        <c:v>1.2000000000000002</c:v>
                      </c:pt>
                      <c:pt idx="4">
                        <c:v>3</c:v>
                      </c:pt>
                      <c:pt idx="5">
                        <c:v>4</c:v>
                      </c:pt>
                      <c:pt idx="6">
                        <c:v>5</c:v>
                      </c:pt>
                      <c:pt idx="7">
                        <c:v>6</c:v>
                      </c:pt>
                      <c:pt idx="8">
                        <c:v>6.1</c:v>
                      </c:pt>
                      <c:pt idx="9">
                        <c:v>6.1999999999999993</c:v>
                      </c:pt>
                      <c:pt idx="10">
                        <c:v>8</c:v>
                      </c:pt>
                      <c:pt idx="11">
                        <c:v>9</c:v>
                      </c:pt>
                      <c:pt idx="12">
                        <c:v>10</c:v>
                      </c:pt>
                      <c:pt idx="13">
                        <c:v>11</c:v>
                      </c:pt>
                      <c:pt idx="14">
                        <c:v>11.1</c:v>
                      </c:pt>
                      <c:pt idx="15">
                        <c:v>11.2</c:v>
                      </c:pt>
                      <c:pt idx="16">
                        <c:v>13</c:v>
                      </c:pt>
                      <c:pt idx="17">
                        <c:v>14</c:v>
                      </c:pt>
                      <c:pt idx="18">
                        <c:v>15</c:v>
                      </c:pt>
                      <c:pt idx="19">
                        <c:v>16</c:v>
                      </c:pt>
                      <c:pt idx="20">
                        <c:v>16.100000000000001</c:v>
                      </c:pt>
                      <c:pt idx="21">
                        <c:v>16.200000000000003</c:v>
                      </c:pt>
                      <c:pt idx="22">
                        <c:v>18</c:v>
                      </c:pt>
                      <c:pt idx="23">
                        <c:v>19</c:v>
                      </c:pt>
                      <c:pt idx="24">
                        <c:v>20</c:v>
                      </c:pt>
                      <c:pt idx="25">
                        <c:v>21</c:v>
                      </c:pt>
                      <c:pt idx="26">
                        <c:v>21.1</c:v>
                      </c:pt>
                      <c:pt idx="27">
                        <c:v>21.200000000000003</c:v>
                      </c:pt>
                      <c:pt idx="28">
                        <c:v>23</c:v>
                      </c:pt>
                      <c:pt idx="29">
                        <c:v>24</c:v>
                      </c:pt>
                      <c:pt idx="30">
                        <c:v>25</c:v>
                      </c:pt>
                      <c:pt idx="31">
                        <c:v>26</c:v>
                      </c:pt>
                      <c:pt idx="32">
                        <c:v>26.1</c:v>
                      </c:pt>
                      <c:pt idx="33">
                        <c:v>26.200000000000003</c:v>
                      </c:pt>
                      <c:pt idx="34">
                        <c:v>28</c:v>
                      </c:pt>
                      <c:pt idx="35">
                        <c:v>29</c:v>
                      </c:pt>
                      <c:pt idx="36">
                        <c:v>30</c:v>
                      </c:pt>
                      <c:pt idx="37">
                        <c:v>31</c:v>
                      </c:pt>
                      <c:pt idx="38">
                        <c:v>31.1</c:v>
                      </c:pt>
                      <c:pt idx="39">
                        <c:v>31.200000000000003</c:v>
                      </c:pt>
                      <c:pt idx="40">
                        <c:v>35</c:v>
                      </c:pt>
                      <c:pt idx="41">
                        <c:v>36</c:v>
                      </c:pt>
                      <c:pt idx="42">
                        <c:v>36.1</c:v>
                      </c:pt>
                      <c:pt idx="43">
                        <c:v>39</c:v>
                      </c:pt>
                      <c:pt idx="44">
                        <c:v>40</c:v>
                      </c:pt>
                      <c:pt idx="45">
                        <c:v>41</c:v>
                      </c:pt>
                      <c:pt idx="46">
                        <c:v>41.1</c:v>
                      </c:pt>
                      <c:pt idx="47">
                        <c:v>41.2</c:v>
                      </c:pt>
                      <c:pt idx="48">
                        <c:v>43</c:v>
                      </c:pt>
                      <c:pt idx="49">
                        <c:v>44</c:v>
                      </c:pt>
                      <c:pt idx="50">
                        <c:v>45</c:v>
                      </c:pt>
                      <c:pt idx="51">
                        <c:v>46</c:v>
                      </c:pt>
                      <c:pt idx="52">
                        <c:v>46.1</c:v>
                      </c:pt>
                      <c:pt idx="53">
                        <c:v>46.2</c:v>
                      </c:pt>
                      <c:pt idx="54">
                        <c:v>48</c:v>
                      </c:pt>
                      <c:pt idx="55">
                        <c:v>49</c:v>
                      </c:pt>
                      <c:pt idx="56">
                        <c:v>50</c:v>
                      </c:pt>
                      <c:pt idx="57">
                        <c:v>51</c:v>
                      </c:pt>
                      <c:pt idx="58">
                        <c:v>51.1</c:v>
                      </c:pt>
                      <c:pt idx="59">
                        <c:v>51.2</c:v>
                      </c:pt>
                      <c:pt idx="60">
                        <c:v>53</c:v>
                      </c:pt>
                      <c:pt idx="61">
                        <c:v>54</c:v>
                      </c:pt>
                      <c:pt idx="62">
                        <c:v>55</c:v>
                      </c:pt>
                      <c:pt idx="63">
                        <c:v>56</c:v>
                      </c:pt>
                      <c:pt idx="64">
                        <c:v>56.1</c:v>
                      </c:pt>
                      <c:pt idx="65">
                        <c:v>56.2</c:v>
                      </c:pt>
                      <c:pt idx="66">
                        <c:v>58</c:v>
                      </c:pt>
                      <c:pt idx="67">
                        <c:v>59</c:v>
                      </c:pt>
                      <c:pt idx="68">
                        <c:v>60</c:v>
                      </c:pt>
                      <c:pt idx="69">
                        <c:v>61</c:v>
                      </c:pt>
                      <c:pt idx="70">
                        <c:v>61.1</c:v>
                      </c:pt>
                      <c:pt idx="71">
                        <c:v>61.2</c:v>
                      </c:pt>
                      <c:pt idx="72">
                        <c:v>63</c:v>
                      </c:pt>
                      <c:pt idx="73">
                        <c:v>64</c:v>
                      </c:pt>
                      <c:pt idx="74">
                        <c:v>65</c:v>
                      </c:pt>
                      <c:pt idx="75">
                        <c:v>66</c:v>
                      </c:pt>
                      <c:pt idx="76">
                        <c:v>66.099999999999994</c:v>
                      </c:pt>
                      <c:pt idx="77">
                        <c:v>66.199999999999989</c:v>
                      </c:pt>
                      <c:pt idx="78">
                        <c:v>68</c:v>
                      </c:pt>
                      <c:pt idx="79">
                        <c:v>69</c:v>
                      </c:pt>
                      <c:pt idx="80">
                        <c:v>70</c:v>
                      </c:pt>
                      <c:pt idx="81">
                        <c:v>71</c:v>
                      </c:pt>
                      <c:pt idx="82">
                        <c:v>71.099999999999994</c:v>
                      </c:pt>
                      <c:pt idx="83">
                        <c:v>71.199999999999989</c:v>
                      </c:pt>
                      <c:pt idx="84">
                        <c:v>73</c:v>
                      </c:pt>
                      <c:pt idx="85">
                        <c:v>74</c:v>
                      </c:pt>
                      <c:pt idx="86">
                        <c:v>75</c:v>
                      </c:pt>
                      <c:pt idx="87">
                        <c:v>76</c:v>
                      </c:pt>
                      <c:pt idx="88">
                        <c:v>76.099999999999994</c:v>
                      </c:pt>
                      <c:pt idx="89">
                        <c:v>78</c:v>
                      </c:pt>
                      <c:pt idx="90">
                        <c:v>79</c:v>
                      </c:pt>
                      <c:pt idx="91">
                        <c:v>80</c:v>
                      </c:pt>
                      <c:pt idx="92">
                        <c:v>81</c:v>
                      </c:pt>
                      <c:pt idx="93">
                        <c:v>81.099999999999994</c:v>
                      </c:pt>
                      <c:pt idx="94">
                        <c:v>81.199999999999989</c:v>
                      </c:pt>
                      <c:pt idx="95">
                        <c:v>83</c:v>
                      </c:pt>
                      <c:pt idx="96">
                        <c:v>84</c:v>
                      </c:pt>
                      <c:pt idx="97">
                        <c:v>85</c:v>
                      </c:pt>
                      <c:pt idx="98">
                        <c:v>86</c:v>
                      </c:pt>
                      <c:pt idx="99">
                        <c:v>86.1</c:v>
                      </c:pt>
                      <c:pt idx="100">
                        <c:v>86.199999999999989</c:v>
                      </c:pt>
                      <c:pt idx="101">
                        <c:v>88</c:v>
                      </c:pt>
                      <c:pt idx="102">
                        <c:v>89</c:v>
                      </c:pt>
                      <c:pt idx="103">
                        <c:v>90</c:v>
                      </c:pt>
                      <c:pt idx="104">
                        <c:v>91</c:v>
                      </c:pt>
                      <c:pt idx="105">
                        <c:v>91.1</c:v>
                      </c:pt>
                      <c:pt idx="106">
                        <c:v>91.199999999999989</c:v>
                      </c:pt>
                      <c:pt idx="107">
                        <c:v>93</c:v>
                      </c:pt>
                      <c:pt idx="108">
                        <c:v>94</c:v>
                      </c:pt>
                      <c:pt idx="109">
                        <c:v>95</c:v>
                      </c:pt>
                      <c:pt idx="110">
                        <c:v>96</c:v>
                      </c:pt>
                      <c:pt idx="111">
                        <c:v>96.1</c:v>
                      </c:pt>
                      <c:pt idx="112">
                        <c:v>96.199999999999989</c:v>
                      </c:pt>
                      <c:pt idx="113">
                        <c:v>98</c:v>
                      </c:pt>
                      <c:pt idx="114">
                        <c:v>99</c:v>
                      </c:pt>
                      <c:pt idx="115">
                        <c:v>100</c:v>
                      </c:pt>
                      <c:pt idx="116">
                        <c:v>101</c:v>
                      </c:pt>
                      <c:pt idx="117">
                        <c:v>101.1</c:v>
                      </c:pt>
                      <c:pt idx="118">
                        <c:v>101.19999999999999</c:v>
                      </c:pt>
                      <c:pt idx="119">
                        <c:v>103</c:v>
                      </c:pt>
                      <c:pt idx="120">
                        <c:v>104</c:v>
                      </c:pt>
                      <c:pt idx="121">
                        <c:v>105</c:v>
                      </c:pt>
                      <c:pt idx="122">
                        <c:v>106</c:v>
                      </c:pt>
                      <c:pt idx="123">
                        <c:v>106.1</c:v>
                      </c:pt>
                      <c:pt idx="124">
                        <c:v>110</c:v>
                      </c:pt>
                      <c:pt idx="125">
                        <c:v>111</c:v>
                      </c:pt>
                      <c:pt idx="126">
                        <c:v>111.1</c:v>
                      </c:pt>
                      <c:pt idx="127">
                        <c:v>111.19999999999999</c:v>
                      </c:pt>
                      <c:pt idx="128">
                        <c:v>113</c:v>
                      </c:pt>
                      <c:pt idx="129">
                        <c:v>114</c:v>
                      </c:pt>
                      <c:pt idx="130">
                        <c:v>115</c:v>
                      </c:pt>
                      <c:pt idx="131">
                        <c:v>116</c:v>
                      </c:pt>
                      <c:pt idx="132">
                        <c:v>116.1</c:v>
                      </c:pt>
                      <c:pt idx="133">
                        <c:v>116.19999999999999</c:v>
                      </c:pt>
                      <c:pt idx="134">
                        <c:v>118</c:v>
                      </c:pt>
                      <c:pt idx="135">
                        <c:v>120</c:v>
                      </c:pt>
                      <c:pt idx="136">
                        <c:v>121</c:v>
                      </c:pt>
                      <c:pt idx="137">
                        <c:v>121.1</c:v>
                      </c:pt>
                      <c:pt idx="138">
                        <c:v>121.19999999999999</c:v>
                      </c:pt>
                      <c:pt idx="139">
                        <c:v>123</c:v>
                      </c:pt>
                      <c:pt idx="140">
                        <c:v>124</c:v>
                      </c:pt>
                      <c:pt idx="141">
                        <c:v>125</c:v>
                      </c:pt>
                      <c:pt idx="142">
                        <c:v>126</c:v>
                      </c:pt>
                      <c:pt idx="143">
                        <c:v>126.1</c:v>
                      </c:pt>
                      <c:pt idx="144">
                        <c:v>128</c:v>
                      </c:pt>
                      <c:pt idx="145">
                        <c:v>129</c:v>
                      </c:pt>
                      <c:pt idx="146">
                        <c:v>130</c:v>
                      </c:pt>
                      <c:pt idx="147">
                        <c:v>131</c:v>
                      </c:pt>
                      <c:pt idx="148">
                        <c:v>131.1</c:v>
                      </c:pt>
                      <c:pt idx="149">
                        <c:v>133</c:v>
                      </c:pt>
                      <c:pt idx="150">
                        <c:v>134</c:v>
                      </c:pt>
                      <c:pt idx="151">
                        <c:v>135</c:v>
                      </c:pt>
                      <c:pt idx="152">
                        <c:v>136</c:v>
                      </c:pt>
                      <c:pt idx="153">
                        <c:v>136.1</c:v>
                      </c:pt>
                      <c:pt idx="154">
                        <c:v>136.19999999999999</c:v>
                      </c:pt>
                      <c:pt idx="155">
                        <c:v>138</c:v>
                      </c:pt>
                      <c:pt idx="156">
                        <c:v>139</c:v>
                      </c:pt>
                      <c:pt idx="157">
                        <c:v>140</c:v>
                      </c:pt>
                      <c:pt idx="158">
                        <c:v>141</c:v>
                      </c:pt>
                      <c:pt idx="159">
                        <c:v>141.1</c:v>
                      </c:pt>
                      <c:pt idx="160">
                        <c:v>141.19999999999999</c:v>
                      </c:pt>
                      <c:pt idx="161">
                        <c:v>143</c:v>
                      </c:pt>
                      <c:pt idx="162">
                        <c:v>144</c:v>
                      </c:pt>
                      <c:pt idx="163">
                        <c:v>145</c:v>
                      </c:pt>
                      <c:pt idx="164">
                        <c:v>146</c:v>
                      </c:pt>
                      <c:pt idx="165">
                        <c:v>146.1</c:v>
                      </c:pt>
                      <c:pt idx="166">
                        <c:v>146.19999999999999</c:v>
                      </c:pt>
                      <c:pt idx="167">
                        <c:v>150</c:v>
                      </c:pt>
                      <c:pt idx="168">
                        <c:v>151</c:v>
                      </c:pt>
                      <c:pt idx="169">
                        <c:v>151.1</c:v>
                      </c:pt>
                      <c:pt idx="170">
                        <c:v>151.19999999999999</c:v>
                      </c:pt>
                      <c:pt idx="171">
                        <c:v>153</c:v>
                      </c:pt>
                      <c:pt idx="172">
                        <c:v>154</c:v>
                      </c:pt>
                      <c:pt idx="173">
                        <c:v>155</c:v>
                      </c:pt>
                      <c:pt idx="174">
                        <c:v>156</c:v>
                      </c:pt>
                      <c:pt idx="175">
                        <c:v>156.1</c:v>
                      </c:pt>
                      <c:pt idx="176">
                        <c:v>156.19999999999999</c:v>
                      </c:pt>
                      <c:pt idx="177">
                        <c:v>158</c:v>
                      </c:pt>
                      <c:pt idx="178">
                        <c:v>159</c:v>
                      </c:pt>
                      <c:pt idx="179">
                        <c:v>160</c:v>
                      </c:pt>
                      <c:pt idx="180">
                        <c:v>161</c:v>
                      </c:pt>
                      <c:pt idx="181">
                        <c:v>161.1</c:v>
                      </c:pt>
                      <c:pt idx="182">
                        <c:v>161.19999999999999</c:v>
                      </c:pt>
                      <c:pt idx="183">
                        <c:v>163</c:v>
                      </c:pt>
                      <c:pt idx="184">
                        <c:v>164</c:v>
                      </c:pt>
                      <c:pt idx="185">
                        <c:v>165</c:v>
                      </c:pt>
                      <c:pt idx="186">
                        <c:v>166</c:v>
                      </c:pt>
                      <c:pt idx="187">
                        <c:v>166.1</c:v>
                      </c:pt>
                      <c:pt idx="188">
                        <c:v>166.2</c:v>
                      </c:pt>
                      <c:pt idx="189">
                        <c:v>166.29999999999998</c:v>
                      </c:pt>
                      <c:pt idx="190">
                        <c:v>166.39999999999998</c:v>
                      </c:pt>
                      <c:pt idx="191">
                        <c:v>168</c:v>
                      </c:pt>
                      <c:pt idx="192">
                        <c:v>169</c:v>
                      </c:pt>
                      <c:pt idx="193">
                        <c:v>170</c:v>
                      </c:pt>
                      <c:pt idx="194">
                        <c:v>171</c:v>
                      </c:pt>
                      <c:pt idx="195">
                        <c:v>171.1</c:v>
                      </c:pt>
                      <c:pt idx="196">
                        <c:v>171.2</c:v>
                      </c:pt>
                      <c:pt idx="197">
                        <c:v>173</c:v>
                      </c:pt>
                      <c:pt idx="198">
                        <c:v>174</c:v>
                      </c:pt>
                      <c:pt idx="199">
                        <c:v>175</c:v>
                      </c:pt>
                      <c:pt idx="200">
                        <c:v>176</c:v>
                      </c:pt>
                      <c:pt idx="201">
                        <c:v>176.1</c:v>
                      </c:pt>
                      <c:pt idx="202">
                        <c:v>176.2</c:v>
                      </c:pt>
                      <c:pt idx="203">
                        <c:v>178</c:v>
                      </c:pt>
                      <c:pt idx="204">
                        <c:v>179</c:v>
                      </c:pt>
                      <c:pt idx="205">
                        <c:v>180</c:v>
                      </c:pt>
                      <c:pt idx="206">
                        <c:v>181</c:v>
                      </c:pt>
                      <c:pt idx="207">
                        <c:v>181.1</c:v>
                      </c:pt>
                      <c:pt idx="208">
                        <c:v>181.2</c:v>
                      </c:pt>
                      <c:pt idx="209">
                        <c:v>183</c:v>
                      </c:pt>
                      <c:pt idx="210">
                        <c:v>184</c:v>
                      </c:pt>
                      <c:pt idx="211">
                        <c:v>185</c:v>
                      </c:pt>
                      <c:pt idx="212">
                        <c:v>185.1</c:v>
                      </c:pt>
                      <c:pt idx="213">
                        <c:v>185.2</c:v>
                      </c:pt>
                      <c:pt idx="214">
                        <c:v>188</c:v>
                      </c:pt>
                      <c:pt idx="215">
                        <c:v>189</c:v>
                      </c:pt>
                      <c:pt idx="216">
                        <c:v>190</c:v>
                      </c:pt>
                      <c:pt idx="217">
                        <c:v>190.1</c:v>
                      </c:pt>
                      <c:pt idx="218">
                        <c:v>190.2</c:v>
                      </c:pt>
                      <c:pt idx="219">
                        <c:v>193</c:v>
                      </c:pt>
                      <c:pt idx="220">
                        <c:v>194</c:v>
                      </c:pt>
                      <c:pt idx="221">
                        <c:v>195</c:v>
                      </c:pt>
                      <c:pt idx="222">
                        <c:v>195.1</c:v>
                      </c:pt>
                      <c:pt idx="223">
                        <c:v>198</c:v>
                      </c:pt>
                      <c:pt idx="224">
                        <c:v>199</c:v>
                      </c:pt>
                      <c:pt idx="225">
                        <c:v>200</c:v>
                      </c:pt>
                      <c:pt idx="226">
                        <c:v>201</c:v>
                      </c:pt>
                      <c:pt idx="227">
                        <c:v>201.1</c:v>
                      </c:pt>
                      <c:pt idx="228">
                        <c:v>201.2</c:v>
                      </c:pt>
                      <c:pt idx="229">
                        <c:v>203</c:v>
                      </c:pt>
                      <c:pt idx="230">
                        <c:v>204</c:v>
                      </c:pt>
                      <c:pt idx="231">
                        <c:v>205</c:v>
                      </c:pt>
                      <c:pt idx="232">
                        <c:v>206</c:v>
                      </c:pt>
                      <c:pt idx="233">
                        <c:v>206.1</c:v>
                      </c:pt>
                      <c:pt idx="234">
                        <c:v>206.2</c:v>
                      </c:pt>
                      <c:pt idx="235">
                        <c:v>208</c:v>
                      </c:pt>
                      <c:pt idx="236">
                        <c:v>209</c:v>
                      </c:pt>
                      <c:pt idx="237">
                        <c:v>210</c:v>
                      </c:pt>
                      <c:pt idx="238">
                        <c:v>211</c:v>
                      </c:pt>
                      <c:pt idx="239">
                        <c:v>211.1</c:v>
                      </c:pt>
                      <c:pt idx="240">
                        <c:v>211.2</c:v>
                      </c:pt>
                      <c:pt idx="241">
                        <c:v>213</c:v>
                      </c:pt>
                      <c:pt idx="242">
                        <c:v>214</c:v>
                      </c:pt>
                      <c:pt idx="243">
                        <c:v>215</c:v>
                      </c:pt>
                      <c:pt idx="244">
                        <c:v>216</c:v>
                      </c:pt>
                      <c:pt idx="245">
                        <c:v>216.1</c:v>
                      </c:pt>
                      <c:pt idx="246">
                        <c:v>216.2</c:v>
                      </c:pt>
                      <c:pt idx="247">
                        <c:v>218</c:v>
                      </c:pt>
                      <c:pt idx="248">
                        <c:v>219</c:v>
                      </c:pt>
                      <c:pt idx="249">
                        <c:v>220</c:v>
                      </c:pt>
                      <c:pt idx="250">
                        <c:v>221</c:v>
                      </c:pt>
                      <c:pt idx="251">
                        <c:v>221.1</c:v>
                      </c:pt>
                      <c:pt idx="252">
                        <c:v>221.2</c:v>
                      </c:pt>
                      <c:pt idx="253">
                        <c:v>223</c:v>
                      </c:pt>
                      <c:pt idx="254">
                        <c:v>224</c:v>
                      </c:pt>
                      <c:pt idx="255">
                        <c:v>225</c:v>
                      </c:pt>
                      <c:pt idx="256">
                        <c:v>226</c:v>
                      </c:pt>
                      <c:pt idx="257">
                        <c:v>226.1</c:v>
                      </c:pt>
                      <c:pt idx="258">
                        <c:v>226.2</c:v>
                      </c:pt>
                      <c:pt idx="259">
                        <c:v>228</c:v>
                      </c:pt>
                      <c:pt idx="260">
                        <c:v>229</c:v>
                      </c:pt>
                      <c:pt idx="261">
                        <c:v>230</c:v>
                      </c:pt>
                      <c:pt idx="262">
                        <c:v>231</c:v>
                      </c:pt>
                      <c:pt idx="263">
                        <c:v>231.1</c:v>
                      </c:pt>
                      <c:pt idx="264">
                        <c:v>231.2</c:v>
                      </c:pt>
                      <c:pt idx="265">
                        <c:v>233</c:v>
                      </c:pt>
                      <c:pt idx="266">
                        <c:v>234</c:v>
                      </c:pt>
                      <c:pt idx="267">
                        <c:v>235</c:v>
                      </c:pt>
                      <c:pt idx="268">
                        <c:v>236</c:v>
                      </c:pt>
                      <c:pt idx="269">
                        <c:v>236.1</c:v>
                      </c:pt>
                      <c:pt idx="270">
                        <c:v>236.2</c:v>
                      </c:pt>
                      <c:pt idx="271">
                        <c:v>238</c:v>
                      </c:pt>
                      <c:pt idx="272">
                        <c:v>239</c:v>
                      </c:pt>
                      <c:pt idx="273">
                        <c:v>240</c:v>
                      </c:pt>
                      <c:pt idx="274">
                        <c:v>241</c:v>
                      </c:pt>
                      <c:pt idx="275">
                        <c:v>241.1</c:v>
                      </c:pt>
                      <c:pt idx="276">
                        <c:v>241.2</c:v>
                      </c:pt>
                      <c:pt idx="277">
                        <c:v>243</c:v>
                      </c:pt>
                      <c:pt idx="278">
                        <c:v>244</c:v>
                      </c:pt>
                      <c:pt idx="279">
                        <c:v>245</c:v>
                      </c:pt>
                      <c:pt idx="280">
                        <c:v>246</c:v>
                      </c:pt>
                      <c:pt idx="281">
                        <c:v>246.1</c:v>
                      </c:pt>
                      <c:pt idx="282">
                        <c:v>246.2</c:v>
                      </c:pt>
                      <c:pt idx="283">
                        <c:v>248</c:v>
                      </c:pt>
                      <c:pt idx="284">
                        <c:v>249</c:v>
                      </c:pt>
                      <c:pt idx="285">
                        <c:v>250</c:v>
                      </c:pt>
                      <c:pt idx="286">
                        <c:v>251</c:v>
                      </c:pt>
                      <c:pt idx="287">
                        <c:v>251.1</c:v>
                      </c:pt>
                      <c:pt idx="288">
                        <c:v>251.2</c:v>
                      </c:pt>
                      <c:pt idx="289">
                        <c:v>253</c:v>
                      </c:pt>
                      <c:pt idx="290">
                        <c:v>254</c:v>
                      </c:pt>
                      <c:pt idx="291">
                        <c:v>255</c:v>
                      </c:pt>
                      <c:pt idx="292">
                        <c:v>256</c:v>
                      </c:pt>
                      <c:pt idx="293">
                        <c:v>256.10000000000002</c:v>
                      </c:pt>
                      <c:pt idx="294">
                        <c:v>258</c:v>
                      </c:pt>
                      <c:pt idx="295">
                        <c:v>259</c:v>
                      </c:pt>
                      <c:pt idx="296">
                        <c:v>259.10000000000002</c:v>
                      </c:pt>
                      <c:pt idx="297">
                        <c:v>264</c:v>
                      </c:pt>
                    </c:numCache>
                  </c:numRef>
                </c:yVal>
                <c:smooth val="0"/>
                <c:extLst xmlns:c16r2="http://schemas.microsoft.com/office/drawing/2015/06/chart">
                  <c:ext xmlns:c16="http://schemas.microsoft.com/office/drawing/2014/chart" uri="{C3380CC4-5D6E-409C-BE32-E72D297353CC}">
                    <c16:uniqueId val="{00000000-A34D-4071-8FFD-1B31B76B9904}"/>
                  </c:ext>
                </c:extLst>
              </c15:ser>
            </c15:filteredScatterSeries>
          </c:ext>
        </c:extLst>
      </c:scatterChart>
      <c:scatterChart>
        <c:scatterStyle val="smoothMarker"/>
        <c:ser>
          <c:idx val="1"/>
          <c:order val="0"/>
          <c:tx>
            <c:strRef>
              <c:f>'Gravity Acceleration'!$B$1</c:f>
              <c:strCache>
                <c:ptCount val="1"/>
                <c:pt idx="0">
                  <c:v>Altitude (Pressure)</c:v>
                </c:pt>
              </c:strCache>
            </c:strRef>
          </c:tx>
          <c:yVal>
            <c:numRef>
              <c:f>'Gravity Acceleration'!$B$2:$B$299</c:f>
              <c:numCache>
                <c:formatCode>General</c:formatCode>
                <c:ptCount val="298"/>
                <c:pt idx="0">
                  <c:v>183</c:v>
                </c:pt>
                <c:pt idx="1">
                  <c:v>189</c:v>
                </c:pt>
                <c:pt idx="2">
                  <c:v>#N/A</c:v>
                </c:pt>
                <c:pt idx="3">
                  <c:v>#N/A</c:v>
                </c:pt>
                <c:pt idx="4">
                  <c:v>190</c:v>
                </c:pt>
                <c:pt idx="5">
                  <c:v>191</c:v>
                </c:pt>
                <c:pt idx="6">
                  <c:v>192</c:v>
                </c:pt>
                <c:pt idx="7">
                  <c:v>194</c:v>
                </c:pt>
                <c:pt idx="8">
                  <c:v>#N/A</c:v>
                </c:pt>
                <c:pt idx="9">
                  <c:v>#N/A</c:v>
                </c:pt>
                <c:pt idx="10">
                  <c:v>198</c:v>
                </c:pt>
                <c:pt idx="11">
                  <c:v>200</c:v>
                </c:pt>
                <c:pt idx="12">
                  <c:v>204</c:v>
                </c:pt>
                <c:pt idx="13">
                  <c:v>206</c:v>
                </c:pt>
                <c:pt idx="14">
                  <c:v>#N/A</c:v>
                </c:pt>
                <c:pt idx="15">
                  <c:v>#N/A</c:v>
                </c:pt>
                <c:pt idx="16">
                  <c:v>212</c:v>
                </c:pt>
                <c:pt idx="17">
                  <c:v>215</c:v>
                </c:pt>
                <c:pt idx="18">
                  <c:v>219</c:v>
                </c:pt>
                <c:pt idx="19">
                  <c:v>223</c:v>
                </c:pt>
                <c:pt idx="20">
                  <c:v>#N/A</c:v>
                </c:pt>
                <c:pt idx="21">
                  <c:v>#N/A</c:v>
                </c:pt>
                <c:pt idx="22">
                  <c:v>229</c:v>
                </c:pt>
                <c:pt idx="23">
                  <c:v>232</c:v>
                </c:pt>
                <c:pt idx="24">
                  <c:v>236</c:v>
                </c:pt>
                <c:pt idx="25">
                  <c:v>240</c:v>
                </c:pt>
                <c:pt idx="26">
                  <c:v>#N/A</c:v>
                </c:pt>
                <c:pt idx="27">
                  <c:v>#N/A</c:v>
                </c:pt>
                <c:pt idx="28">
                  <c:v>249</c:v>
                </c:pt>
                <c:pt idx="29">
                  <c:v>251</c:v>
                </c:pt>
                <c:pt idx="30">
                  <c:v>254</c:v>
                </c:pt>
                <c:pt idx="31">
                  <c:v>258</c:v>
                </c:pt>
                <c:pt idx="32">
                  <c:v>#N/A</c:v>
                </c:pt>
                <c:pt idx="33">
                  <c:v>#N/A</c:v>
                </c:pt>
                <c:pt idx="34">
                  <c:v>268</c:v>
                </c:pt>
                <c:pt idx="35">
                  <c:v>271</c:v>
                </c:pt>
                <c:pt idx="36">
                  <c:v>276</c:v>
                </c:pt>
                <c:pt idx="37">
                  <c:v>280</c:v>
                </c:pt>
                <c:pt idx="38">
                  <c:v>#N/A</c:v>
                </c:pt>
                <c:pt idx="39">
                  <c:v>#N/A</c:v>
                </c:pt>
                <c:pt idx="40">
                  <c:v>298</c:v>
                </c:pt>
                <c:pt idx="41">
                  <c:v>303</c:v>
                </c:pt>
                <c:pt idx="42">
                  <c:v>#N/A</c:v>
                </c:pt>
                <c:pt idx="43">
                  <c:v>316</c:v>
                </c:pt>
                <c:pt idx="44">
                  <c:v>321</c:v>
                </c:pt>
                <c:pt idx="45">
                  <c:v>326</c:v>
                </c:pt>
                <c:pt idx="46">
                  <c:v>#N/A</c:v>
                </c:pt>
                <c:pt idx="47">
                  <c:v>#N/A</c:v>
                </c:pt>
                <c:pt idx="48">
                  <c:v>335</c:v>
                </c:pt>
                <c:pt idx="49">
                  <c:v>340</c:v>
                </c:pt>
                <c:pt idx="50">
                  <c:v>345</c:v>
                </c:pt>
                <c:pt idx="51">
                  <c:v>350</c:v>
                </c:pt>
                <c:pt idx="52">
                  <c:v>#N/A</c:v>
                </c:pt>
                <c:pt idx="53">
                  <c:v>#N/A</c:v>
                </c:pt>
                <c:pt idx="54">
                  <c:v>360</c:v>
                </c:pt>
                <c:pt idx="55">
                  <c:v>364</c:v>
                </c:pt>
                <c:pt idx="56">
                  <c:v>369</c:v>
                </c:pt>
                <c:pt idx="57">
                  <c:v>374</c:v>
                </c:pt>
                <c:pt idx="58">
                  <c:v>#N/A</c:v>
                </c:pt>
                <c:pt idx="59">
                  <c:v>#N/A</c:v>
                </c:pt>
                <c:pt idx="60">
                  <c:v>383</c:v>
                </c:pt>
                <c:pt idx="61">
                  <c:v>386</c:v>
                </c:pt>
                <c:pt idx="62">
                  <c:v>392</c:v>
                </c:pt>
                <c:pt idx="63">
                  <c:v>396</c:v>
                </c:pt>
                <c:pt idx="64">
                  <c:v>#N/A</c:v>
                </c:pt>
                <c:pt idx="65">
                  <c:v>#N/A</c:v>
                </c:pt>
                <c:pt idx="66">
                  <c:v>405</c:v>
                </c:pt>
                <c:pt idx="67">
                  <c:v>408</c:v>
                </c:pt>
                <c:pt idx="68">
                  <c:v>414</c:v>
                </c:pt>
                <c:pt idx="69">
                  <c:v>419</c:v>
                </c:pt>
                <c:pt idx="70">
                  <c:v>#N/A</c:v>
                </c:pt>
                <c:pt idx="71">
                  <c:v>#N/A</c:v>
                </c:pt>
                <c:pt idx="72">
                  <c:v>427</c:v>
                </c:pt>
                <c:pt idx="73">
                  <c:v>432</c:v>
                </c:pt>
                <c:pt idx="74">
                  <c:v>435</c:v>
                </c:pt>
                <c:pt idx="75">
                  <c:v>439</c:v>
                </c:pt>
                <c:pt idx="76">
                  <c:v>#N/A</c:v>
                </c:pt>
                <c:pt idx="77">
                  <c:v>#N/A</c:v>
                </c:pt>
                <c:pt idx="78">
                  <c:v>447</c:v>
                </c:pt>
                <c:pt idx="79">
                  <c:v>451</c:v>
                </c:pt>
                <c:pt idx="80">
                  <c:v>454</c:v>
                </c:pt>
                <c:pt idx="81">
                  <c:v>457</c:v>
                </c:pt>
                <c:pt idx="82">
                  <c:v>#N/A</c:v>
                </c:pt>
                <c:pt idx="83">
                  <c:v>#N/A</c:v>
                </c:pt>
                <c:pt idx="84">
                  <c:v>464</c:v>
                </c:pt>
                <c:pt idx="85">
                  <c:v>468</c:v>
                </c:pt>
                <c:pt idx="86">
                  <c:v>471</c:v>
                </c:pt>
                <c:pt idx="87">
                  <c:v>475</c:v>
                </c:pt>
                <c:pt idx="88">
                  <c:v>#N/A</c:v>
                </c:pt>
                <c:pt idx="89">
                  <c:v>483</c:v>
                </c:pt>
                <c:pt idx="90">
                  <c:v>485</c:v>
                </c:pt>
                <c:pt idx="91">
                  <c:v>489</c:v>
                </c:pt>
                <c:pt idx="92">
                  <c:v>493</c:v>
                </c:pt>
                <c:pt idx="93">
                  <c:v>#N/A</c:v>
                </c:pt>
                <c:pt idx="94">
                  <c:v>#N/A</c:v>
                </c:pt>
                <c:pt idx="95">
                  <c:v>499</c:v>
                </c:pt>
                <c:pt idx="96">
                  <c:v>502</c:v>
                </c:pt>
                <c:pt idx="97">
                  <c:v>507</c:v>
                </c:pt>
                <c:pt idx="98">
                  <c:v>510</c:v>
                </c:pt>
                <c:pt idx="99">
                  <c:v>#N/A</c:v>
                </c:pt>
                <c:pt idx="100">
                  <c:v>#N/A</c:v>
                </c:pt>
                <c:pt idx="101">
                  <c:v>518</c:v>
                </c:pt>
                <c:pt idx="102">
                  <c:v>521</c:v>
                </c:pt>
                <c:pt idx="103">
                  <c:v>525</c:v>
                </c:pt>
                <c:pt idx="104">
                  <c:v>528</c:v>
                </c:pt>
                <c:pt idx="105">
                  <c:v>#N/A</c:v>
                </c:pt>
                <c:pt idx="106">
                  <c:v>#N/A</c:v>
                </c:pt>
                <c:pt idx="107">
                  <c:v>536</c:v>
                </c:pt>
                <c:pt idx="108">
                  <c:v>539</c:v>
                </c:pt>
                <c:pt idx="109">
                  <c:v>543</c:v>
                </c:pt>
                <c:pt idx="110">
                  <c:v>547</c:v>
                </c:pt>
                <c:pt idx="111">
                  <c:v>#N/A</c:v>
                </c:pt>
                <c:pt idx="112">
                  <c:v>#N/A</c:v>
                </c:pt>
                <c:pt idx="113">
                  <c:v>555</c:v>
                </c:pt>
                <c:pt idx="114">
                  <c:v>558</c:v>
                </c:pt>
                <c:pt idx="115">
                  <c:v>562</c:v>
                </c:pt>
                <c:pt idx="116">
                  <c:v>566</c:v>
                </c:pt>
                <c:pt idx="117">
                  <c:v>#N/A</c:v>
                </c:pt>
                <c:pt idx="118">
                  <c:v>#N/A</c:v>
                </c:pt>
                <c:pt idx="119">
                  <c:v>573</c:v>
                </c:pt>
                <c:pt idx="120">
                  <c:v>576</c:v>
                </c:pt>
                <c:pt idx="121">
                  <c:v>578</c:v>
                </c:pt>
                <c:pt idx="122">
                  <c:v>581</c:v>
                </c:pt>
                <c:pt idx="123">
                  <c:v>#N/A</c:v>
                </c:pt>
                <c:pt idx="124">
                  <c:v>590</c:v>
                </c:pt>
                <c:pt idx="125">
                  <c:v>592</c:v>
                </c:pt>
                <c:pt idx="126">
                  <c:v>#N/A</c:v>
                </c:pt>
                <c:pt idx="127">
                  <c:v>#N/A</c:v>
                </c:pt>
                <c:pt idx="128">
                  <c:v>597</c:v>
                </c:pt>
                <c:pt idx="129">
                  <c:v>599</c:v>
                </c:pt>
                <c:pt idx="130">
                  <c:v>601</c:v>
                </c:pt>
                <c:pt idx="131">
                  <c:v>603</c:v>
                </c:pt>
                <c:pt idx="132">
                  <c:v>#N/A</c:v>
                </c:pt>
                <c:pt idx="133">
                  <c:v>#N/A</c:v>
                </c:pt>
                <c:pt idx="134">
                  <c:v>608</c:v>
                </c:pt>
                <c:pt idx="135">
                  <c:v>612</c:v>
                </c:pt>
                <c:pt idx="136">
                  <c:v>614</c:v>
                </c:pt>
                <c:pt idx="137">
                  <c:v>#N/A</c:v>
                </c:pt>
                <c:pt idx="138">
                  <c:v>#N/A</c:v>
                </c:pt>
                <c:pt idx="139">
                  <c:v>617</c:v>
                </c:pt>
                <c:pt idx="140">
                  <c:v>621</c:v>
                </c:pt>
                <c:pt idx="141">
                  <c:v>623</c:v>
                </c:pt>
                <c:pt idx="142">
                  <c:v>624</c:v>
                </c:pt>
                <c:pt idx="143">
                  <c:v>#N/A</c:v>
                </c:pt>
                <c:pt idx="144">
                  <c:v>627</c:v>
                </c:pt>
                <c:pt idx="145">
                  <c:v>628</c:v>
                </c:pt>
                <c:pt idx="146">
                  <c:v>630</c:v>
                </c:pt>
                <c:pt idx="147">
                  <c:v>631</c:v>
                </c:pt>
                <c:pt idx="148">
                  <c:v>#N/A</c:v>
                </c:pt>
                <c:pt idx="149">
                  <c:v>634</c:v>
                </c:pt>
                <c:pt idx="150">
                  <c:v>634</c:v>
                </c:pt>
                <c:pt idx="151">
                  <c:v>636</c:v>
                </c:pt>
                <c:pt idx="152">
                  <c:v>636</c:v>
                </c:pt>
                <c:pt idx="153">
                  <c:v>#N/A</c:v>
                </c:pt>
                <c:pt idx="154">
                  <c:v>#N/A</c:v>
                </c:pt>
                <c:pt idx="155">
                  <c:v>636</c:v>
                </c:pt>
                <c:pt idx="156">
                  <c:v>636</c:v>
                </c:pt>
                <c:pt idx="157">
                  <c:v>635</c:v>
                </c:pt>
                <c:pt idx="158">
                  <c:v>635</c:v>
                </c:pt>
                <c:pt idx="159">
                  <c:v>#N/A</c:v>
                </c:pt>
                <c:pt idx="160">
                  <c:v>#N/A</c:v>
                </c:pt>
                <c:pt idx="161">
                  <c:v>636</c:v>
                </c:pt>
                <c:pt idx="162">
                  <c:v>635</c:v>
                </c:pt>
                <c:pt idx="163">
                  <c:v>635</c:v>
                </c:pt>
                <c:pt idx="164">
                  <c:v>634</c:v>
                </c:pt>
                <c:pt idx="165">
                  <c:v>#N/A</c:v>
                </c:pt>
                <c:pt idx="166">
                  <c:v>#N/A</c:v>
                </c:pt>
                <c:pt idx="167">
                  <c:v>637</c:v>
                </c:pt>
                <c:pt idx="168">
                  <c:v>637</c:v>
                </c:pt>
                <c:pt idx="169">
                  <c:v>#N/A</c:v>
                </c:pt>
                <c:pt idx="170">
                  <c:v>#N/A</c:v>
                </c:pt>
                <c:pt idx="171">
                  <c:v>640</c:v>
                </c:pt>
                <c:pt idx="172">
                  <c:v>638</c:v>
                </c:pt>
                <c:pt idx="173">
                  <c:v>639</c:v>
                </c:pt>
                <c:pt idx="174">
                  <c:v>639</c:v>
                </c:pt>
                <c:pt idx="175">
                  <c:v>#N/A</c:v>
                </c:pt>
                <c:pt idx="176">
                  <c:v>#N/A</c:v>
                </c:pt>
                <c:pt idx="177">
                  <c:v>638</c:v>
                </c:pt>
                <c:pt idx="178">
                  <c:v>638</c:v>
                </c:pt>
                <c:pt idx="179">
                  <c:v>639</c:v>
                </c:pt>
                <c:pt idx="180">
                  <c:v>639</c:v>
                </c:pt>
                <c:pt idx="181">
                  <c:v>#N/A</c:v>
                </c:pt>
                <c:pt idx="182">
                  <c:v>#N/A</c:v>
                </c:pt>
                <c:pt idx="183">
                  <c:v>641</c:v>
                </c:pt>
                <c:pt idx="184">
                  <c:v>642</c:v>
                </c:pt>
                <c:pt idx="185">
                  <c:v>635</c:v>
                </c:pt>
                <c:pt idx="186">
                  <c:v>629</c:v>
                </c:pt>
                <c:pt idx="187">
                  <c:v>#N/A</c:v>
                </c:pt>
                <c:pt idx="188">
                  <c:v>#N/A</c:v>
                </c:pt>
                <c:pt idx="189">
                  <c:v>#N/A</c:v>
                </c:pt>
                <c:pt idx="190">
                  <c:v>#N/A</c:v>
                </c:pt>
                <c:pt idx="191">
                  <c:v>619</c:v>
                </c:pt>
                <c:pt idx="192">
                  <c:v>614</c:v>
                </c:pt>
                <c:pt idx="193">
                  <c:v>610</c:v>
                </c:pt>
                <c:pt idx="194">
                  <c:v>604</c:v>
                </c:pt>
                <c:pt idx="195">
                  <c:v>#N/A</c:v>
                </c:pt>
                <c:pt idx="196">
                  <c:v>#N/A</c:v>
                </c:pt>
                <c:pt idx="197">
                  <c:v>594</c:v>
                </c:pt>
                <c:pt idx="198">
                  <c:v>589</c:v>
                </c:pt>
                <c:pt idx="199">
                  <c:v>584</c:v>
                </c:pt>
                <c:pt idx="200">
                  <c:v>579</c:v>
                </c:pt>
                <c:pt idx="201">
                  <c:v>#N/A</c:v>
                </c:pt>
                <c:pt idx="202">
                  <c:v>#N/A</c:v>
                </c:pt>
                <c:pt idx="203">
                  <c:v>569</c:v>
                </c:pt>
                <c:pt idx="204">
                  <c:v>563</c:v>
                </c:pt>
                <c:pt idx="205">
                  <c:v>558</c:v>
                </c:pt>
                <c:pt idx="206">
                  <c:v>552</c:v>
                </c:pt>
                <c:pt idx="207">
                  <c:v>#N/A</c:v>
                </c:pt>
                <c:pt idx="208">
                  <c:v>#N/A</c:v>
                </c:pt>
                <c:pt idx="209">
                  <c:v>542</c:v>
                </c:pt>
                <c:pt idx="210">
                  <c:v>537</c:v>
                </c:pt>
                <c:pt idx="211">
                  <c:v>533</c:v>
                </c:pt>
                <c:pt idx="212">
                  <c:v>#N/A</c:v>
                </c:pt>
                <c:pt idx="213">
                  <c:v>#N/A</c:v>
                </c:pt>
                <c:pt idx="214">
                  <c:v>518</c:v>
                </c:pt>
                <c:pt idx="215">
                  <c:v>515</c:v>
                </c:pt>
                <c:pt idx="216">
                  <c:v>510</c:v>
                </c:pt>
                <c:pt idx="217">
                  <c:v>#N/A</c:v>
                </c:pt>
                <c:pt idx="218">
                  <c:v>#N/A</c:v>
                </c:pt>
                <c:pt idx="219">
                  <c:v>492</c:v>
                </c:pt>
                <c:pt idx="220">
                  <c:v>487</c:v>
                </c:pt>
                <c:pt idx="221">
                  <c:v>483</c:v>
                </c:pt>
                <c:pt idx="222">
                  <c:v>#N/A</c:v>
                </c:pt>
                <c:pt idx="223">
                  <c:v>468</c:v>
                </c:pt>
                <c:pt idx="224">
                  <c:v>463</c:v>
                </c:pt>
                <c:pt idx="225">
                  <c:v>457</c:v>
                </c:pt>
                <c:pt idx="226">
                  <c:v>453</c:v>
                </c:pt>
                <c:pt idx="227">
                  <c:v>#N/A</c:v>
                </c:pt>
                <c:pt idx="228">
                  <c:v>#N/A</c:v>
                </c:pt>
                <c:pt idx="229">
                  <c:v>442</c:v>
                </c:pt>
                <c:pt idx="230">
                  <c:v>437</c:v>
                </c:pt>
                <c:pt idx="231">
                  <c:v>431</c:v>
                </c:pt>
                <c:pt idx="232">
                  <c:v>426</c:v>
                </c:pt>
                <c:pt idx="233">
                  <c:v>#N/A</c:v>
                </c:pt>
                <c:pt idx="234">
                  <c:v>#N/A</c:v>
                </c:pt>
                <c:pt idx="235">
                  <c:v>415</c:v>
                </c:pt>
                <c:pt idx="236">
                  <c:v>411</c:v>
                </c:pt>
                <c:pt idx="237">
                  <c:v>406</c:v>
                </c:pt>
                <c:pt idx="238">
                  <c:v>401</c:v>
                </c:pt>
                <c:pt idx="239">
                  <c:v>#N/A</c:v>
                </c:pt>
                <c:pt idx="240">
                  <c:v>#N/A</c:v>
                </c:pt>
                <c:pt idx="241">
                  <c:v>390</c:v>
                </c:pt>
                <c:pt idx="242">
                  <c:v>384</c:v>
                </c:pt>
                <c:pt idx="243">
                  <c:v>379</c:v>
                </c:pt>
                <c:pt idx="244">
                  <c:v>374</c:v>
                </c:pt>
                <c:pt idx="245">
                  <c:v>#N/A</c:v>
                </c:pt>
                <c:pt idx="246">
                  <c:v>#N/A</c:v>
                </c:pt>
                <c:pt idx="247">
                  <c:v>364</c:v>
                </c:pt>
                <c:pt idx="248">
                  <c:v>359</c:v>
                </c:pt>
                <c:pt idx="249">
                  <c:v>354</c:v>
                </c:pt>
                <c:pt idx="250">
                  <c:v>349</c:v>
                </c:pt>
                <c:pt idx="251">
                  <c:v>#N/A</c:v>
                </c:pt>
                <c:pt idx="252">
                  <c:v>#N/A</c:v>
                </c:pt>
                <c:pt idx="253">
                  <c:v>338</c:v>
                </c:pt>
                <c:pt idx="254">
                  <c:v>333</c:v>
                </c:pt>
                <c:pt idx="255">
                  <c:v>327</c:v>
                </c:pt>
                <c:pt idx="256">
                  <c:v>323</c:v>
                </c:pt>
                <c:pt idx="257">
                  <c:v>#N/A</c:v>
                </c:pt>
                <c:pt idx="258">
                  <c:v>#N/A</c:v>
                </c:pt>
                <c:pt idx="259">
                  <c:v>313</c:v>
                </c:pt>
                <c:pt idx="260">
                  <c:v>308</c:v>
                </c:pt>
                <c:pt idx="261">
                  <c:v>304</c:v>
                </c:pt>
                <c:pt idx="262">
                  <c:v>298</c:v>
                </c:pt>
                <c:pt idx="263">
                  <c:v>#N/A</c:v>
                </c:pt>
                <c:pt idx="264">
                  <c:v>#N/A</c:v>
                </c:pt>
                <c:pt idx="265">
                  <c:v>289</c:v>
                </c:pt>
                <c:pt idx="266">
                  <c:v>285</c:v>
                </c:pt>
                <c:pt idx="267">
                  <c:v>280</c:v>
                </c:pt>
                <c:pt idx="268">
                  <c:v>276</c:v>
                </c:pt>
                <c:pt idx="269">
                  <c:v>#N/A</c:v>
                </c:pt>
                <c:pt idx="270">
                  <c:v>#N/A</c:v>
                </c:pt>
                <c:pt idx="271">
                  <c:v>268</c:v>
                </c:pt>
                <c:pt idx="272">
                  <c:v>263</c:v>
                </c:pt>
                <c:pt idx="273">
                  <c:v>260</c:v>
                </c:pt>
                <c:pt idx="274">
                  <c:v>254</c:v>
                </c:pt>
                <c:pt idx="275">
                  <c:v>#N/A</c:v>
                </c:pt>
                <c:pt idx="276">
                  <c:v>#N/A</c:v>
                </c:pt>
                <c:pt idx="277">
                  <c:v>242</c:v>
                </c:pt>
                <c:pt idx="278">
                  <c:v>237</c:v>
                </c:pt>
                <c:pt idx="279">
                  <c:v>232</c:v>
                </c:pt>
                <c:pt idx="280">
                  <c:v>227</c:v>
                </c:pt>
                <c:pt idx="281">
                  <c:v>#N/A</c:v>
                </c:pt>
                <c:pt idx="282">
                  <c:v>#N/A</c:v>
                </c:pt>
                <c:pt idx="283">
                  <c:v>218</c:v>
                </c:pt>
                <c:pt idx="284">
                  <c:v>213</c:v>
                </c:pt>
                <c:pt idx="285">
                  <c:v>210</c:v>
                </c:pt>
                <c:pt idx="286">
                  <c:v>204</c:v>
                </c:pt>
                <c:pt idx="287">
                  <c:v>#N/A</c:v>
                </c:pt>
                <c:pt idx="288">
                  <c:v>#N/A</c:v>
                </c:pt>
                <c:pt idx="289">
                  <c:v>195</c:v>
                </c:pt>
                <c:pt idx="290">
                  <c:v>190</c:v>
                </c:pt>
                <c:pt idx="291">
                  <c:v>188</c:v>
                </c:pt>
                <c:pt idx="292">
                  <c:v>189</c:v>
                </c:pt>
                <c:pt idx="293">
                  <c:v>#N/A</c:v>
                </c:pt>
                <c:pt idx="294">
                  <c:v>188</c:v>
                </c:pt>
                <c:pt idx="295">
                  <c:v>189</c:v>
                </c:pt>
                <c:pt idx="296">
                  <c:v>#N/A</c:v>
                </c:pt>
                <c:pt idx="297">
                  <c:v>188</c:v>
                </c:pt>
              </c:numCache>
            </c:numRef>
          </c:yVal>
          <c:smooth val="1"/>
          <c:extLst xmlns:c16r2="http://schemas.microsoft.com/office/drawing/2015/06/chart">
            <c:ext xmlns:c16="http://schemas.microsoft.com/office/drawing/2014/chart" uri="{C3380CC4-5D6E-409C-BE32-E72D297353CC}">
              <c16:uniqueId val="{00000001-A34D-4071-8FFD-1B31B76B9904}"/>
            </c:ext>
          </c:extLst>
        </c:ser>
        <c:dLbls/>
        <c:axId val="135121920"/>
        <c:axId val="135120384"/>
      </c:scatterChart>
      <c:valAx>
        <c:axId val="135108864"/>
        <c:scaling>
          <c:orientation val="minMax"/>
          <c:max val="300"/>
        </c:scaling>
        <c:axPos val="b"/>
        <c:numFmt formatCode="General" sourceLinked="1"/>
        <c:tickLblPos val="nextTo"/>
        <c:crossAx val="135118848"/>
        <c:crosses val="autoZero"/>
        <c:crossBetween val="midCat"/>
      </c:valAx>
      <c:valAx>
        <c:axId val="135118848"/>
        <c:scaling>
          <c:orientation val="minMax"/>
        </c:scaling>
        <c:axPos val="l"/>
        <c:majorGridlines/>
        <c:numFmt formatCode="General" sourceLinked="1"/>
        <c:tickLblPos val="nextTo"/>
        <c:crossAx val="135108864"/>
        <c:crosses val="autoZero"/>
        <c:crossBetween val="midCat"/>
      </c:valAx>
      <c:valAx>
        <c:axId val="135120384"/>
        <c:scaling>
          <c:orientation val="minMax"/>
        </c:scaling>
        <c:axPos val="r"/>
        <c:numFmt formatCode="General" sourceLinked="1"/>
        <c:tickLblPos val="nextTo"/>
        <c:crossAx val="135121920"/>
        <c:crosses val="max"/>
        <c:crossBetween val="midCat"/>
      </c:valAx>
      <c:valAx>
        <c:axId val="135121920"/>
        <c:scaling>
          <c:orientation val="minMax"/>
        </c:scaling>
        <c:delete val="1"/>
        <c:axPos val="b"/>
        <c:numFmt formatCode="General" sourceLinked="1"/>
        <c:tickLblPos val="nextTo"/>
        <c:crossAx val="135120384"/>
        <c:crosses val="autoZero"/>
        <c:crossBetween val="midCat"/>
      </c:valAx>
    </c:plotArea>
    <c:legend>
      <c:legendPos val="r"/>
      <c:layout/>
    </c:legend>
    <c:plotVisOnly val="1"/>
    <c:dispBlanksAs val="gap"/>
  </c:chart>
  <c:printSettings>
    <c:headerFooter/>
    <c:pageMargins b="0.75000000000000289" l="0.70000000000000062" r="0.70000000000000062" t="0.75000000000000289"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image" Target="../media/image3.jpeg"/></Relationships>
</file>

<file path=xl/drawings/_rels/drawing11.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5</xdr:col>
      <xdr:colOff>285749</xdr:colOff>
      <xdr:row>0</xdr:row>
      <xdr:rowOff>180976</xdr:rowOff>
    </xdr:from>
    <xdr:to>
      <xdr:col>23</xdr:col>
      <xdr:colOff>381000</xdr:colOff>
      <xdr:row>30</xdr:row>
      <xdr:rowOff>152400</xdr:rowOff>
    </xdr:to>
    <xdr:graphicFrame macro="">
      <xdr:nvGraphicFramePr>
        <xdr:cNvPr id="2" name="1 - Γράφημα">
          <a:extLst>
            <a:ext uri="{FF2B5EF4-FFF2-40B4-BE49-F238E27FC236}">
              <a16:creationId xmlns:a16="http://schemas.microsoft.com/office/drawing/2014/main" xmlns=""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11</xdr:col>
      <xdr:colOff>103188</xdr:colOff>
      <xdr:row>51</xdr:row>
      <xdr:rowOff>88034</xdr:rowOff>
    </xdr:from>
    <xdr:to>
      <xdr:col>28</xdr:col>
      <xdr:colOff>460376</xdr:colOff>
      <xdr:row>67</xdr:row>
      <xdr:rowOff>108569</xdr:rowOff>
    </xdr:to>
    <xdr:pic>
      <xdr:nvPicPr>
        <xdr:cNvPr id="3" name="2 - Εικόνα" descr="UVRange.jpg">
          <a:extLst>
            <a:ext uri="{FF2B5EF4-FFF2-40B4-BE49-F238E27FC236}">
              <a16:creationId xmlns:a16="http://schemas.microsoft.com/office/drawing/2014/main" xmlns="" id="{00000000-0008-0000-0F00-000003000000}"/>
            </a:ext>
          </a:extLst>
        </xdr:cNvPr>
        <xdr:cNvPicPr>
          <a:picLocks noChangeAspect="1"/>
        </xdr:cNvPicPr>
      </xdr:nvPicPr>
      <xdr:blipFill>
        <a:blip xmlns:r="http://schemas.openxmlformats.org/officeDocument/2006/relationships" r:embed="rId1"/>
        <a:stretch>
          <a:fillRect/>
        </a:stretch>
      </xdr:blipFill>
      <xdr:spPr>
        <a:xfrm>
          <a:off x="7104063" y="9803534"/>
          <a:ext cx="10612438" cy="3068535"/>
        </a:xfrm>
        <a:prstGeom prst="rect">
          <a:avLst/>
        </a:prstGeom>
      </xdr:spPr>
    </xdr:pic>
    <xdr:clientData/>
  </xdr:twoCellAnchor>
  <xdr:twoCellAnchor>
    <xdr:from>
      <xdr:col>5</xdr:col>
      <xdr:colOff>444499</xdr:colOff>
      <xdr:row>2</xdr:row>
      <xdr:rowOff>0</xdr:rowOff>
    </xdr:from>
    <xdr:to>
      <xdr:col>34</xdr:col>
      <xdr:colOff>333374</xdr:colOff>
      <xdr:row>49</xdr:row>
      <xdr:rowOff>158750</xdr:rowOff>
    </xdr:to>
    <xdr:graphicFrame macro="">
      <xdr:nvGraphicFramePr>
        <xdr:cNvPr id="4" name="3 - Γράφημα">
          <a:extLst>
            <a:ext uri="{FF2B5EF4-FFF2-40B4-BE49-F238E27FC236}">
              <a16:creationId xmlns:a16="http://schemas.microsoft.com/office/drawing/2014/main" xmlns="" id="{00000000-0008-0000-0F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4</xdr:col>
      <xdr:colOff>476250</xdr:colOff>
      <xdr:row>0</xdr:row>
      <xdr:rowOff>133349</xdr:rowOff>
    </xdr:from>
    <xdr:to>
      <xdr:col>23</xdr:col>
      <xdr:colOff>371475</xdr:colOff>
      <xdr:row>30</xdr:row>
      <xdr:rowOff>104774</xdr:rowOff>
    </xdr:to>
    <xdr:graphicFrame macro="">
      <xdr:nvGraphicFramePr>
        <xdr:cNvPr id="2" name="1 - Γράφημα">
          <a:extLst>
            <a:ext uri="{FF2B5EF4-FFF2-40B4-BE49-F238E27FC236}">
              <a16:creationId xmlns:a16="http://schemas.microsoft.com/office/drawing/2014/main" xmlns="" id="{00000000-0008-0000-1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209550</xdr:colOff>
      <xdr:row>1</xdr:row>
      <xdr:rowOff>57150</xdr:rowOff>
    </xdr:from>
    <xdr:to>
      <xdr:col>26</xdr:col>
      <xdr:colOff>76200</xdr:colOff>
      <xdr:row>28</xdr:row>
      <xdr:rowOff>123825</xdr:rowOff>
    </xdr:to>
    <xdr:graphicFrame macro="">
      <xdr:nvGraphicFramePr>
        <xdr:cNvPr id="3" name="2 - Γράφημα">
          <a:extLst>
            <a:ext uri="{FF2B5EF4-FFF2-40B4-BE49-F238E27FC236}">
              <a16:creationId xmlns:a16="http://schemas.microsoft.com/office/drawing/2014/main" xmlns="" id="{00000000-0008-0000-1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95250</xdr:colOff>
      <xdr:row>0</xdr:row>
      <xdr:rowOff>57150</xdr:rowOff>
    </xdr:from>
    <xdr:to>
      <xdr:col>15</xdr:col>
      <xdr:colOff>66675</xdr:colOff>
      <xdr:row>24</xdr:row>
      <xdr:rowOff>57150</xdr:rowOff>
    </xdr:to>
    <xdr:graphicFrame macro="">
      <xdr:nvGraphicFramePr>
        <xdr:cNvPr id="4" name="3 - Γράφημα">
          <a:extLst>
            <a:ext uri="{FF2B5EF4-FFF2-40B4-BE49-F238E27FC236}">
              <a16:creationId xmlns:a16="http://schemas.microsoft.com/office/drawing/2014/main" xmlns=""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247649</xdr:colOff>
      <xdr:row>0</xdr:row>
      <xdr:rowOff>66674</xdr:rowOff>
    </xdr:from>
    <xdr:to>
      <xdr:col>24</xdr:col>
      <xdr:colOff>542924</xdr:colOff>
      <xdr:row>24</xdr:row>
      <xdr:rowOff>76199</xdr:rowOff>
    </xdr:to>
    <xdr:graphicFrame macro="">
      <xdr:nvGraphicFramePr>
        <xdr:cNvPr id="6" name="5 - Γράφημα">
          <a:extLst>
            <a:ext uri="{FF2B5EF4-FFF2-40B4-BE49-F238E27FC236}">
              <a16:creationId xmlns:a16="http://schemas.microsoft.com/office/drawing/2014/main" xmlns=""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21</xdr:col>
      <xdr:colOff>123825</xdr:colOff>
      <xdr:row>1</xdr:row>
      <xdr:rowOff>57150</xdr:rowOff>
    </xdr:from>
    <xdr:to>
      <xdr:col>30</xdr:col>
      <xdr:colOff>361950</xdr:colOff>
      <xdr:row>25</xdr:row>
      <xdr:rowOff>57150</xdr:rowOff>
    </xdr:to>
    <xdr:graphicFrame macro="">
      <xdr:nvGraphicFramePr>
        <xdr:cNvPr id="2" name="1 - Γράφημα">
          <a:extLst>
            <a:ext uri="{FF2B5EF4-FFF2-40B4-BE49-F238E27FC236}">
              <a16:creationId xmlns:a16="http://schemas.microsoft.com/office/drawing/2014/main" xmlns=""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400049</xdr:colOff>
      <xdr:row>26</xdr:row>
      <xdr:rowOff>66674</xdr:rowOff>
    </xdr:from>
    <xdr:to>
      <xdr:col>30</xdr:col>
      <xdr:colOff>85724</xdr:colOff>
      <xdr:row>50</xdr:row>
      <xdr:rowOff>76199</xdr:rowOff>
    </xdr:to>
    <xdr:graphicFrame macro="">
      <xdr:nvGraphicFramePr>
        <xdr:cNvPr id="3" name="2 - Γράφημα">
          <a:extLst>
            <a:ext uri="{FF2B5EF4-FFF2-40B4-BE49-F238E27FC236}">
              <a16:creationId xmlns:a16="http://schemas.microsoft.com/office/drawing/2014/main" xmlns=""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423863</xdr:colOff>
      <xdr:row>6</xdr:row>
      <xdr:rowOff>9525</xdr:rowOff>
    </xdr:from>
    <xdr:to>
      <xdr:col>20</xdr:col>
      <xdr:colOff>121444</xdr:colOff>
      <xdr:row>32</xdr:row>
      <xdr:rowOff>161925</xdr:rowOff>
    </xdr:to>
    <xdr:graphicFrame macro="">
      <xdr:nvGraphicFramePr>
        <xdr:cNvPr id="2" name="1 - Γράφημα">
          <a:extLst>
            <a:ext uri="{FF2B5EF4-FFF2-40B4-BE49-F238E27FC236}">
              <a16:creationId xmlns:a16="http://schemas.microsoft.com/office/drawing/2014/main" xmlns=""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219076</xdr:colOff>
      <xdr:row>0</xdr:row>
      <xdr:rowOff>180975</xdr:rowOff>
    </xdr:from>
    <xdr:to>
      <xdr:col>21</xdr:col>
      <xdr:colOff>342900</xdr:colOff>
      <xdr:row>29</xdr:row>
      <xdr:rowOff>9525</xdr:rowOff>
    </xdr:to>
    <xdr:graphicFrame macro="">
      <xdr:nvGraphicFramePr>
        <xdr:cNvPr id="7" name="6 - Γράφημα">
          <a:extLst>
            <a:ext uri="{FF2B5EF4-FFF2-40B4-BE49-F238E27FC236}">
              <a16:creationId xmlns:a16="http://schemas.microsoft.com/office/drawing/2014/main" xmlns="" id="{00000000-0008-0000-0A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314325</xdr:colOff>
      <xdr:row>31</xdr:row>
      <xdr:rowOff>0</xdr:rowOff>
    </xdr:from>
    <xdr:to>
      <xdr:col>21</xdr:col>
      <xdr:colOff>28574</xdr:colOff>
      <xdr:row>57</xdr:row>
      <xdr:rowOff>152400</xdr:rowOff>
    </xdr:to>
    <xdr:graphicFrame macro="">
      <xdr:nvGraphicFramePr>
        <xdr:cNvPr id="4" name="3 - Γράφημα">
          <a:extLst>
            <a:ext uri="{FF2B5EF4-FFF2-40B4-BE49-F238E27FC236}">
              <a16:creationId xmlns:a16="http://schemas.microsoft.com/office/drawing/2014/main" xmlns="" id="{00000000-0008-0000-0A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19049</xdr:colOff>
      <xdr:row>1</xdr:row>
      <xdr:rowOff>0</xdr:rowOff>
    </xdr:from>
    <xdr:to>
      <xdr:col>24</xdr:col>
      <xdr:colOff>142875</xdr:colOff>
      <xdr:row>29</xdr:row>
      <xdr:rowOff>171450</xdr:rowOff>
    </xdr:to>
    <xdr:graphicFrame macro="">
      <xdr:nvGraphicFramePr>
        <xdr:cNvPr id="2" name="1 - Γράφημα">
          <a:extLst>
            <a:ext uri="{FF2B5EF4-FFF2-40B4-BE49-F238E27FC236}">
              <a16:creationId xmlns:a16="http://schemas.microsoft.com/office/drawing/2014/main" xmlns="" id="{00000000-0008-0000-0B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22413</xdr:colOff>
      <xdr:row>35</xdr:row>
      <xdr:rowOff>15688</xdr:rowOff>
    </xdr:from>
    <xdr:to>
      <xdr:col>20</xdr:col>
      <xdr:colOff>515472</xdr:colOff>
      <xdr:row>60</xdr:row>
      <xdr:rowOff>89647</xdr:rowOff>
    </xdr:to>
    <xdr:graphicFrame macro="">
      <xdr:nvGraphicFramePr>
        <xdr:cNvPr id="3" name="2 - Γράφημα">
          <a:extLst>
            <a:ext uri="{FF2B5EF4-FFF2-40B4-BE49-F238E27FC236}">
              <a16:creationId xmlns:a16="http://schemas.microsoft.com/office/drawing/2014/main" xmlns="" id="{00000000-0008-0000-0B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133350</xdr:colOff>
      <xdr:row>0</xdr:row>
      <xdr:rowOff>171451</xdr:rowOff>
    </xdr:from>
    <xdr:to>
      <xdr:col>23</xdr:col>
      <xdr:colOff>457200</xdr:colOff>
      <xdr:row>28</xdr:row>
      <xdr:rowOff>161925</xdr:rowOff>
    </xdr:to>
    <xdr:graphicFrame macro="">
      <xdr:nvGraphicFramePr>
        <xdr:cNvPr id="2" name="1 - Γράφημα">
          <a:extLst>
            <a:ext uri="{FF2B5EF4-FFF2-40B4-BE49-F238E27FC236}">
              <a16:creationId xmlns:a16="http://schemas.microsoft.com/office/drawing/2014/main" xmlns="" id="{00000000-0008-0000-0C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257175</xdr:colOff>
      <xdr:row>31</xdr:row>
      <xdr:rowOff>190499</xdr:rowOff>
    </xdr:from>
    <xdr:to>
      <xdr:col>22</xdr:col>
      <xdr:colOff>66675</xdr:colOff>
      <xdr:row>55</xdr:row>
      <xdr:rowOff>28574</xdr:rowOff>
    </xdr:to>
    <xdr:graphicFrame macro="">
      <xdr:nvGraphicFramePr>
        <xdr:cNvPr id="4" name="3 - Γράφημα">
          <a:extLst>
            <a:ext uri="{FF2B5EF4-FFF2-40B4-BE49-F238E27FC236}">
              <a16:creationId xmlns:a16="http://schemas.microsoft.com/office/drawing/2014/main" xmlns="" id="{00000000-0008-0000-0C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25</xdr:col>
      <xdr:colOff>503464</xdr:colOff>
      <xdr:row>0</xdr:row>
      <xdr:rowOff>221674</xdr:rowOff>
    </xdr:from>
    <xdr:to>
      <xdr:col>47</xdr:col>
      <xdr:colOff>258536</xdr:colOff>
      <xdr:row>40</xdr:row>
      <xdr:rowOff>176893</xdr:rowOff>
    </xdr:to>
    <xdr:graphicFrame macro="">
      <xdr:nvGraphicFramePr>
        <xdr:cNvPr id="14" name="13 - Γράφημα">
          <a:extLst>
            <a:ext uri="{FF2B5EF4-FFF2-40B4-BE49-F238E27FC236}">
              <a16:creationId xmlns:a16="http://schemas.microsoft.com/office/drawing/2014/main" xmlns="" id="{00000000-0008-0000-0D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431346</xdr:colOff>
      <xdr:row>1</xdr:row>
      <xdr:rowOff>44903</xdr:rowOff>
    </xdr:from>
    <xdr:to>
      <xdr:col>24</xdr:col>
      <xdr:colOff>447798</xdr:colOff>
      <xdr:row>23</xdr:row>
      <xdr:rowOff>80406</xdr:rowOff>
    </xdr:to>
    <xdr:graphicFrame macro="">
      <xdr:nvGraphicFramePr>
        <xdr:cNvPr id="5" name="4 - Γράφημα">
          <a:extLst>
            <a:ext uri="{FF2B5EF4-FFF2-40B4-BE49-F238E27FC236}">
              <a16:creationId xmlns:a16="http://schemas.microsoft.com/office/drawing/2014/main" xmlns="" id="{00000000-0008-0000-0D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449035</xdr:colOff>
      <xdr:row>25</xdr:row>
      <xdr:rowOff>108859</xdr:rowOff>
    </xdr:from>
    <xdr:to>
      <xdr:col>24</xdr:col>
      <xdr:colOff>437030</xdr:colOff>
      <xdr:row>49</xdr:row>
      <xdr:rowOff>142476</xdr:rowOff>
    </xdr:to>
    <xdr:graphicFrame macro="">
      <xdr:nvGraphicFramePr>
        <xdr:cNvPr id="6" name="5 - Γράφημα">
          <a:extLst>
            <a:ext uri="{FF2B5EF4-FFF2-40B4-BE49-F238E27FC236}">
              <a16:creationId xmlns:a16="http://schemas.microsoft.com/office/drawing/2014/main" xmlns="" id="{00000000-0008-0000-0D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5</xdr:col>
      <xdr:colOff>371474</xdr:colOff>
      <xdr:row>0</xdr:row>
      <xdr:rowOff>180976</xdr:rowOff>
    </xdr:from>
    <xdr:to>
      <xdr:col>20</xdr:col>
      <xdr:colOff>333375</xdr:colOff>
      <xdr:row>28</xdr:row>
      <xdr:rowOff>85726</xdr:rowOff>
    </xdr:to>
    <xdr:graphicFrame macro="">
      <xdr:nvGraphicFramePr>
        <xdr:cNvPr id="2" name="1 - Γράφημα">
          <a:extLst>
            <a:ext uri="{FF2B5EF4-FFF2-40B4-BE49-F238E27FC236}">
              <a16:creationId xmlns:a16="http://schemas.microsoft.com/office/drawing/2014/main" xmlns="" id="{00000000-0008-0000-0E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361950</xdr:colOff>
      <xdr:row>31</xdr:row>
      <xdr:rowOff>57150</xdr:rowOff>
    </xdr:from>
    <xdr:to>
      <xdr:col>30</xdr:col>
      <xdr:colOff>266700</xdr:colOff>
      <xdr:row>74</xdr:row>
      <xdr:rowOff>0</xdr:rowOff>
    </xdr:to>
    <xdr:graphicFrame macro="">
      <xdr:nvGraphicFramePr>
        <xdr:cNvPr id="7" name="6 - Γράφημα">
          <a:extLst>
            <a:ext uri="{FF2B5EF4-FFF2-40B4-BE49-F238E27FC236}">
              <a16:creationId xmlns:a16="http://schemas.microsoft.com/office/drawing/2014/main" xmlns="" id="{00000000-0008-0000-0E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Θέμα του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www.gpsvisualizer.com/map_input?form=googleearth"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sensorsone.com/local-gravity-calculator/" TargetMode="External"/><Relationship Id="rId2" Type="http://schemas.openxmlformats.org/officeDocument/2006/relationships/hyperlink" Target="https://www.sensorsone.com/local-gravity-calculator/" TargetMode="External"/><Relationship Id="rId1" Type="http://schemas.openxmlformats.org/officeDocument/2006/relationships/printerSettings" Target="../printerSettings/printerSettings13.bin"/><Relationship Id="rId5" Type="http://schemas.openxmlformats.org/officeDocument/2006/relationships/drawing" Target="../drawings/drawing6.xml"/><Relationship Id="rId4" Type="http://schemas.openxmlformats.org/officeDocument/2006/relationships/printerSettings" Target="../printerSettings/printerSettings14.bin"/></Relationships>
</file>

<file path=xl/worksheets/sheet1.xml><?xml version="1.0" encoding="utf-8"?>
<worksheet xmlns="http://schemas.openxmlformats.org/spreadsheetml/2006/main" xmlns:r="http://schemas.openxmlformats.org/officeDocument/2006/relationships">
  <sheetPr>
    <tabColor theme="7" tint="0.59999389629810485"/>
  </sheetPr>
  <dimension ref="A1:AK307"/>
  <sheetViews>
    <sheetView workbookViewId="0">
      <selection activeCell="W119" sqref="W119"/>
    </sheetView>
  </sheetViews>
  <sheetFormatPr defaultRowHeight="15"/>
  <cols>
    <col min="1" max="1" width="5.85546875" bestFit="1" customWidth="1"/>
    <col min="2" max="2" width="4.7109375" bestFit="1" customWidth="1"/>
    <col min="3" max="3" width="10.28515625" bestFit="1" customWidth="1"/>
    <col min="4" max="4" width="3" bestFit="1" customWidth="1"/>
    <col min="5" max="5" width="2" bestFit="1" customWidth="1"/>
    <col min="6" max="7" width="3" bestFit="1" customWidth="1"/>
    <col min="8" max="8" width="4" bestFit="1" customWidth="1"/>
    <col min="9" max="9" width="3" bestFit="1" customWidth="1"/>
    <col min="10" max="10" width="4" bestFit="1" customWidth="1"/>
    <col min="11" max="12" width="10" bestFit="1" customWidth="1"/>
    <col min="13" max="13" width="2" bestFit="1" customWidth="1"/>
    <col min="14" max="14" width="5" bestFit="1" customWidth="1"/>
    <col min="15" max="17" width="3.7109375" bestFit="1" customWidth="1"/>
    <col min="18" max="19" width="3" bestFit="1" customWidth="1"/>
    <col min="20" max="20" width="2" bestFit="1" customWidth="1"/>
    <col min="21" max="21" width="3" bestFit="1" customWidth="1"/>
    <col min="22" max="22" width="4" bestFit="1" customWidth="1"/>
    <col min="23" max="24" width="3.7109375" bestFit="1" customWidth="1"/>
    <col min="25" max="28" width="4" bestFit="1" customWidth="1"/>
    <col min="29" max="29" width="6" bestFit="1" customWidth="1"/>
    <col min="30" max="30" width="5" bestFit="1" customWidth="1"/>
    <col min="31" max="33" width="6" bestFit="1" customWidth="1"/>
    <col min="34" max="34" width="5" bestFit="1" customWidth="1"/>
    <col min="35" max="35" width="4" bestFit="1" customWidth="1"/>
    <col min="36" max="36" width="3" bestFit="1" customWidth="1"/>
    <col min="37" max="37" width="6" bestFit="1" customWidth="1"/>
  </cols>
  <sheetData>
    <row r="1" spans="1:37">
      <c r="A1" s="34" t="s">
        <v>0</v>
      </c>
      <c r="B1" s="34">
        <v>-82</v>
      </c>
      <c r="C1" s="34"/>
      <c r="D1" s="34">
        <v>11</v>
      </c>
      <c r="E1" s="34">
        <v>4</v>
      </c>
      <c r="F1" s="34">
        <v>18</v>
      </c>
      <c r="G1" s="34">
        <v>30</v>
      </c>
      <c r="H1" s="34">
        <v>991</v>
      </c>
      <c r="I1" s="34">
        <v>30</v>
      </c>
      <c r="J1" s="34">
        <v>183</v>
      </c>
      <c r="K1" s="34">
        <v>38.055194</v>
      </c>
      <c r="L1" s="34">
        <v>23.318415999999999</v>
      </c>
      <c r="M1" s="34"/>
      <c r="N1" s="34"/>
      <c r="O1" s="34"/>
      <c r="P1" s="34"/>
      <c r="Q1" s="34"/>
      <c r="R1" s="34"/>
      <c r="S1" s="34"/>
      <c r="T1" s="34"/>
      <c r="U1" s="34"/>
      <c r="V1" s="34"/>
      <c r="W1" s="34"/>
      <c r="X1" s="34"/>
      <c r="Y1" s="34"/>
      <c r="Z1" s="34"/>
      <c r="AA1" s="34"/>
      <c r="AB1" s="34"/>
      <c r="AC1" s="34"/>
      <c r="AD1" s="34"/>
      <c r="AE1" s="34"/>
      <c r="AF1" s="34"/>
      <c r="AG1" s="34"/>
      <c r="AH1" s="34"/>
      <c r="AI1" s="34"/>
      <c r="AJ1" s="34"/>
      <c r="AK1" s="34"/>
    </row>
    <row r="2" spans="1:37">
      <c r="A2" s="34" t="s">
        <v>0</v>
      </c>
      <c r="B2" s="34">
        <v>-75</v>
      </c>
      <c r="C2" s="34"/>
      <c r="D2" s="34">
        <v>11</v>
      </c>
      <c r="E2" s="34">
        <v>4</v>
      </c>
      <c r="F2" s="34">
        <v>19</v>
      </c>
      <c r="G2" s="34">
        <v>30</v>
      </c>
      <c r="H2" s="34">
        <v>990</v>
      </c>
      <c r="I2" s="34">
        <v>30</v>
      </c>
      <c r="J2" s="34">
        <v>189</v>
      </c>
      <c r="K2" s="34">
        <v>38.055194</v>
      </c>
      <c r="L2" s="34">
        <v>23.318415999999999</v>
      </c>
      <c r="M2" s="34"/>
      <c r="N2" s="34"/>
      <c r="O2" s="34"/>
      <c r="P2" s="34"/>
      <c r="Q2" s="34"/>
      <c r="R2" s="34"/>
      <c r="S2" s="34"/>
      <c r="T2" s="34"/>
      <c r="U2" s="34"/>
      <c r="V2" s="34"/>
      <c r="W2" s="34"/>
      <c r="X2" s="34"/>
      <c r="Y2" s="34"/>
      <c r="Z2" s="34"/>
      <c r="AA2" s="34"/>
      <c r="AB2" s="34"/>
      <c r="AC2" s="34"/>
      <c r="AD2" s="34"/>
      <c r="AE2" s="34"/>
      <c r="AF2" s="34"/>
      <c r="AG2" s="34"/>
      <c r="AH2" s="34"/>
      <c r="AI2" s="34"/>
      <c r="AJ2" s="34"/>
      <c r="AK2" s="34"/>
    </row>
    <row r="3" spans="1:37">
      <c r="A3" s="34" t="s">
        <v>0</v>
      </c>
      <c r="B3" s="34">
        <v>-70</v>
      </c>
      <c r="C3" s="34" t="s">
        <v>1</v>
      </c>
      <c r="D3" s="34"/>
      <c r="E3" s="34"/>
      <c r="F3" s="34"/>
      <c r="G3" s="34"/>
      <c r="H3" s="34"/>
      <c r="I3" s="34"/>
      <c r="J3" s="34"/>
      <c r="K3" s="34"/>
      <c r="L3" s="34"/>
      <c r="M3" s="34">
        <v>0</v>
      </c>
      <c r="N3" s="34">
        <v>9801</v>
      </c>
      <c r="O3" s="34">
        <v>-16</v>
      </c>
      <c r="P3" s="34">
        <v>-26</v>
      </c>
      <c r="Q3" s="34">
        <v>-47</v>
      </c>
      <c r="R3" s="34">
        <v>0</v>
      </c>
      <c r="S3" s="34">
        <v>0</v>
      </c>
      <c r="T3" s="34">
        <v>0</v>
      </c>
      <c r="U3" s="34">
        <v>33</v>
      </c>
      <c r="V3" s="34">
        <v>192</v>
      </c>
      <c r="W3" s="34">
        <v>45</v>
      </c>
      <c r="X3" s="34">
        <v>0</v>
      </c>
      <c r="Y3" s="34">
        <v>50</v>
      </c>
      <c r="Z3" s="34">
        <v>205</v>
      </c>
      <c r="AA3" s="34">
        <v>182</v>
      </c>
      <c r="AB3" s="34">
        <v>8</v>
      </c>
      <c r="AC3" s="34">
        <v>4.0209999999999999</v>
      </c>
      <c r="AD3" s="34"/>
      <c r="AE3" s="34"/>
      <c r="AF3" s="34"/>
      <c r="AG3" s="34"/>
      <c r="AH3" s="34"/>
      <c r="AI3" s="34"/>
      <c r="AJ3" s="34"/>
      <c r="AK3" s="34"/>
    </row>
    <row r="4" spans="1:37">
      <c r="A4" s="34" t="s">
        <v>0</v>
      </c>
      <c r="B4" s="34">
        <v>-89</v>
      </c>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v>2</v>
      </c>
      <c r="AE4" s="34">
        <v>209</v>
      </c>
      <c r="AF4" s="34">
        <v>121</v>
      </c>
      <c r="AG4" s="34">
        <v>94</v>
      </c>
      <c r="AH4" s="34">
        <v>2186</v>
      </c>
      <c r="AI4" s="34">
        <v>272</v>
      </c>
      <c r="AJ4" s="34">
        <v>34</v>
      </c>
      <c r="AK4" s="34">
        <v>4.0410000000000004</v>
      </c>
    </row>
    <row r="5" spans="1:37">
      <c r="A5" s="34" t="s">
        <v>0</v>
      </c>
      <c r="B5" s="34">
        <v>-68</v>
      </c>
      <c r="C5" s="34"/>
      <c r="D5" s="34">
        <v>11</v>
      </c>
      <c r="E5" s="34">
        <v>4</v>
      </c>
      <c r="F5" s="34">
        <v>21</v>
      </c>
      <c r="G5" s="34">
        <v>30</v>
      </c>
      <c r="H5" s="34">
        <v>990</v>
      </c>
      <c r="I5" s="34">
        <v>29</v>
      </c>
      <c r="J5" s="34">
        <v>190</v>
      </c>
      <c r="K5" s="34">
        <v>38.055194</v>
      </c>
      <c r="L5" s="34">
        <v>23.318415999999999</v>
      </c>
      <c r="M5" s="34"/>
      <c r="N5" s="34"/>
      <c r="O5" s="34"/>
      <c r="P5" s="34"/>
      <c r="Q5" s="34"/>
      <c r="R5" s="34"/>
      <c r="S5" s="34"/>
      <c r="T5" s="34"/>
      <c r="U5" s="34"/>
      <c r="V5" s="34"/>
      <c r="W5" s="34"/>
      <c r="X5" s="34"/>
      <c r="Y5" s="34"/>
      <c r="Z5" s="34"/>
      <c r="AA5" s="34"/>
      <c r="AB5" s="34"/>
      <c r="AC5" s="34"/>
      <c r="AD5" s="34"/>
      <c r="AE5" s="34"/>
      <c r="AF5" s="34"/>
      <c r="AG5" s="34"/>
      <c r="AH5" s="34"/>
      <c r="AI5" s="34"/>
      <c r="AJ5" s="34"/>
      <c r="AK5" s="34"/>
    </row>
    <row r="6" spans="1:37">
      <c r="A6" s="34" t="s">
        <v>0</v>
      </c>
      <c r="B6" s="34">
        <v>-70</v>
      </c>
      <c r="C6" s="34"/>
      <c r="D6" s="34">
        <v>11</v>
      </c>
      <c r="E6" s="34">
        <v>4</v>
      </c>
      <c r="F6" s="34">
        <v>22</v>
      </c>
      <c r="G6" s="34">
        <v>30</v>
      </c>
      <c r="H6" s="34">
        <v>990</v>
      </c>
      <c r="I6" s="34">
        <v>29</v>
      </c>
      <c r="J6" s="34">
        <v>191</v>
      </c>
      <c r="K6" s="34">
        <v>38.055197999999997</v>
      </c>
      <c r="L6" s="34">
        <v>23.318415999999999</v>
      </c>
      <c r="M6" s="34"/>
      <c r="N6" s="34"/>
      <c r="O6" s="34"/>
      <c r="P6" s="34"/>
      <c r="Q6" s="34"/>
      <c r="R6" s="34"/>
      <c r="S6" s="34"/>
      <c r="T6" s="34"/>
      <c r="U6" s="34"/>
      <c r="V6" s="34"/>
      <c r="W6" s="34"/>
      <c r="X6" s="34"/>
      <c r="Y6" s="34"/>
      <c r="Z6" s="34"/>
      <c r="AA6" s="34"/>
      <c r="AB6" s="34"/>
      <c r="AC6" s="34"/>
      <c r="AD6" s="34"/>
      <c r="AE6" s="34"/>
      <c r="AF6" s="34"/>
      <c r="AG6" s="34"/>
      <c r="AH6" s="34"/>
      <c r="AI6" s="34"/>
      <c r="AJ6" s="34"/>
      <c r="AK6" s="34"/>
    </row>
    <row r="7" spans="1:37">
      <c r="A7" s="34" t="s">
        <v>0</v>
      </c>
      <c r="B7" s="34">
        <v>-71</v>
      </c>
      <c r="C7" s="34"/>
      <c r="D7" s="34">
        <v>11</v>
      </c>
      <c r="E7" s="34">
        <v>4</v>
      </c>
      <c r="F7" s="34">
        <v>23</v>
      </c>
      <c r="G7" s="34">
        <v>30</v>
      </c>
      <c r="H7" s="34">
        <v>990</v>
      </c>
      <c r="I7" s="34">
        <v>29</v>
      </c>
      <c r="J7" s="34">
        <v>192</v>
      </c>
      <c r="K7" s="34">
        <v>38.055197999999997</v>
      </c>
      <c r="L7" s="34">
        <v>23.318415999999999</v>
      </c>
      <c r="M7" s="34"/>
      <c r="N7" s="34"/>
      <c r="O7" s="34"/>
      <c r="P7" s="34"/>
      <c r="Q7" s="34"/>
      <c r="R7" s="34"/>
      <c r="S7" s="34"/>
      <c r="T7" s="34"/>
      <c r="U7" s="34"/>
      <c r="V7" s="34"/>
      <c r="W7" s="34"/>
      <c r="X7" s="34"/>
      <c r="Y7" s="34"/>
      <c r="Z7" s="34"/>
      <c r="AA7" s="34"/>
      <c r="AB7" s="34"/>
      <c r="AC7" s="34"/>
      <c r="AD7" s="34"/>
      <c r="AE7" s="34"/>
      <c r="AF7" s="34"/>
      <c r="AG7" s="34"/>
      <c r="AH7" s="34"/>
      <c r="AI7" s="34"/>
      <c r="AJ7" s="34"/>
      <c r="AK7" s="34"/>
    </row>
    <row r="8" spans="1:37">
      <c r="A8" s="34" t="s">
        <v>0</v>
      </c>
      <c r="B8" s="34">
        <v>-76</v>
      </c>
      <c r="C8" s="34"/>
      <c r="D8" s="34">
        <v>11</v>
      </c>
      <c r="E8" s="34">
        <v>4</v>
      </c>
      <c r="F8" s="34">
        <v>24</v>
      </c>
      <c r="G8" s="34">
        <v>30</v>
      </c>
      <c r="H8" s="34">
        <v>990</v>
      </c>
      <c r="I8" s="34">
        <v>28</v>
      </c>
      <c r="J8" s="34">
        <v>194</v>
      </c>
      <c r="K8" s="34">
        <v>38.055202000000001</v>
      </c>
      <c r="L8" s="34">
        <v>23.318411999999999</v>
      </c>
      <c r="M8" s="34"/>
      <c r="N8" s="34"/>
      <c r="O8" s="34"/>
      <c r="P8" s="34"/>
      <c r="Q8" s="34"/>
      <c r="R8" s="34"/>
      <c r="S8" s="34"/>
      <c r="T8" s="34"/>
      <c r="U8" s="34"/>
      <c r="V8" s="34"/>
      <c r="W8" s="34"/>
      <c r="X8" s="34"/>
      <c r="Y8" s="34"/>
      <c r="Z8" s="34"/>
      <c r="AA8" s="34"/>
      <c r="AB8" s="34"/>
      <c r="AC8" s="34"/>
      <c r="AD8" s="34"/>
      <c r="AE8" s="34"/>
      <c r="AF8" s="34"/>
      <c r="AG8" s="34"/>
      <c r="AH8" s="34"/>
      <c r="AI8" s="34"/>
      <c r="AJ8" s="34"/>
      <c r="AK8" s="34"/>
    </row>
    <row r="9" spans="1:37">
      <c r="A9" s="34" t="s">
        <v>0</v>
      </c>
      <c r="B9" s="34">
        <v>-84</v>
      </c>
      <c r="C9" s="34" t="s">
        <v>1</v>
      </c>
      <c r="D9" s="34"/>
      <c r="E9" s="34"/>
      <c r="F9" s="34"/>
      <c r="G9" s="34"/>
      <c r="H9" s="34"/>
      <c r="I9" s="34"/>
      <c r="J9" s="34"/>
      <c r="K9" s="34"/>
      <c r="L9" s="34"/>
      <c r="M9" s="34">
        <v>0</v>
      </c>
      <c r="N9" s="34">
        <v>9797</v>
      </c>
      <c r="O9" s="34">
        <v>-22</v>
      </c>
      <c r="P9" s="34">
        <v>-22</v>
      </c>
      <c r="Q9" s="34">
        <v>-45</v>
      </c>
      <c r="R9" s="34">
        <v>1</v>
      </c>
      <c r="S9" s="34">
        <v>1</v>
      </c>
      <c r="T9" s="34">
        <v>2</v>
      </c>
      <c r="U9" s="34">
        <v>33</v>
      </c>
      <c r="V9" s="34">
        <v>193</v>
      </c>
      <c r="W9" s="34">
        <v>41</v>
      </c>
      <c r="X9" s="34">
        <v>-2</v>
      </c>
      <c r="Y9" s="34">
        <v>50</v>
      </c>
      <c r="Z9" s="34">
        <v>204</v>
      </c>
      <c r="AA9" s="34">
        <v>182</v>
      </c>
      <c r="AB9" s="34">
        <v>272</v>
      </c>
      <c r="AC9" s="34">
        <v>4.0149999999999997</v>
      </c>
      <c r="AD9" s="34"/>
      <c r="AE9" s="34"/>
      <c r="AF9" s="34"/>
      <c r="AG9" s="34"/>
      <c r="AH9" s="34"/>
      <c r="AI9" s="34"/>
      <c r="AJ9" s="34"/>
      <c r="AK9" s="34"/>
    </row>
    <row r="10" spans="1:37">
      <c r="A10" s="34" t="s">
        <v>0</v>
      </c>
      <c r="B10" s="34">
        <v>-89</v>
      </c>
      <c r="C10" s="34"/>
      <c r="D10" s="34"/>
      <c r="E10" s="34"/>
      <c r="F10" s="34"/>
      <c r="G10" s="34"/>
      <c r="H10" s="34"/>
      <c r="I10" s="34"/>
      <c r="J10" s="34"/>
      <c r="K10" s="34"/>
      <c r="L10" s="34"/>
      <c r="M10" s="34"/>
      <c r="N10" s="34"/>
      <c r="O10" s="34"/>
      <c r="P10" s="34"/>
      <c r="Q10" s="34"/>
      <c r="R10" s="34"/>
      <c r="S10" s="34"/>
      <c r="T10" s="34"/>
      <c r="U10" s="34"/>
      <c r="V10" s="34"/>
      <c r="W10" s="34"/>
      <c r="X10" s="34"/>
      <c r="Y10" s="34"/>
      <c r="Z10" s="34"/>
      <c r="AA10" s="34"/>
      <c r="AB10" s="34"/>
      <c r="AC10" s="34"/>
      <c r="AD10" s="34">
        <v>2</v>
      </c>
      <c r="AE10" s="34">
        <v>280</v>
      </c>
      <c r="AF10" s="34">
        <v>134</v>
      </c>
      <c r="AG10" s="34">
        <v>95</v>
      </c>
      <c r="AH10" s="34">
        <v>1107</v>
      </c>
      <c r="AI10" s="34">
        <v>107</v>
      </c>
      <c r="AJ10" s="34">
        <v>34</v>
      </c>
      <c r="AK10" s="34">
        <v>4.0410000000000004</v>
      </c>
    </row>
    <row r="11" spans="1:37">
      <c r="A11" s="34" t="s">
        <v>0</v>
      </c>
      <c r="B11" s="34">
        <v>-67</v>
      </c>
      <c r="C11" s="34"/>
      <c r="D11" s="34">
        <v>11</v>
      </c>
      <c r="E11" s="34">
        <v>4</v>
      </c>
      <c r="F11" s="34">
        <v>26</v>
      </c>
      <c r="G11" s="34">
        <v>30</v>
      </c>
      <c r="H11" s="34">
        <v>989</v>
      </c>
      <c r="I11" s="34">
        <v>28</v>
      </c>
      <c r="J11" s="34">
        <v>198</v>
      </c>
      <c r="K11" s="34">
        <v>38.055171000000001</v>
      </c>
      <c r="L11" s="34">
        <v>23.31842</v>
      </c>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row>
    <row r="12" spans="1:37">
      <c r="A12" s="34" t="s">
        <v>0</v>
      </c>
      <c r="B12" s="34">
        <v>-64</v>
      </c>
      <c r="C12" s="34"/>
      <c r="D12" s="34">
        <v>11</v>
      </c>
      <c r="E12" s="34">
        <v>4</v>
      </c>
      <c r="F12" s="34">
        <v>27</v>
      </c>
      <c r="G12" s="34">
        <v>30</v>
      </c>
      <c r="H12" s="34">
        <v>989</v>
      </c>
      <c r="I12" s="34">
        <v>27</v>
      </c>
      <c r="J12" s="34">
        <v>200</v>
      </c>
      <c r="K12" s="34">
        <v>38.055152</v>
      </c>
      <c r="L12" s="34">
        <v>23.318436999999999</v>
      </c>
      <c r="M12" s="34"/>
      <c r="N12" s="34"/>
      <c r="O12" s="34"/>
      <c r="P12" s="34"/>
      <c r="Q12" s="34"/>
      <c r="R12" s="34"/>
      <c r="S12" s="34"/>
      <c r="T12" s="34"/>
      <c r="U12" s="34"/>
      <c r="V12" s="34"/>
      <c r="W12" s="34"/>
      <c r="X12" s="34"/>
      <c r="Y12" s="34"/>
      <c r="Z12" s="34"/>
      <c r="AA12" s="34"/>
      <c r="AB12" s="34"/>
      <c r="AC12" s="34"/>
      <c r="AD12" s="34"/>
      <c r="AE12" s="34"/>
      <c r="AF12" s="34"/>
      <c r="AG12" s="34"/>
      <c r="AH12" s="34"/>
      <c r="AI12" s="34"/>
      <c r="AJ12" s="34"/>
      <c r="AK12" s="34"/>
    </row>
    <row r="13" spans="1:37">
      <c r="A13" s="34" t="s">
        <v>0</v>
      </c>
      <c r="B13" s="34">
        <v>-62</v>
      </c>
      <c r="C13" s="34"/>
      <c r="D13" s="34">
        <v>11</v>
      </c>
      <c r="E13" s="34">
        <v>4</v>
      </c>
      <c r="F13" s="34">
        <v>28</v>
      </c>
      <c r="G13" s="34">
        <v>30</v>
      </c>
      <c r="H13" s="34">
        <v>989</v>
      </c>
      <c r="I13" s="34">
        <v>27</v>
      </c>
      <c r="J13" s="34">
        <v>204</v>
      </c>
      <c r="K13" s="34">
        <v>38.055132999999998</v>
      </c>
      <c r="L13" s="34">
        <v>23.318445000000001</v>
      </c>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row>
    <row r="14" spans="1:37">
      <c r="A14" s="34" t="s">
        <v>0</v>
      </c>
      <c r="B14" s="34">
        <v>-63</v>
      </c>
      <c r="C14" s="34"/>
      <c r="D14" s="34">
        <v>11</v>
      </c>
      <c r="E14" s="34">
        <v>4</v>
      </c>
      <c r="F14" s="34">
        <v>29</v>
      </c>
      <c r="G14" s="34">
        <v>30</v>
      </c>
      <c r="H14" s="34">
        <v>988</v>
      </c>
      <c r="I14" s="34">
        <v>27</v>
      </c>
      <c r="J14" s="34">
        <v>206</v>
      </c>
      <c r="K14" s="34">
        <v>38.055114000000003</v>
      </c>
      <c r="L14" s="34">
        <v>23.318456000000001</v>
      </c>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row>
    <row r="15" spans="1:37">
      <c r="A15" s="34" t="s">
        <v>0</v>
      </c>
      <c r="B15" s="34">
        <v>-70</v>
      </c>
      <c r="C15" s="34" t="s">
        <v>1</v>
      </c>
      <c r="D15" s="34"/>
      <c r="E15" s="34"/>
      <c r="F15" s="34"/>
      <c r="G15" s="34"/>
      <c r="H15" s="34"/>
      <c r="I15" s="34"/>
      <c r="J15" s="34"/>
      <c r="K15" s="34"/>
      <c r="L15" s="34"/>
      <c r="M15" s="34">
        <v>0</v>
      </c>
      <c r="N15" s="34">
        <v>9798</v>
      </c>
      <c r="O15" s="34">
        <v>-19</v>
      </c>
      <c r="P15" s="34">
        <v>-21</v>
      </c>
      <c r="Q15" s="34">
        <v>-41</v>
      </c>
      <c r="R15" s="34">
        <v>4</v>
      </c>
      <c r="S15" s="34">
        <v>1</v>
      </c>
      <c r="T15" s="34">
        <v>2</v>
      </c>
      <c r="U15" s="34">
        <v>33</v>
      </c>
      <c r="V15" s="34">
        <v>193</v>
      </c>
      <c r="W15" s="34">
        <v>43</v>
      </c>
      <c r="X15" s="34">
        <v>0</v>
      </c>
      <c r="Y15" s="34">
        <v>42</v>
      </c>
      <c r="Z15" s="34">
        <v>220</v>
      </c>
      <c r="AA15" s="34">
        <v>188</v>
      </c>
      <c r="AB15" s="34">
        <v>560</v>
      </c>
      <c r="AC15" s="34">
        <v>4.0279999999999996</v>
      </c>
      <c r="AD15" s="34"/>
      <c r="AE15" s="34"/>
      <c r="AF15" s="34"/>
      <c r="AG15" s="34"/>
      <c r="AH15" s="34"/>
      <c r="AI15" s="34"/>
      <c r="AJ15" s="34"/>
      <c r="AK15" s="34"/>
    </row>
    <row r="16" spans="1:37">
      <c r="A16" s="34" t="s">
        <v>0</v>
      </c>
      <c r="B16" s="34">
        <v>-83</v>
      </c>
      <c r="C16" s="34"/>
      <c r="D16" s="34"/>
      <c r="E16" s="34"/>
      <c r="F16" s="34"/>
      <c r="G16" s="34"/>
      <c r="H16" s="34"/>
      <c r="I16" s="34"/>
      <c r="J16" s="34"/>
      <c r="K16" s="34"/>
      <c r="L16" s="34"/>
      <c r="M16" s="34"/>
      <c r="N16" s="34"/>
      <c r="O16" s="34"/>
      <c r="P16" s="34"/>
      <c r="Q16" s="34"/>
      <c r="R16" s="34"/>
      <c r="S16" s="34"/>
      <c r="T16" s="34"/>
      <c r="U16" s="34"/>
      <c r="V16" s="34"/>
      <c r="W16" s="34"/>
      <c r="X16" s="34"/>
      <c r="Y16" s="34"/>
      <c r="Z16" s="34"/>
      <c r="AA16" s="34"/>
      <c r="AB16" s="34"/>
      <c r="AC16" s="34"/>
      <c r="AD16" s="34">
        <v>2</v>
      </c>
      <c r="AE16" s="34">
        <v>207</v>
      </c>
      <c r="AF16" s="34">
        <v>119</v>
      </c>
      <c r="AG16" s="34">
        <v>92</v>
      </c>
      <c r="AH16" s="34">
        <v>950</v>
      </c>
      <c r="AI16" s="34">
        <v>83</v>
      </c>
      <c r="AJ16" s="34">
        <v>34</v>
      </c>
      <c r="AK16" s="34">
        <v>4.0469999999999997</v>
      </c>
    </row>
    <row r="17" spans="1:37">
      <c r="A17" s="34" t="s">
        <v>0</v>
      </c>
      <c r="B17" s="34">
        <v>-72</v>
      </c>
      <c r="C17" s="34"/>
      <c r="D17" s="34">
        <v>11</v>
      </c>
      <c r="E17" s="34">
        <v>4</v>
      </c>
      <c r="F17" s="34">
        <v>31</v>
      </c>
      <c r="G17" s="34">
        <v>30</v>
      </c>
      <c r="H17" s="34">
        <v>987</v>
      </c>
      <c r="I17" s="34">
        <v>27</v>
      </c>
      <c r="J17" s="34">
        <v>212</v>
      </c>
      <c r="K17" s="34">
        <v>38.055027000000003</v>
      </c>
      <c r="L17" s="34">
        <v>23.318521</v>
      </c>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row>
    <row r="18" spans="1:37">
      <c r="A18" s="34" t="s">
        <v>0</v>
      </c>
      <c r="B18" s="34">
        <v>-65</v>
      </c>
      <c r="C18" s="34"/>
      <c r="D18" s="34">
        <v>11</v>
      </c>
      <c r="E18" s="34">
        <v>4</v>
      </c>
      <c r="F18" s="34">
        <v>32</v>
      </c>
      <c r="G18" s="34">
        <v>30</v>
      </c>
      <c r="H18" s="34">
        <v>987</v>
      </c>
      <c r="I18" s="34">
        <v>27</v>
      </c>
      <c r="J18" s="34">
        <v>215</v>
      </c>
      <c r="K18" s="34">
        <v>38.054977000000001</v>
      </c>
      <c r="L18" s="34">
        <v>23.318563000000001</v>
      </c>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row>
    <row r="19" spans="1:37">
      <c r="A19" s="34" t="s">
        <v>0</v>
      </c>
      <c r="B19" s="34">
        <v>-63</v>
      </c>
      <c r="C19" s="34"/>
      <c r="D19" s="34">
        <v>11</v>
      </c>
      <c r="E19" s="34">
        <v>4</v>
      </c>
      <c r="F19" s="34">
        <v>33</v>
      </c>
      <c r="G19" s="34">
        <v>30</v>
      </c>
      <c r="H19" s="34">
        <v>987</v>
      </c>
      <c r="I19" s="34">
        <v>27</v>
      </c>
      <c r="J19" s="34">
        <v>219</v>
      </c>
      <c r="K19" s="34">
        <v>38.054931000000003</v>
      </c>
      <c r="L19" s="34">
        <v>23.318598999999999</v>
      </c>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row>
    <row r="20" spans="1:37">
      <c r="A20" s="34" t="s">
        <v>0</v>
      </c>
      <c r="B20" s="34">
        <v>-64</v>
      </c>
      <c r="C20" s="34"/>
      <c r="D20" s="34">
        <v>11</v>
      </c>
      <c r="E20" s="34">
        <v>4</v>
      </c>
      <c r="F20" s="34">
        <v>34</v>
      </c>
      <c r="G20" s="34">
        <v>30</v>
      </c>
      <c r="H20" s="34">
        <v>986</v>
      </c>
      <c r="I20" s="34">
        <v>27</v>
      </c>
      <c r="J20" s="34">
        <v>223</v>
      </c>
      <c r="K20" s="34">
        <v>38.054884999999999</v>
      </c>
      <c r="L20" s="34">
        <v>23.318632000000001</v>
      </c>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row>
    <row r="21" spans="1:37">
      <c r="A21" s="34" t="s">
        <v>0</v>
      </c>
      <c r="B21" s="34">
        <v>-64</v>
      </c>
      <c r="C21" s="34" t="s">
        <v>1</v>
      </c>
      <c r="D21" s="34"/>
      <c r="E21" s="34"/>
      <c r="F21" s="34"/>
      <c r="G21" s="34"/>
      <c r="H21" s="34"/>
      <c r="I21" s="34"/>
      <c r="J21" s="34"/>
      <c r="K21" s="34"/>
      <c r="L21" s="34"/>
      <c r="M21" s="34">
        <v>0</v>
      </c>
      <c r="N21" s="34">
        <v>9799</v>
      </c>
      <c r="O21" s="34">
        <v>-18</v>
      </c>
      <c r="P21" s="34">
        <v>-22</v>
      </c>
      <c r="Q21" s="34">
        <v>-42</v>
      </c>
      <c r="R21" s="34">
        <v>0</v>
      </c>
      <c r="S21" s="34">
        <v>0</v>
      </c>
      <c r="T21" s="34">
        <v>0</v>
      </c>
      <c r="U21" s="34">
        <v>33</v>
      </c>
      <c r="V21" s="34">
        <v>192</v>
      </c>
      <c r="W21" s="34">
        <v>46</v>
      </c>
      <c r="X21" s="34">
        <v>3</v>
      </c>
      <c r="Y21" s="34">
        <v>43</v>
      </c>
      <c r="Z21" s="34">
        <v>262</v>
      </c>
      <c r="AA21" s="34">
        <v>204</v>
      </c>
      <c r="AB21" s="34">
        <v>559</v>
      </c>
      <c r="AC21" s="34">
        <v>4.0209999999999999</v>
      </c>
      <c r="AD21" s="34"/>
      <c r="AE21" s="34"/>
      <c r="AF21" s="34"/>
      <c r="AG21" s="34"/>
      <c r="AH21" s="34"/>
      <c r="AI21" s="34"/>
      <c r="AJ21" s="34"/>
      <c r="AK21" s="34"/>
    </row>
    <row r="22" spans="1:37">
      <c r="A22" s="34" t="s">
        <v>0</v>
      </c>
      <c r="B22" s="34">
        <v>-86</v>
      </c>
      <c r="C22" s="34"/>
      <c r="D22" s="34"/>
      <c r="E22" s="34"/>
      <c r="F22" s="34"/>
      <c r="G22" s="34"/>
      <c r="H22" s="34"/>
      <c r="I22" s="34"/>
      <c r="J22" s="34"/>
      <c r="K22" s="34"/>
      <c r="L22" s="34"/>
      <c r="M22" s="34"/>
      <c r="N22" s="34"/>
      <c r="O22" s="34"/>
      <c r="P22" s="34"/>
      <c r="Q22" s="34"/>
      <c r="R22" s="34"/>
      <c r="S22" s="34"/>
      <c r="T22" s="34"/>
      <c r="U22" s="34"/>
      <c r="V22" s="34"/>
      <c r="W22" s="34"/>
      <c r="X22" s="34"/>
      <c r="Y22" s="34"/>
      <c r="Z22" s="34"/>
      <c r="AA22" s="34"/>
      <c r="AB22" s="34"/>
      <c r="AC22" s="34"/>
      <c r="AD22" s="34">
        <v>2</v>
      </c>
      <c r="AE22" s="34">
        <v>208</v>
      </c>
      <c r="AF22" s="34">
        <v>120</v>
      </c>
      <c r="AG22" s="34">
        <v>91</v>
      </c>
      <c r="AH22" s="34">
        <v>876</v>
      </c>
      <c r="AI22" s="34">
        <v>72</v>
      </c>
      <c r="AJ22" s="34">
        <v>34</v>
      </c>
      <c r="AK22" s="34">
        <v>4.0410000000000004</v>
      </c>
    </row>
    <row r="23" spans="1:37">
      <c r="A23" s="34" t="s">
        <v>0</v>
      </c>
      <c r="B23" s="34">
        <v>-65</v>
      </c>
      <c r="C23" s="34"/>
      <c r="D23" s="34">
        <v>11</v>
      </c>
      <c r="E23" s="34">
        <v>4</v>
      </c>
      <c r="F23" s="34">
        <v>36</v>
      </c>
      <c r="G23" s="34">
        <v>30</v>
      </c>
      <c r="H23" s="34">
        <v>985</v>
      </c>
      <c r="I23" s="34">
        <v>27</v>
      </c>
      <c r="J23" s="34">
        <v>229</v>
      </c>
      <c r="K23" s="34">
        <v>38.054797999999998</v>
      </c>
      <c r="L23" s="34">
        <v>23.318693</v>
      </c>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34"/>
    </row>
    <row r="24" spans="1:37">
      <c r="A24" s="34" t="s">
        <v>0</v>
      </c>
      <c r="B24" s="34">
        <v>-65</v>
      </c>
      <c r="C24" s="34"/>
      <c r="D24" s="34">
        <v>11</v>
      </c>
      <c r="E24" s="34">
        <v>4</v>
      </c>
      <c r="F24" s="34">
        <v>37</v>
      </c>
      <c r="G24" s="34">
        <v>30</v>
      </c>
      <c r="H24" s="34">
        <v>985</v>
      </c>
      <c r="I24" s="34">
        <v>27</v>
      </c>
      <c r="J24" s="34">
        <v>232</v>
      </c>
      <c r="K24" s="34">
        <v>38.054755999999998</v>
      </c>
      <c r="L24" s="34">
        <v>23.318725000000001</v>
      </c>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row>
    <row r="25" spans="1:37">
      <c r="A25" s="34" t="s">
        <v>0</v>
      </c>
      <c r="B25" s="34">
        <v>-65</v>
      </c>
      <c r="C25" s="34"/>
      <c r="D25" s="34">
        <v>11</v>
      </c>
      <c r="E25" s="34">
        <v>4</v>
      </c>
      <c r="F25" s="34">
        <v>38</v>
      </c>
      <c r="G25" s="34">
        <v>30</v>
      </c>
      <c r="H25" s="34">
        <v>985</v>
      </c>
      <c r="I25" s="34">
        <v>27</v>
      </c>
      <c r="J25" s="34">
        <v>236</v>
      </c>
      <c r="K25" s="34">
        <v>38.054721000000001</v>
      </c>
      <c r="L25" s="34">
        <v>23.318753999999998</v>
      </c>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row>
    <row r="26" spans="1:37">
      <c r="A26" s="34" t="s">
        <v>0</v>
      </c>
      <c r="B26" s="34">
        <v>-66</v>
      </c>
      <c r="C26" s="34"/>
      <c r="D26" s="34">
        <v>11</v>
      </c>
      <c r="E26" s="34">
        <v>4</v>
      </c>
      <c r="F26" s="34">
        <v>39</v>
      </c>
      <c r="G26" s="34">
        <v>30</v>
      </c>
      <c r="H26" s="34">
        <v>984</v>
      </c>
      <c r="I26" s="34">
        <v>27</v>
      </c>
      <c r="J26" s="34">
        <v>240</v>
      </c>
      <c r="K26" s="34">
        <v>38.054690999999998</v>
      </c>
      <c r="L26" s="34">
        <v>23.318774999999999</v>
      </c>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row>
    <row r="27" spans="1:37">
      <c r="A27" s="34" t="s">
        <v>0</v>
      </c>
      <c r="B27" s="34">
        <v>-67</v>
      </c>
      <c r="C27" s="34" t="s">
        <v>1</v>
      </c>
      <c r="D27" s="34"/>
      <c r="E27" s="34"/>
      <c r="F27" s="34"/>
      <c r="G27" s="34"/>
      <c r="H27" s="34"/>
      <c r="I27" s="34"/>
      <c r="J27" s="34"/>
      <c r="K27" s="34"/>
      <c r="L27" s="34"/>
      <c r="M27" s="34">
        <v>0</v>
      </c>
      <c r="N27" s="34">
        <v>9800</v>
      </c>
      <c r="O27" s="34">
        <v>-18</v>
      </c>
      <c r="P27" s="34">
        <v>-24</v>
      </c>
      <c r="Q27" s="34">
        <v>-40</v>
      </c>
      <c r="R27" s="34">
        <v>1</v>
      </c>
      <c r="S27" s="34">
        <v>0</v>
      </c>
      <c r="T27" s="34">
        <v>1</v>
      </c>
      <c r="U27" s="34">
        <v>33</v>
      </c>
      <c r="V27" s="34">
        <v>193</v>
      </c>
      <c r="W27" s="34">
        <v>48</v>
      </c>
      <c r="X27" s="34">
        <v>0</v>
      </c>
      <c r="Y27" s="34">
        <v>56</v>
      </c>
      <c r="Z27" s="34">
        <v>282</v>
      </c>
      <c r="AA27" s="34">
        <v>226</v>
      </c>
      <c r="AB27" s="34">
        <v>289</v>
      </c>
      <c r="AC27" s="34">
        <v>4.0209999999999999</v>
      </c>
      <c r="AD27" s="34"/>
      <c r="AE27" s="34"/>
      <c r="AF27" s="34"/>
      <c r="AG27" s="34"/>
      <c r="AH27" s="34"/>
      <c r="AI27" s="34"/>
      <c r="AJ27" s="34"/>
      <c r="AK27" s="34"/>
    </row>
    <row r="28" spans="1:37">
      <c r="A28" s="34" t="s">
        <v>0</v>
      </c>
      <c r="B28" s="34">
        <v>-88</v>
      </c>
      <c r="C28" s="34"/>
      <c r="D28" s="34"/>
      <c r="E28" s="34"/>
      <c r="F28" s="34"/>
      <c r="G28" s="34"/>
      <c r="H28" s="34"/>
      <c r="I28" s="34"/>
      <c r="J28" s="34"/>
      <c r="K28" s="34"/>
      <c r="L28" s="34"/>
      <c r="M28" s="34"/>
      <c r="N28" s="34"/>
      <c r="O28" s="34"/>
      <c r="P28" s="34"/>
      <c r="Q28" s="34"/>
      <c r="R28" s="34"/>
      <c r="S28" s="34"/>
      <c r="T28" s="34"/>
      <c r="U28" s="34"/>
      <c r="V28" s="34"/>
      <c r="W28" s="34"/>
      <c r="X28" s="34"/>
      <c r="Y28" s="34"/>
      <c r="Z28" s="34"/>
      <c r="AA28" s="34"/>
      <c r="AB28" s="34"/>
      <c r="AC28" s="34"/>
      <c r="AD28" s="34">
        <v>2</v>
      </c>
      <c r="AE28" s="34">
        <v>202</v>
      </c>
      <c r="AF28" s="34">
        <v>117</v>
      </c>
      <c r="AG28" s="34">
        <v>89</v>
      </c>
      <c r="AH28" s="34">
        <v>880</v>
      </c>
      <c r="AI28" s="34">
        <v>73</v>
      </c>
      <c r="AJ28" s="34">
        <v>34</v>
      </c>
      <c r="AK28" s="34">
        <v>4.0279999999999996</v>
      </c>
    </row>
    <row r="29" spans="1:37">
      <c r="A29" s="34" t="s">
        <v>0</v>
      </c>
      <c r="B29" s="34">
        <v>-67</v>
      </c>
      <c r="C29" s="34"/>
      <c r="D29" s="34">
        <v>11</v>
      </c>
      <c r="E29" s="34">
        <v>4</v>
      </c>
      <c r="F29" s="34">
        <v>41</v>
      </c>
      <c r="G29" s="34">
        <v>30</v>
      </c>
      <c r="H29" s="34">
        <v>983</v>
      </c>
      <c r="I29" s="34">
        <v>28</v>
      </c>
      <c r="J29" s="34">
        <v>249</v>
      </c>
      <c r="K29" s="34">
        <v>38.054648999999998</v>
      </c>
      <c r="L29" s="34">
        <v>23.318819000000001</v>
      </c>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row>
    <row r="30" spans="1:37">
      <c r="A30" s="34" t="s">
        <v>0</v>
      </c>
      <c r="B30" s="34">
        <v>-67</v>
      </c>
      <c r="C30" s="34"/>
      <c r="D30" s="34">
        <v>11</v>
      </c>
      <c r="E30" s="34">
        <v>4</v>
      </c>
      <c r="F30" s="34">
        <v>42</v>
      </c>
      <c r="G30" s="34">
        <v>30</v>
      </c>
      <c r="H30" s="34">
        <v>983</v>
      </c>
      <c r="I30" s="34">
        <v>28</v>
      </c>
      <c r="J30" s="34">
        <v>251</v>
      </c>
      <c r="K30" s="34">
        <v>38.054637</v>
      </c>
      <c r="L30" s="34">
        <v>23.318843000000001</v>
      </c>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row>
    <row r="31" spans="1:37">
      <c r="A31" s="34" t="s">
        <v>0</v>
      </c>
      <c r="B31" s="34">
        <v>-68</v>
      </c>
      <c r="C31" s="34"/>
      <c r="D31" s="34">
        <v>11</v>
      </c>
      <c r="E31" s="34">
        <v>4</v>
      </c>
      <c r="F31" s="34">
        <v>43</v>
      </c>
      <c r="G31" s="34">
        <v>30</v>
      </c>
      <c r="H31" s="34">
        <v>983</v>
      </c>
      <c r="I31" s="34">
        <v>28</v>
      </c>
      <c r="J31" s="34">
        <v>254</v>
      </c>
      <c r="K31" s="34">
        <v>38.054625999999999</v>
      </c>
      <c r="L31" s="34">
        <v>23.318867999999998</v>
      </c>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row>
    <row r="32" spans="1:37">
      <c r="A32" s="34" t="s">
        <v>0</v>
      </c>
      <c r="B32" s="34">
        <v>-67</v>
      </c>
      <c r="C32" s="34"/>
      <c r="D32" s="34">
        <v>11</v>
      </c>
      <c r="E32" s="34">
        <v>4</v>
      </c>
      <c r="F32" s="34">
        <v>44</v>
      </c>
      <c r="G32" s="34">
        <v>30</v>
      </c>
      <c r="H32" s="34">
        <v>982</v>
      </c>
      <c r="I32" s="34">
        <v>28</v>
      </c>
      <c r="J32" s="34">
        <v>258</v>
      </c>
      <c r="K32" s="34">
        <v>38.054617999999998</v>
      </c>
      <c r="L32" s="34">
        <v>23.318901</v>
      </c>
      <c r="M32" s="34"/>
      <c r="N32" s="34"/>
      <c r="O32" s="34"/>
      <c r="P32" s="34"/>
      <c r="Q32" s="34"/>
      <c r="R32" s="34"/>
      <c r="S32" s="34"/>
      <c r="T32" s="34"/>
      <c r="U32" s="34"/>
      <c r="V32" s="34"/>
      <c r="W32" s="34"/>
      <c r="X32" s="34"/>
      <c r="Y32" s="34"/>
      <c r="Z32" s="34"/>
      <c r="AA32" s="34"/>
      <c r="AB32" s="34"/>
      <c r="AC32" s="34"/>
      <c r="AD32" s="34"/>
      <c r="AE32" s="34"/>
      <c r="AF32" s="34"/>
      <c r="AG32" s="34"/>
      <c r="AH32" s="34"/>
      <c r="AI32" s="34"/>
      <c r="AJ32" s="34"/>
      <c r="AK32" s="34"/>
    </row>
    <row r="33" spans="1:37">
      <c r="A33" s="34" t="s">
        <v>0</v>
      </c>
      <c r="B33" s="34">
        <v>-72</v>
      </c>
      <c r="C33" s="34" t="s">
        <v>1</v>
      </c>
      <c r="D33" s="34"/>
      <c r="E33" s="34"/>
      <c r="F33" s="34"/>
      <c r="G33" s="34"/>
      <c r="H33" s="34"/>
      <c r="I33" s="34"/>
      <c r="J33" s="34"/>
      <c r="K33" s="34"/>
      <c r="L33" s="34"/>
      <c r="M33" s="34">
        <v>0</v>
      </c>
      <c r="N33" s="34">
        <v>9801</v>
      </c>
      <c r="O33" s="34">
        <v>-12</v>
      </c>
      <c r="P33" s="34">
        <v>-19</v>
      </c>
      <c r="Q33" s="34">
        <v>-46</v>
      </c>
      <c r="R33" s="34">
        <v>1</v>
      </c>
      <c r="S33" s="34">
        <v>0</v>
      </c>
      <c r="T33" s="34">
        <v>0</v>
      </c>
      <c r="U33" s="34">
        <v>33</v>
      </c>
      <c r="V33" s="34">
        <v>193</v>
      </c>
      <c r="W33" s="34">
        <v>43</v>
      </c>
      <c r="X33" s="34">
        <v>4</v>
      </c>
      <c r="Y33" s="34">
        <v>69</v>
      </c>
      <c r="Z33" s="34">
        <v>285</v>
      </c>
      <c r="AA33" s="34">
        <v>246</v>
      </c>
      <c r="AB33" s="34">
        <v>285</v>
      </c>
      <c r="AC33" s="34">
        <v>4.0209999999999999</v>
      </c>
      <c r="AD33" s="34"/>
      <c r="AE33" s="34"/>
      <c r="AF33" s="34"/>
      <c r="AG33" s="34"/>
      <c r="AH33" s="34"/>
      <c r="AI33" s="34"/>
      <c r="AJ33" s="34"/>
      <c r="AK33" s="34"/>
    </row>
    <row r="34" spans="1:37">
      <c r="A34" s="34" t="s">
        <v>0</v>
      </c>
      <c r="B34" s="34">
        <v>-91</v>
      </c>
      <c r="C34" s="34"/>
      <c r="D34" s="34"/>
      <c r="E34" s="34"/>
      <c r="F34" s="34"/>
      <c r="G34" s="34"/>
      <c r="H34" s="34"/>
      <c r="I34" s="34"/>
      <c r="J34" s="34"/>
      <c r="K34" s="34"/>
      <c r="L34" s="34"/>
      <c r="M34" s="34"/>
      <c r="N34" s="34"/>
      <c r="O34" s="34"/>
      <c r="P34" s="34"/>
      <c r="Q34" s="34"/>
      <c r="R34" s="34"/>
      <c r="S34" s="34"/>
      <c r="T34" s="34"/>
      <c r="U34" s="34"/>
      <c r="V34" s="34"/>
      <c r="W34" s="34"/>
      <c r="X34" s="34"/>
      <c r="Y34" s="34"/>
      <c r="Z34" s="34"/>
      <c r="AA34" s="34"/>
      <c r="AB34" s="34"/>
      <c r="AC34" s="34"/>
      <c r="AD34" s="34">
        <v>2</v>
      </c>
      <c r="AE34" s="34">
        <v>242</v>
      </c>
      <c r="AF34" s="34">
        <v>135</v>
      </c>
      <c r="AG34" s="34">
        <v>98</v>
      </c>
      <c r="AH34" s="34">
        <v>883</v>
      </c>
      <c r="AI34" s="34">
        <v>73</v>
      </c>
      <c r="AJ34" s="34">
        <v>34</v>
      </c>
      <c r="AK34" s="34">
        <v>4.0410000000000004</v>
      </c>
    </row>
    <row r="35" spans="1:37">
      <c r="A35" s="34" t="s">
        <v>0</v>
      </c>
      <c r="B35" s="34">
        <v>-68</v>
      </c>
      <c r="C35" s="34"/>
      <c r="D35" s="34">
        <v>11</v>
      </c>
      <c r="E35" s="34">
        <v>4</v>
      </c>
      <c r="F35" s="34">
        <v>46</v>
      </c>
      <c r="G35" s="34">
        <v>30</v>
      </c>
      <c r="H35" s="34">
        <v>981</v>
      </c>
      <c r="I35" s="34">
        <v>28</v>
      </c>
      <c r="J35" s="34">
        <v>268</v>
      </c>
      <c r="K35" s="34">
        <v>38.054603</v>
      </c>
      <c r="L35" s="34">
        <v>23.318957999999999</v>
      </c>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row>
    <row r="36" spans="1:37">
      <c r="A36" s="34" t="s">
        <v>0</v>
      </c>
      <c r="B36" s="34">
        <v>-68</v>
      </c>
      <c r="C36" s="34"/>
      <c r="D36" s="34">
        <v>11</v>
      </c>
      <c r="E36" s="34">
        <v>4</v>
      </c>
      <c r="F36" s="34">
        <v>47</v>
      </c>
      <c r="G36" s="34">
        <v>30</v>
      </c>
      <c r="H36" s="34">
        <v>981</v>
      </c>
      <c r="I36" s="34">
        <v>28</v>
      </c>
      <c r="J36" s="34">
        <v>271</v>
      </c>
      <c r="K36" s="34">
        <v>38.054611000000001</v>
      </c>
      <c r="L36" s="34">
        <v>23.318951999999999</v>
      </c>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row>
    <row r="37" spans="1:37">
      <c r="A37" s="34" t="s">
        <v>0</v>
      </c>
      <c r="B37" s="34">
        <v>-68</v>
      </c>
      <c r="C37" s="34"/>
      <c r="D37" s="34">
        <v>11</v>
      </c>
      <c r="E37" s="34">
        <v>4</v>
      </c>
      <c r="F37" s="34">
        <v>48</v>
      </c>
      <c r="G37" s="34">
        <v>30</v>
      </c>
      <c r="H37" s="34">
        <v>980</v>
      </c>
      <c r="I37" s="34">
        <v>28</v>
      </c>
      <c r="J37" s="34">
        <v>276</v>
      </c>
      <c r="K37" s="34">
        <v>38.054614999999998</v>
      </c>
      <c r="L37" s="34">
        <v>23.318943999999998</v>
      </c>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row>
    <row r="38" spans="1:37">
      <c r="A38" s="34" t="s">
        <v>0</v>
      </c>
      <c r="B38" s="34">
        <v>-70</v>
      </c>
      <c r="C38" s="34"/>
      <c r="D38" s="34">
        <v>11</v>
      </c>
      <c r="E38" s="34">
        <v>4</v>
      </c>
      <c r="F38" s="34">
        <v>49</v>
      </c>
      <c r="G38" s="34">
        <v>30</v>
      </c>
      <c r="H38" s="34">
        <v>979</v>
      </c>
      <c r="I38" s="34">
        <v>28</v>
      </c>
      <c r="J38" s="34">
        <v>280</v>
      </c>
      <c r="K38" s="34">
        <v>38.054611000000001</v>
      </c>
      <c r="L38" s="34">
        <v>23.318947999999999</v>
      </c>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row>
    <row r="39" spans="1:37">
      <c r="A39" s="34" t="s">
        <v>0</v>
      </c>
      <c r="B39" s="34">
        <v>-73</v>
      </c>
      <c r="C39" s="34" t="s">
        <v>1</v>
      </c>
      <c r="D39" s="34"/>
      <c r="E39" s="34"/>
      <c r="F39" s="34"/>
      <c r="G39" s="34"/>
      <c r="H39" s="34"/>
      <c r="I39" s="34"/>
      <c r="J39" s="34"/>
      <c r="K39" s="34"/>
      <c r="L39" s="34"/>
      <c r="M39" s="34">
        <v>0</v>
      </c>
      <c r="N39" s="34">
        <v>9803</v>
      </c>
      <c r="O39" s="34">
        <v>-17</v>
      </c>
      <c r="P39" s="34">
        <v>-22</v>
      </c>
      <c r="Q39" s="34">
        <v>-41</v>
      </c>
      <c r="R39" s="34">
        <v>1</v>
      </c>
      <c r="S39" s="34">
        <v>0</v>
      </c>
      <c r="T39" s="34">
        <v>1</v>
      </c>
      <c r="U39" s="34">
        <v>33</v>
      </c>
      <c r="V39" s="34">
        <v>194</v>
      </c>
      <c r="W39" s="34">
        <v>44</v>
      </c>
      <c r="X39" s="34">
        <v>1</v>
      </c>
      <c r="Y39" s="34">
        <v>70</v>
      </c>
      <c r="Z39" s="34">
        <v>285</v>
      </c>
      <c r="AA39" s="34">
        <v>257</v>
      </c>
      <c r="AB39" s="34">
        <v>1</v>
      </c>
      <c r="AC39" s="34">
        <v>4.0209999999999999</v>
      </c>
      <c r="AD39" s="34"/>
      <c r="AE39" s="34"/>
      <c r="AF39" s="34"/>
      <c r="AG39" s="34"/>
      <c r="AH39" s="34"/>
      <c r="AI39" s="34"/>
      <c r="AJ39" s="34"/>
      <c r="AK39" s="34"/>
    </row>
    <row r="40" spans="1:37">
      <c r="A40" s="34" t="s">
        <v>0</v>
      </c>
      <c r="B40" s="34">
        <v>-91</v>
      </c>
      <c r="C40" s="34"/>
      <c r="D40" s="34"/>
      <c r="E40" s="34"/>
      <c r="F40" s="34"/>
      <c r="G40" s="34"/>
      <c r="H40" s="34"/>
      <c r="I40" s="34"/>
      <c r="J40" s="34"/>
      <c r="K40" s="34"/>
      <c r="L40" s="34"/>
      <c r="M40" s="34"/>
      <c r="N40" s="34"/>
      <c r="O40" s="34"/>
      <c r="P40" s="34"/>
      <c r="Q40" s="34"/>
      <c r="R40" s="34"/>
      <c r="S40" s="34"/>
      <c r="T40" s="34"/>
      <c r="U40" s="34"/>
      <c r="V40" s="34"/>
      <c r="W40" s="34"/>
      <c r="X40" s="34"/>
      <c r="Y40" s="34"/>
      <c r="Z40" s="34"/>
      <c r="AA40" s="34"/>
      <c r="AB40" s="34"/>
      <c r="AC40" s="34"/>
      <c r="AD40" s="34">
        <v>2</v>
      </c>
      <c r="AE40" s="34">
        <v>210</v>
      </c>
      <c r="AF40" s="34">
        <v>121</v>
      </c>
      <c r="AG40" s="34">
        <v>91</v>
      </c>
      <c r="AH40" s="34">
        <v>1470</v>
      </c>
      <c r="AI40" s="34">
        <v>163</v>
      </c>
      <c r="AJ40" s="34">
        <v>34</v>
      </c>
      <c r="AK40" s="34">
        <v>4.0469999999999997</v>
      </c>
    </row>
    <row r="41" spans="1:37">
      <c r="A41" s="34" t="s">
        <v>0</v>
      </c>
      <c r="B41" s="34">
        <v>-78</v>
      </c>
      <c r="C41" s="34"/>
      <c r="D41" s="34">
        <v>11</v>
      </c>
      <c r="E41" s="34">
        <v>4</v>
      </c>
      <c r="F41" s="34">
        <v>53</v>
      </c>
      <c r="G41" s="34">
        <v>30</v>
      </c>
      <c r="H41" s="34">
        <v>977</v>
      </c>
      <c r="I41" s="34">
        <v>28</v>
      </c>
      <c r="J41" s="34">
        <v>298</v>
      </c>
      <c r="K41" s="34">
        <v>38.054611000000001</v>
      </c>
      <c r="L41" s="34">
        <v>23.318940999999999</v>
      </c>
      <c r="M41" s="34"/>
      <c r="N41" s="34"/>
      <c r="O41" s="34"/>
      <c r="P41" s="34"/>
      <c r="Q41" s="34"/>
      <c r="R41" s="34"/>
      <c r="S41" s="34"/>
      <c r="T41" s="34"/>
      <c r="U41" s="34"/>
      <c r="V41" s="34"/>
      <c r="W41" s="34"/>
      <c r="X41" s="34"/>
      <c r="Y41" s="34"/>
      <c r="Z41" s="34"/>
      <c r="AA41" s="34"/>
      <c r="AB41" s="34"/>
      <c r="AC41" s="34"/>
      <c r="AD41" s="34"/>
      <c r="AE41" s="34"/>
      <c r="AF41" s="34"/>
      <c r="AG41" s="34"/>
      <c r="AH41" s="34"/>
      <c r="AI41" s="34"/>
      <c r="AJ41" s="34"/>
      <c r="AK41" s="34"/>
    </row>
    <row r="42" spans="1:37">
      <c r="A42" s="34" t="s">
        <v>0</v>
      </c>
      <c r="B42" s="34">
        <v>-77</v>
      </c>
      <c r="C42" s="34"/>
      <c r="D42" s="34">
        <v>11</v>
      </c>
      <c r="E42" s="34">
        <v>4</v>
      </c>
      <c r="F42" s="34">
        <v>54</v>
      </c>
      <c r="G42" s="34">
        <v>30</v>
      </c>
      <c r="H42" s="34">
        <v>977</v>
      </c>
      <c r="I42" s="34">
        <v>29</v>
      </c>
      <c r="J42" s="34">
        <v>303</v>
      </c>
      <c r="K42" s="34">
        <v>38.054614999999998</v>
      </c>
      <c r="L42" s="34">
        <v>23.318936999999998</v>
      </c>
      <c r="M42" s="34"/>
      <c r="N42" s="34"/>
      <c r="O42" s="34"/>
      <c r="P42" s="34"/>
      <c r="Q42" s="34"/>
      <c r="R42" s="34"/>
      <c r="S42" s="34"/>
      <c r="T42" s="34"/>
      <c r="U42" s="34"/>
      <c r="V42" s="34"/>
      <c r="W42" s="34"/>
      <c r="X42" s="34"/>
      <c r="Y42" s="34"/>
      <c r="Z42" s="34"/>
      <c r="AA42" s="34"/>
      <c r="AB42" s="34"/>
      <c r="AC42" s="34"/>
      <c r="AD42" s="34"/>
      <c r="AE42" s="34"/>
      <c r="AF42" s="34"/>
      <c r="AG42" s="34"/>
      <c r="AH42" s="34"/>
      <c r="AI42" s="34"/>
      <c r="AJ42" s="34"/>
      <c r="AK42" s="34"/>
    </row>
    <row r="43" spans="1:37">
      <c r="A43" s="34" t="s">
        <v>0</v>
      </c>
      <c r="B43" s="34">
        <v>-78</v>
      </c>
      <c r="C43" s="34" t="s">
        <v>1</v>
      </c>
      <c r="D43" s="34"/>
      <c r="E43" s="34"/>
      <c r="F43" s="34"/>
      <c r="G43" s="34"/>
      <c r="H43" s="34"/>
      <c r="I43" s="34"/>
      <c r="J43" s="34"/>
      <c r="K43" s="34"/>
      <c r="L43" s="34"/>
      <c r="M43" s="34">
        <v>0</v>
      </c>
      <c r="N43" s="34">
        <v>9797</v>
      </c>
      <c r="O43" s="34">
        <v>-16</v>
      </c>
      <c r="P43" s="34">
        <v>-22</v>
      </c>
      <c r="Q43" s="34">
        <v>-42</v>
      </c>
      <c r="R43" s="34">
        <v>0</v>
      </c>
      <c r="S43" s="34">
        <v>0</v>
      </c>
      <c r="T43" s="34">
        <v>0</v>
      </c>
      <c r="U43" s="34">
        <v>33</v>
      </c>
      <c r="V43" s="34">
        <v>194</v>
      </c>
      <c r="W43" s="34">
        <v>43</v>
      </c>
      <c r="X43" s="34">
        <v>1</v>
      </c>
      <c r="Y43" s="34">
        <v>69</v>
      </c>
      <c r="Z43" s="34">
        <v>285</v>
      </c>
      <c r="AA43" s="34">
        <v>269</v>
      </c>
      <c r="AB43" s="34">
        <v>7</v>
      </c>
      <c r="AC43" s="34">
        <v>4.0209999999999999</v>
      </c>
      <c r="AD43" s="34"/>
      <c r="AE43" s="34"/>
      <c r="AF43" s="34"/>
      <c r="AG43" s="34"/>
      <c r="AH43" s="34"/>
      <c r="AI43" s="34"/>
      <c r="AJ43" s="34"/>
      <c r="AK43" s="34"/>
    </row>
    <row r="44" spans="1:37">
      <c r="A44" s="34" t="s">
        <v>0</v>
      </c>
      <c r="B44" s="34">
        <v>-82</v>
      </c>
      <c r="C44" s="34"/>
      <c r="D44" s="34">
        <v>11</v>
      </c>
      <c r="E44" s="34">
        <v>4</v>
      </c>
      <c r="F44" s="34">
        <v>57</v>
      </c>
      <c r="G44" s="34">
        <v>30</v>
      </c>
      <c r="H44" s="34">
        <v>975</v>
      </c>
      <c r="I44" s="34">
        <v>29</v>
      </c>
      <c r="J44" s="34">
        <v>316</v>
      </c>
      <c r="K44" s="34">
        <v>38.054617999999998</v>
      </c>
      <c r="L44" s="34">
        <v>23.318933000000001</v>
      </c>
      <c r="M44" s="34"/>
      <c r="N44" s="34"/>
      <c r="O44" s="34"/>
      <c r="P44" s="34"/>
      <c r="Q44" s="34"/>
      <c r="R44" s="34"/>
      <c r="S44" s="34"/>
      <c r="T44" s="34"/>
      <c r="U44" s="34"/>
      <c r="V44" s="34"/>
      <c r="W44" s="34"/>
      <c r="X44" s="34"/>
      <c r="Y44" s="34"/>
      <c r="Z44" s="34"/>
      <c r="AA44" s="34"/>
      <c r="AB44" s="34"/>
      <c r="AC44" s="34"/>
      <c r="AD44" s="34"/>
      <c r="AE44" s="34"/>
      <c r="AF44" s="34"/>
      <c r="AG44" s="34"/>
      <c r="AH44" s="34"/>
      <c r="AI44" s="34"/>
      <c r="AJ44" s="34"/>
      <c r="AK44" s="34"/>
    </row>
    <row r="45" spans="1:37">
      <c r="A45" s="34" t="s">
        <v>0</v>
      </c>
      <c r="B45" s="34">
        <v>-83</v>
      </c>
      <c r="C45" s="34"/>
      <c r="D45" s="34">
        <v>11</v>
      </c>
      <c r="E45" s="34">
        <v>4</v>
      </c>
      <c r="F45" s="34">
        <v>58</v>
      </c>
      <c r="G45" s="34">
        <v>30</v>
      </c>
      <c r="H45" s="34">
        <v>975</v>
      </c>
      <c r="I45" s="34">
        <v>28</v>
      </c>
      <c r="J45" s="34">
        <v>321</v>
      </c>
      <c r="K45" s="34">
        <v>38.054617999999998</v>
      </c>
      <c r="L45" s="34">
        <v>23.318940999999999</v>
      </c>
      <c r="M45" s="34"/>
      <c r="N45" s="34"/>
      <c r="O45" s="34"/>
      <c r="P45" s="34"/>
      <c r="Q45" s="34"/>
      <c r="R45" s="34"/>
      <c r="S45" s="34"/>
      <c r="T45" s="34"/>
      <c r="U45" s="34"/>
      <c r="V45" s="34"/>
      <c r="W45" s="34"/>
      <c r="X45" s="34"/>
      <c r="Y45" s="34"/>
      <c r="Z45" s="34"/>
      <c r="AA45" s="34"/>
      <c r="AB45" s="34"/>
      <c r="AC45" s="34"/>
      <c r="AD45" s="34"/>
      <c r="AE45" s="34"/>
      <c r="AF45" s="34"/>
      <c r="AG45" s="34"/>
      <c r="AH45" s="34"/>
      <c r="AI45" s="34"/>
      <c r="AJ45" s="34"/>
      <c r="AK45" s="34"/>
    </row>
    <row r="46" spans="1:37">
      <c r="A46" s="34" t="s">
        <v>0</v>
      </c>
      <c r="B46" s="34">
        <v>-83</v>
      </c>
      <c r="C46" s="34"/>
      <c r="D46" s="34">
        <v>11</v>
      </c>
      <c r="E46" s="34">
        <v>4</v>
      </c>
      <c r="F46" s="34">
        <v>59</v>
      </c>
      <c r="G46" s="34">
        <v>30</v>
      </c>
      <c r="H46" s="34">
        <v>974</v>
      </c>
      <c r="I46" s="34">
        <v>29</v>
      </c>
      <c r="J46" s="34">
        <v>326</v>
      </c>
      <c r="K46" s="34">
        <v>38.054617999999998</v>
      </c>
      <c r="L46" s="34">
        <v>23.318943999999998</v>
      </c>
      <c r="M46" s="34"/>
      <c r="N46" s="34"/>
      <c r="O46" s="34"/>
      <c r="P46" s="34"/>
      <c r="Q46" s="34"/>
      <c r="R46" s="34"/>
      <c r="S46" s="34"/>
      <c r="T46" s="34"/>
      <c r="U46" s="34"/>
      <c r="V46" s="34"/>
      <c r="W46" s="34"/>
      <c r="X46" s="34"/>
      <c r="Y46" s="34"/>
      <c r="Z46" s="34"/>
      <c r="AA46" s="34"/>
      <c r="AB46" s="34"/>
      <c r="AC46" s="34"/>
      <c r="AD46" s="34"/>
      <c r="AE46" s="34"/>
      <c r="AF46" s="34"/>
      <c r="AG46" s="34"/>
      <c r="AH46" s="34"/>
      <c r="AI46" s="34"/>
      <c r="AJ46" s="34"/>
      <c r="AK46" s="34"/>
    </row>
    <row r="47" spans="1:37">
      <c r="A47" s="34" t="s">
        <v>0</v>
      </c>
      <c r="B47" s="34">
        <v>-83</v>
      </c>
      <c r="C47" s="34" t="s">
        <v>1</v>
      </c>
      <c r="D47" s="34"/>
      <c r="E47" s="34"/>
      <c r="F47" s="34"/>
      <c r="G47" s="34"/>
      <c r="H47" s="34"/>
      <c r="I47" s="34"/>
      <c r="J47" s="34"/>
      <c r="K47" s="34"/>
      <c r="L47" s="34"/>
      <c r="M47" s="34">
        <v>0</v>
      </c>
      <c r="N47" s="34">
        <v>9797</v>
      </c>
      <c r="O47" s="34">
        <v>-17</v>
      </c>
      <c r="P47" s="34">
        <v>-22</v>
      </c>
      <c r="Q47" s="34">
        <v>-42</v>
      </c>
      <c r="R47" s="34">
        <v>0</v>
      </c>
      <c r="S47" s="34">
        <v>0</v>
      </c>
      <c r="T47" s="34">
        <v>0</v>
      </c>
      <c r="U47" s="34">
        <v>33</v>
      </c>
      <c r="V47" s="34">
        <v>194</v>
      </c>
      <c r="W47" s="34">
        <v>41</v>
      </c>
      <c r="X47" s="34">
        <v>2</v>
      </c>
      <c r="Y47" s="34">
        <v>70</v>
      </c>
      <c r="Z47" s="34">
        <v>284</v>
      </c>
      <c r="AA47" s="34">
        <v>279</v>
      </c>
      <c r="AB47" s="34">
        <v>66</v>
      </c>
      <c r="AC47" s="34">
        <v>4.0209999999999999</v>
      </c>
      <c r="AD47" s="34"/>
      <c r="AE47" s="34"/>
      <c r="AF47" s="34"/>
      <c r="AG47" s="34"/>
      <c r="AH47" s="34"/>
      <c r="AI47" s="34"/>
      <c r="AJ47" s="34"/>
      <c r="AK47" s="34"/>
    </row>
    <row r="48" spans="1:37">
      <c r="A48" s="34" t="s">
        <v>0</v>
      </c>
      <c r="B48" s="34">
        <v>-103</v>
      </c>
      <c r="C48" s="34"/>
      <c r="D48" s="34"/>
      <c r="E48" s="34"/>
      <c r="F48" s="34"/>
      <c r="G48" s="34"/>
      <c r="H48" s="34"/>
      <c r="I48" s="34"/>
      <c r="J48" s="34"/>
      <c r="K48" s="34"/>
      <c r="L48" s="34"/>
      <c r="M48" s="34"/>
      <c r="N48" s="34"/>
      <c r="O48" s="34"/>
      <c r="P48" s="34"/>
      <c r="Q48" s="34"/>
      <c r="R48" s="34"/>
      <c r="S48" s="34"/>
      <c r="T48" s="34"/>
      <c r="U48" s="34"/>
      <c r="V48" s="34"/>
      <c r="W48" s="34"/>
      <c r="X48" s="34"/>
      <c r="Y48" s="34"/>
      <c r="Z48" s="34"/>
      <c r="AA48" s="34"/>
      <c r="AB48" s="34"/>
      <c r="AC48" s="34"/>
      <c r="AD48" s="34">
        <v>2</v>
      </c>
      <c r="AE48" s="34">
        <v>223</v>
      </c>
      <c r="AF48" s="34">
        <v>127</v>
      </c>
      <c r="AG48" s="34">
        <v>95</v>
      </c>
      <c r="AH48" s="34">
        <v>842</v>
      </c>
      <c r="AI48" s="34">
        <v>67</v>
      </c>
      <c r="AJ48" s="34">
        <v>34</v>
      </c>
      <c r="AK48" s="34">
        <v>4.0410000000000004</v>
      </c>
    </row>
    <row r="49" spans="1:37">
      <c r="A49" s="34" t="s">
        <v>0</v>
      </c>
      <c r="B49" s="34">
        <v>-83</v>
      </c>
      <c r="C49" s="34"/>
      <c r="D49" s="34">
        <v>11</v>
      </c>
      <c r="E49" s="34">
        <v>5</v>
      </c>
      <c r="F49" s="34">
        <v>1</v>
      </c>
      <c r="G49" s="34">
        <v>30</v>
      </c>
      <c r="H49" s="34">
        <v>973</v>
      </c>
      <c r="I49" s="34">
        <v>29</v>
      </c>
      <c r="J49" s="34">
        <v>335</v>
      </c>
      <c r="K49" s="34">
        <v>38.054614999999998</v>
      </c>
      <c r="L49" s="34">
        <v>23.318943999999998</v>
      </c>
      <c r="M49" s="34"/>
      <c r="N49" s="34"/>
      <c r="O49" s="34"/>
      <c r="P49" s="34"/>
      <c r="Q49" s="34"/>
      <c r="R49" s="34"/>
      <c r="S49" s="34"/>
      <c r="T49" s="34"/>
      <c r="U49" s="34"/>
      <c r="V49" s="34"/>
      <c r="W49" s="34"/>
      <c r="X49" s="34"/>
      <c r="Y49" s="34"/>
      <c r="Z49" s="34"/>
      <c r="AA49" s="34"/>
      <c r="AB49" s="34"/>
      <c r="AC49" s="34"/>
      <c r="AD49" s="34"/>
      <c r="AE49" s="34"/>
      <c r="AF49" s="34"/>
      <c r="AG49" s="34"/>
      <c r="AH49" s="34"/>
      <c r="AI49" s="34"/>
      <c r="AJ49" s="34"/>
      <c r="AK49" s="34"/>
    </row>
    <row r="50" spans="1:37">
      <c r="A50" s="34" t="s">
        <v>0</v>
      </c>
      <c r="B50" s="34">
        <v>-87</v>
      </c>
      <c r="C50" s="34"/>
      <c r="D50" s="34">
        <v>11</v>
      </c>
      <c r="E50" s="34">
        <v>5</v>
      </c>
      <c r="F50" s="34">
        <v>2</v>
      </c>
      <c r="G50" s="34">
        <v>30</v>
      </c>
      <c r="H50" s="34">
        <v>972</v>
      </c>
      <c r="I50" s="34">
        <v>29</v>
      </c>
      <c r="J50" s="34">
        <v>340</v>
      </c>
      <c r="K50" s="34">
        <v>38.054606999999997</v>
      </c>
      <c r="L50" s="34">
        <v>23.318943999999998</v>
      </c>
      <c r="M50" s="34"/>
      <c r="N50" s="34"/>
      <c r="O50" s="34"/>
      <c r="P50" s="34"/>
      <c r="Q50" s="34"/>
      <c r="R50" s="34"/>
      <c r="S50" s="34"/>
      <c r="T50" s="34"/>
      <c r="U50" s="34"/>
      <c r="V50" s="34"/>
      <c r="W50" s="34"/>
      <c r="X50" s="34"/>
      <c r="Y50" s="34"/>
      <c r="Z50" s="34"/>
      <c r="AA50" s="34"/>
      <c r="AB50" s="34"/>
      <c r="AC50" s="34"/>
      <c r="AD50" s="34"/>
      <c r="AE50" s="34"/>
      <c r="AF50" s="34"/>
      <c r="AG50" s="34"/>
      <c r="AH50" s="34"/>
      <c r="AI50" s="34"/>
      <c r="AJ50" s="34"/>
      <c r="AK50" s="34"/>
    </row>
    <row r="51" spans="1:37">
      <c r="A51" s="34" t="s">
        <v>0</v>
      </c>
      <c r="B51" s="34">
        <v>-90</v>
      </c>
      <c r="C51" s="34"/>
      <c r="D51" s="34">
        <v>11</v>
      </c>
      <c r="E51" s="34">
        <v>5</v>
      </c>
      <c r="F51" s="34">
        <v>3</v>
      </c>
      <c r="G51" s="34">
        <v>30</v>
      </c>
      <c r="H51" s="34">
        <v>972</v>
      </c>
      <c r="I51" s="34">
        <v>29</v>
      </c>
      <c r="J51" s="34">
        <v>345</v>
      </c>
      <c r="K51" s="34">
        <v>38.054606999999997</v>
      </c>
      <c r="L51" s="34">
        <v>23.318940999999999</v>
      </c>
      <c r="M51" s="34"/>
      <c r="N51" s="34"/>
      <c r="O51" s="34"/>
      <c r="P51" s="34"/>
      <c r="Q51" s="34"/>
      <c r="R51" s="34"/>
      <c r="S51" s="34"/>
      <c r="T51" s="34"/>
      <c r="U51" s="34"/>
      <c r="V51" s="34"/>
      <c r="W51" s="34"/>
      <c r="X51" s="34"/>
      <c r="Y51" s="34"/>
      <c r="Z51" s="34"/>
      <c r="AA51" s="34"/>
      <c r="AB51" s="34"/>
      <c r="AC51" s="34"/>
      <c r="AD51" s="34"/>
      <c r="AE51" s="34"/>
      <c r="AF51" s="34"/>
      <c r="AG51" s="34"/>
      <c r="AH51" s="34"/>
      <c r="AI51" s="34"/>
      <c r="AJ51" s="34"/>
      <c r="AK51" s="34"/>
    </row>
    <row r="52" spans="1:37">
      <c r="A52" s="34" t="s">
        <v>0</v>
      </c>
      <c r="B52" s="34">
        <v>-89</v>
      </c>
      <c r="C52" s="34"/>
      <c r="D52" s="34">
        <v>11</v>
      </c>
      <c r="E52" s="34">
        <v>5</v>
      </c>
      <c r="F52" s="34">
        <v>4</v>
      </c>
      <c r="G52" s="34">
        <v>30</v>
      </c>
      <c r="H52" s="34">
        <v>971</v>
      </c>
      <c r="I52" s="34">
        <v>29</v>
      </c>
      <c r="J52" s="34">
        <v>350</v>
      </c>
      <c r="K52" s="34">
        <v>38.054592</v>
      </c>
      <c r="L52" s="34">
        <v>23.318943999999998</v>
      </c>
      <c r="M52" s="34"/>
      <c r="N52" s="34"/>
      <c r="O52" s="34"/>
      <c r="P52" s="34"/>
      <c r="Q52" s="34"/>
      <c r="R52" s="34"/>
      <c r="S52" s="34"/>
      <c r="T52" s="34"/>
      <c r="U52" s="34"/>
      <c r="V52" s="34"/>
      <c r="W52" s="34"/>
      <c r="X52" s="34"/>
      <c r="Y52" s="34"/>
      <c r="Z52" s="34"/>
      <c r="AA52" s="34"/>
      <c r="AB52" s="34"/>
      <c r="AC52" s="34"/>
      <c r="AD52" s="34"/>
      <c r="AE52" s="34"/>
      <c r="AF52" s="34"/>
      <c r="AG52" s="34"/>
      <c r="AH52" s="34"/>
      <c r="AI52" s="34"/>
      <c r="AJ52" s="34"/>
      <c r="AK52" s="34"/>
    </row>
    <row r="53" spans="1:37">
      <c r="A53" s="34" t="s">
        <v>0</v>
      </c>
      <c r="B53" s="34">
        <v>-89</v>
      </c>
      <c r="C53" s="34" t="s">
        <v>1</v>
      </c>
      <c r="D53" s="34"/>
      <c r="E53" s="34"/>
      <c r="F53" s="34"/>
      <c r="G53" s="34"/>
      <c r="H53" s="34"/>
      <c r="I53" s="34"/>
      <c r="J53" s="34"/>
      <c r="K53" s="34"/>
      <c r="L53" s="34"/>
      <c r="M53" s="34">
        <v>0</v>
      </c>
      <c r="N53" s="34">
        <v>9802</v>
      </c>
      <c r="O53" s="34">
        <v>-15</v>
      </c>
      <c r="P53" s="34">
        <v>-22</v>
      </c>
      <c r="Q53" s="34">
        <v>-42</v>
      </c>
      <c r="R53" s="34">
        <v>0</v>
      </c>
      <c r="S53" s="34">
        <v>0</v>
      </c>
      <c r="T53" s="34">
        <v>0</v>
      </c>
      <c r="U53" s="34">
        <v>33</v>
      </c>
      <c r="V53" s="34">
        <v>195</v>
      </c>
      <c r="W53" s="34">
        <v>42</v>
      </c>
      <c r="X53" s="34">
        <v>1</v>
      </c>
      <c r="Y53" s="34">
        <v>71</v>
      </c>
      <c r="Z53" s="34">
        <v>288</v>
      </c>
      <c r="AA53" s="34">
        <v>292</v>
      </c>
      <c r="AB53" s="34">
        <v>118</v>
      </c>
      <c r="AC53" s="34">
        <v>4.0209999999999999</v>
      </c>
      <c r="AD53" s="34"/>
      <c r="AE53" s="34"/>
      <c r="AF53" s="34"/>
      <c r="AG53" s="34"/>
      <c r="AH53" s="34"/>
      <c r="AI53" s="34"/>
      <c r="AJ53" s="34"/>
      <c r="AK53" s="34"/>
    </row>
    <row r="54" spans="1:37">
      <c r="A54" s="34" t="s">
        <v>0</v>
      </c>
      <c r="B54" s="34">
        <v>-100</v>
      </c>
      <c r="C54" s="34"/>
      <c r="D54" s="34"/>
      <c r="E54" s="34"/>
      <c r="F54" s="34"/>
      <c r="G54" s="34"/>
      <c r="H54" s="34"/>
      <c r="I54" s="34"/>
      <c r="J54" s="34"/>
      <c r="K54" s="34"/>
      <c r="L54" s="34"/>
      <c r="M54" s="34"/>
      <c r="N54" s="34"/>
      <c r="O54" s="34"/>
      <c r="P54" s="34"/>
      <c r="Q54" s="34"/>
      <c r="R54" s="34"/>
      <c r="S54" s="34"/>
      <c r="T54" s="34"/>
      <c r="U54" s="34"/>
      <c r="V54" s="34"/>
      <c r="W54" s="34"/>
      <c r="X54" s="34"/>
      <c r="Y54" s="34"/>
      <c r="Z54" s="34"/>
      <c r="AA54" s="34"/>
      <c r="AB54" s="34"/>
      <c r="AC54" s="34"/>
      <c r="AD54" s="34">
        <v>2</v>
      </c>
      <c r="AE54" s="34">
        <v>211</v>
      </c>
      <c r="AF54" s="34">
        <v>121</v>
      </c>
      <c r="AG54" s="34">
        <v>91</v>
      </c>
      <c r="AH54" s="34">
        <v>835</v>
      </c>
      <c r="AI54" s="34">
        <v>66</v>
      </c>
      <c r="AJ54" s="34">
        <v>34</v>
      </c>
      <c r="AK54" s="34">
        <v>4.0469999999999997</v>
      </c>
    </row>
    <row r="55" spans="1:37">
      <c r="A55" s="34" t="s">
        <v>0</v>
      </c>
      <c r="B55" s="34">
        <v>-89</v>
      </c>
      <c r="C55" s="34"/>
      <c r="D55" s="34">
        <v>11</v>
      </c>
      <c r="E55" s="34">
        <v>5</v>
      </c>
      <c r="F55" s="34">
        <v>6</v>
      </c>
      <c r="G55" s="34">
        <v>30</v>
      </c>
      <c r="H55" s="34">
        <v>970</v>
      </c>
      <c r="I55" s="34">
        <v>29</v>
      </c>
      <c r="J55" s="34">
        <v>360</v>
      </c>
      <c r="K55" s="34">
        <v>38.054572999999998</v>
      </c>
      <c r="L55" s="34">
        <v>23.318943999999998</v>
      </c>
      <c r="M55" s="34"/>
      <c r="N55" s="34"/>
      <c r="O55" s="34"/>
      <c r="P55" s="34"/>
      <c r="Q55" s="34"/>
      <c r="R55" s="34"/>
      <c r="S55" s="34"/>
      <c r="T55" s="34"/>
      <c r="U55" s="34"/>
      <c r="V55" s="34"/>
      <c r="W55" s="34"/>
      <c r="X55" s="34"/>
      <c r="Y55" s="34"/>
      <c r="Z55" s="34"/>
      <c r="AA55" s="34"/>
      <c r="AB55" s="34"/>
      <c r="AC55" s="34"/>
      <c r="AD55" s="34"/>
      <c r="AE55" s="34"/>
      <c r="AF55" s="34"/>
      <c r="AG55" s="34"/>
      <c r="AH55" s="34"/>
      <c r="AI55" s="34"/>
      <c r="AJ55" s="34"/>
      <c r="AK55" s="34"/>
    </row>
    <row r="56" spans="1:37">
      <c r="A56" s="34" t="s">
        <v>0</v>
      </c>
      <c r="B56" s="34">
        <v>-89</v>
      </c>
      <c r="C56" s="34"/>
      <c r="D56" s="34">
        <v>11</v>
      </c>
      <c r="E56" s="34">
        <v>5</v>
      </c>
      <c r="F56" s="34">
        <v>7</v>
      </c>
      <c r="G56" s="34">
        <v>30</v>
      </c>
      <c r="H56" s="34">
        <v>970</v>
      </c>
      <c r="I56" s="34">
        <v>29</v>
      </c>
      <c r="J56" s="34">
        <v>364</v>
      </c>
      <c r="K56" s="34">
        <v>38.054569000000001</v>
      </c>
      <c r="L56" s="34">
        <v>23.318947999999999</v>
      </c>
      <c r="M56" s="34"/>
      <c r="N56" s="34"/>
      <c r="O56" s="34"/>
      <c r="P56" s="34"/>
      <c r="Q56" s="34"/>
      <c r="R56" s="34"/>
      <c r="S56" s="34"/>
      <c r="T56" s="34"/>
      <c r="U56" s="34"/>
      <c r="V56" s="34"/>
      <c r="W56" s="34"/>
      <c r="X56" s="34"/>
      <c r="Y56" s="34"/>
      <c r="Z56" s="34"/>
      <c r="AA56" s="34"/>
      <c r="AB56" s="34"/>
      <c r="AC56" s="34"/>
      <c r="AD56" s="34"/>
      <c r="AE56" s="34"/>
      <c r="AF56" s="34"/>
      <c r="AG56" s="34"/>
      <c r="AH56" s="34"/>
      <c r="AI56" s="34"/>
      <c r="AJ56" s="34"/>
      <c r="AK56" s="34"/>
    </row>
    <row r="57" spans="1:37">
      <c r="A57" s="34" t="s">
        <v>0</v>
      </c>
      <c r="B57" s="34">
        <v>-83</v>
      </c>
      <c r="C57" s="34"/>
      <c r="D57" s="34">
        <v>11</v>
      </c>
      <c r="E57" s="34">
        <v>5</v>
      </c>
      <c r="F57" s="34">
        <v>8</v>
      </c>
      <c r="G57" s="34">
        <v>30</v>
      </c>
      <c r="H57" s="34">
        <v>969</v>
      </c>
      <c r="I57" s="34">
        <v>29</v>
      </c>
      <c r="J57" s="34">
        <v>369</v>
      </c>
      <c r="K57" s="34">
        <v>38.054552999999999</v>
      </c>
      <c r="L57" s="34">
        <v>23.318957999999999</v>
      </c>
      <c r="M57" s="34"/>
      <c r="N57" s="34"/>
      <c r="O57" s="34"/>
      <c r="P57" s="34"/>
      <c r="Q57" s="34"/>
      <c r="R57" s="34"/>
      <c r="S57" s="34"/>
      <c r="T57" s="34"/>
      <c r="U57" s="34"/>
      <c r="V57" s="34"/>
      <c r="W57" s="34"/>
      <c r="X57" s="34"/>
      <c r="Y57" s="34"/>
      <c r="Z57" s="34"/>
      <c r="AA57" s="34"/>
      <c r="AB57" s="34"/>
      <c r="AC57" s="34"/>
      <c r="AD57" s="34"/>
      <c r="AE57" s="34"/>
      <c r="AF57" s="34"/>
      <c r="AG57" s="34"/>
      <c r="AH57" s="34"/>
      <c r="AI57" s="34"/>
      <c r="AJ57" s="34"/>
      <c r="AK57" s="34"/>
    </row>
    <row r="58" spans="1:37">
      <c r="A58" s="34" t="s">
        <v>0</v>
      </c>
      <c r="B58" s="34">
        <v>-83</v>
      </c>
      <c r="C58" s="34"/>
      <c r="D58" s="34">
        <v>11</v>
      </c>
      <c r="E58" s="34">
        <v>5</v>
      </c>
      <c r="F58" s="34">
        <v>9</v>
      </c>
      <c r="G58" s="34">
        <v>30</v>
      </c>
      <c r="H58" s="34">
        <v>969</v>
      </c>
      <c r="I58" s="34">
        <v>29</v>
      </c>
      <c r="J58" s="34">
        <v>374</v>
      </c>
      <c r="K58" s="34">
        <v>38.054541999999998</v>
      </c>
      <c r="L58" s="34">
        <v>23.318964999999999</v>
      </c>
      <c r="M58" s="34"/>
      <c r="N58" s="34"/>
      <c r="O58" s="34"/>
      <c r="P58" s="34"/>
      <c r="Q58" s="34"/>
      <c r="R58" s="34"/>
      <c r="S58" s="34"/>
      <c r="T58" s="34"/>
      <c r="U58" s="34"/>
      <c r="V58" s="34"/>
      <c r="W58" s="34"/>
      <c r="X58" s="34"/>
      <c r="Y58" s="34"/>
      <c r="Z58" s="34"/>
      <c r="AA58" s="34"/>
      <c r="AB58" s="34"/>
      <c r="AC58" s="34"/>
      <c r="AD58" s="34"/>
      <c r="AE58" s="34"/>
      <c r="AF58" s="34"/>
      <c r="AG58" s="34"/>
      <c r="AH58" s="34"/>
      <c r="AI58" s="34"/>
      <c r="AJ58" s="34"/>
      <c r="AK58" s="34"/>
    </row>
    <row r="59" spans="1:37">
      <c r="A59" s="34" t="s">
        <v>0</v>
      </c>
      <c r="B59" s="34">
        <v>-91</v>
      </c>
      <c r="C59" s="34" t="s">
        <v>1</v>
      </c>
      <c r="D59" s="34"/>
      <c r="E59" s="34"/>
      <c r="F59" s="34"/>
      <c r="G59" s="34"/>
      <c r="H59" s="34"/>
      <c r="I59" s="34"/>
      <c r="J59" s="34"/>
      <c r="K59" s="34"/>
      <c r="L59" s="34"/>
      <c r="M59" s="34">
        <v>0</v>
      </c>
      <c r="N59" s="34">
        <v>9802</v>
      </c>
      <c r="O59" s="34">
        <v>-17</v>
      </c>
      <c r="P59" s="34">
        <v>-20</v>
      </c>
      <c r="Q59" s="34">
        <v>-43</v>
      </c>
      <c r="R59" s="34">
        <v>0</v>
      </c>
      <c r="S59" s="34">
        <v>0</v>
      </c>
      <c r="T59" s="34">
        <v>0</v>
      </c>
      <c r="U59" s="34">
        <v>33</v>
      </c>
      <c r="V59" s="34">
        <v>196</v>
      </c>
      <c r="W59" s="34">
        <v>44</v>
      </c>
      <c r="X59" s="34">
        <v>1</v>
      </c>
      <c r="Y59" s="34">
        <v>75</v>
      </c>
      <c r="Z59" s="34">
        <v>292</v>
      </c>
      <c r="AA59" s="34">
        <v>304</v>
      </c>
      <c r="AB59" s="34">
        <v>100</v>
      </c>
      <c r="AC59" s="34">
        <v>4.0209999999999999</v>
      </c>
      <c r="AD59" s="34"/>
      <c r="AE59" s="34"/>
      <c r="AF59" s="34"/>
      <c r="AG59" s="34"/>
      <c r="AH59" s="34"/>
      <c r="AI59" s="34"/>
      <c r="AJ59" s="34"/>
      <c r="AK59" s="34"/>
    </row>
    <row r="60" spans="1:37">
      <c r="A60" s="34" t="s">
        <v>0</v>
      </c>
      <c r="B60" s="34">
        <v>-107</v>
      </c>
      <c r="C60" s="34"/>
      <c r="D60" s="34"/>
      <c r="E60" s="34"/>
      <c r="F60" s="34"/>
      <c r="G60" s="34"/>
      <c r="H60" s="34"/>
      <c r="I60" s="34"/>
      <c r="J60" s="34"/>
      <c r="K60" s="34"/>
      <c r="L60" s="34"/>
      <c r="M60" s="34"/>
      <c r="N60" s="34"/>
      <c r="O60" s="34"/>
      <c r="P60" s="34"/>
      <c r="Q60" s="34"/>
      <c r="R60" s="34"/>
      <c r="S60" s="34"/>
      <c r="T60" s="34"/>
      <c r="U60" s="34"/>
      <c r="V60" s="34"/>
      <c r="W60" s="34"/>
      <c r="X60" s="34"/>
      <c r="Y60" s="34"/>
      <c r="Z60" s="34"/>
      <c r="AA60" s="34"/>
      <c r="AB60" s="34"/>
      <c r="AC60" s="34"/>
      <c r="AD60" s="34">
        <v>2</v>
      </c>
      <c r="AE60" s="34">
        <v>211</v>
      </c>
      <c r="AF60" s="34">
        <v>121</v>
      </c>
      <c r="AG60" s="34">
        <v>91</v>
      </c>
      <c r="AH60" s="34">
        <v>826</v>
      </c>
      <c r="AI60" s="34">
        <v>64</v>
      </c>
      <c r="AJ60" s="34">
        <v>34</v>
      </c>
      <c r="AK60" s="34">
        <v>4.0339999999999998</v>
      </c>
    </row>
    <row r="61" spans="1:37">
      <c r="A61" s="34" t="s">
        <v>0</v>
      </c>
      <c r="B61" s="34">
        <v>-88</v>
      </c>
      <c r="C61" s="34"/>
      <c r="D61" s="34">
        <v>11</v>
      </c>
      <c r="E61" s="34">
        <v>5</v>
      </c>
      <c r="F61" s="34">
        <v>11</v>
      </c>
      <c r="G61" s="34">
        <v>30</v>
      </c>
      <c r="H61" s="34">
        <v>968</v>
      </c>
      <c r="I61" s="34">
        <v>29</v>
      </c>
      <c r="J61" s="34">
        <v>383</v>
      </c>
      <c r="K61" s="34">
        <v>38.054515000000002</v>
      </c>
      <c r="L61" s="34">
        <v>23.318968999999999</v>
      </c>
      <c r="M61" s="34"/>
      <c r="N61" s="34"/>
      <c r="O61" s="34"/>
      <c r="P61" s="34"/>
      <c r="Q61" s="34"/>
      <c r="R61" s="34"/>
      <c r="S61" s="34"/>
      <c r="T61" s="34"/>
      <c r="U61" s="34"/>
      <c r="V61" s="34"/>
      <c r="W61" s="34"/>
      <c r="X61" s="34"/>
      <c r="Y61" s="34"/>
      <c r="Z61" s="34"/>
      <c r="AA61" s="34"/>
      <c r="AB61" s="34"/>
      <c r="AC61" s="34"/>
      <c r="AD61" s="34"/>
      <c r="AE61" s="34"/>
      <c r="AF61" s="34"/>
      <c r="AG61" s="34"/>
      <c r="AH61" s="34"/>
      <c r="AI61" s="34"/>
      <c r="AJ61" s="34"/>
      <c r="AK61" s="34"/>
    </row>
    <row r="62" spans="1:37">
      <c r="A62" s="34" t="s">
        <v>0</v>
      </c>
      <c r="B62" s="34">
        <v>-88</v>
      </c>
      <c r="C62" s="34"/>
      <c r="D62" s="34">
        <v>11</v>
      </c>
      <c r="E62" s="34">
        <v>5</v>
      </c>
      <c r="F62" s="34">
        <v>12</v>
      </c>
      <c r="G62" s="34">
        <v>30</v>
      </c>
      <c r="H62" s="34">
        <v>967</v>
      </c>
      <c r="I62" s="34">
        <v>29</v>
      </c>
      <c r="J62" s="34">
        <v>386</v>
      </c>
      <c r="K62" s="34">
        <v>38.054507999999998</v>
      </c>
      <c r="L62" s="34">
        <v>23.318973</v>
      </c>
      <c r="M62" s="34"/>
      <c r="N62" s="34"/>
      <c r="O62" s="34"/>
      <c r="P62" s="34"/>
      <c r="Q62" s="34"/>
      <c r="R62" s="34"/>
      <c r="S62" s="34"/>
      <c r="T62" s="34"/>
      <c r="U62" s="34"/>
      <c r="V62" s="34"/>
      <c r="W62" s="34"/>
      <c r="X62" s="34"/>
      <c r="Y62" s="34"/>
      <c r="Z62" s="34"/>
      <c r="AA62" s="34"/>
      <c r="AB62" s="34"/>
      <c r="AC62" s="34"/>
      <c r="AD62" s="34"/>
      <c r="AE62" s="34"/>
      <c r="AF62" s="34"/>
      <c r="AG62" s="34"/>
      <c r="AH62" s="34"/>
      <c r="AI62" s="34"/>
      <c r="AJ62" s="34"/>
      <c r="AK62" s="34"/>
    </row>
    <row r="63" spans="1:37">
      <c r="A63" s="34" t="s">
        <v>0</v>
      </c>
      <c r="B63" s="34">
        <v>-92</v>
      </c>
      <c r="C63" s="34"/>
      <c r="D63" s="34">
        <v>11</v>
      </c>
      <c r="E63" s="34">
        <v>5</v>
      </c>
      <c r="F63" s="34">
        <v>13</v>
      </c>
      <c r="G63" s="34">
        <v>30</v>
      </c>
      <c r="H63" s="34">
        <v>967</v>
      </c>
      <c r="I63" s="34">
        <v>28</v>
      </c>
      <c r="J63" s="34">
        <v>392</v>
      </c>
      <c r="K63" s="34">
        <v>38.054504000000001</v>
      </c>
      <c r="L63" s="34">
        <v>23.318981000000001</v>
      </c>
      <c r="M63" s="34"/>
      <c r="N63" s="34"/>
      <c r="O63" s="34"/>
      <c r="P63" s="34"/>
      <c r="Q63" s="34"/>
      <c r="R63" s="34"/>
      <c r="S63" s="34"/>
      <c r="T63" s="34"/>
      <c r="U63" s="34"/>
      <c r="V63" s="34"/>
      <c r="W63" s="34"/>
      <c r="X63" s="34"/>
      <c r="Y63" s="34"/>
      <c r="Z63" s="34"/>
      <c r="AA63" s="34"/>
      <c r="AB63" s="34"/>
      <c r="AC63" s="34"/>
      <c r="AD63" s="34"/>
      <c r="AE63" s="34"/>
      <c r="AF63" s="34"/>
      <c r="AG63" s="34"/>
      <c r="AH63" s="34"/>
      <c r="AI63" s="34"/>
      <c r="AJ63" s="34"/>
      <c r="AK63" s="34"/>
    </row>
    <row r="64" spans="1:37">
      <c r="A64" s="34" t="s">
        <v>0</v>
      </c>
      <c r="B64" s="34">
        <v>-88</v>
      </c>
      <c r="C64" s="34"/>
      <c r="D64" s="34">
        <v>11</v>
      </c>
      <c r="E64" s="34">
        <v>5</v>
      </c>
      <c r="F64" s="34">
        <v>14</v>
      </c>
      <c r="G64" s="34">
        <v>30</v>
      </c>
      <c r="H64" s="34">
        <v>966</v>
      </c>
      <c r="I64" s="34">
        <v>28</v>
      </c>
      <c r="J64" s="34">
        <v>396</v>
      </c>
      <c r="K64" s="34">
        <v>38.054492000000003</v>
      </c>
      <c r="L64" s="34">
        <v>23.318981000000001</v>
      </c>
      <c r="M64" s="34"/>
      <c r="N64" s="34"/>
      <c r="O64" s="34"/>
      <c r="P64" s="34"/>
      <c r="Q64" s="34"/>
      <c r="R64" s="34"/>
      <c r="S64" s="34"/>
      <c r="T64" s="34"/>
      <c r="U64" s="34"/>
      <c r="V64" s="34"/>
      <c r="W64" s="34"/>
      <c r="X64" s="34"/>
      <c r="Y64" s="34"/>
      <c r="Z64" s="34"/>
      <c r="AA64" s="34"/>
      <c r="AB64" s="34"/>
      <c r="AC64" s="34"/>
      <c r="AD64" s="34"/>
      <c r="AE64" s="34"/>
      <c r="AF64" s="34"/>
      <c r="AG64" s="34"/>
      <c r="AH64" s="34"/>
      <c r="AI64" s="34"/>
      <c r="AJ64" s="34"/>
      <c r="AK64" s="34"/>
    </row>
    <row r="65" spans="1:37">
      <c r="A65" s="34" t="s">
        <v>0</v>
      </c>
      <c r="B65" s="34">
        <v>-90</v>
      </c>
      <c r="C65" s="34" t="s">
        <v>1</v>
      </c>
      <c r="D65" s="34"/>
      <c r="E65" s="34"/>
      <c r="F65" s="34"/>
      <c r="G65" s="34"/>
      <c r="H65" s="34"/>
      <c r="I65" s="34"/>
      <c r="J65" s="34"/>
      <c r="K65" s="34"/>
      <c r="L65" s="34"/>
      <c r="M65" s="34">
        <v>0</v>
      </c>
      <c r="N65" s="34">
        <v>9801</v>
      </c>
      <c r="O65" s="34">
        <v>-16</v>
      </c>
      <c r="P65" s="34">
        <v>-22</v>
      </c>
      <c r="Q65" s="34">
        <v>-42</v>
      </c>
      <c r="R65" s="34">
        <v>0</v>
      </c>
      <c r="S65" s="34">
        <v>0</v>
      </c>
      <c r="T65" s="34">
        <v>0</v>
      </c>
      <c r="U65" s="34">
        <v>33</v>
      </c>
      <c r="V65" s="34">
        <v>196</v>
      </c>
      <c r="W65" s="34">
        <v>44</v>
      </c>
      <c r="X65" s="34">
        <v>0</v>
      </c>
      <c r="Y65" s="34">
        <v>78</v>
      </c>
      <c r="Z65" s="34">
        <v>294</v>
      </c>
      <c r="AA65" s="34">
        <v>314</v>
      </c>
      <c r="AB65" s="34">
        <v>29</v>
      </c>
      <c r="AC65" s="34">
        <v>4.0209999999999999</v>
      </c>
      <c r="AD65" s="34"/>
      <c r="AE65" s="34"/>
      <c r="AF65" s="34"/>
      <c r="AG65" s="34"/>
      <c r="AH65" s="34"/>
      <c r="AI65" s="34"/>
      <c r="AJ65" s="34"/>
      <c r="AK65" s="34"/>
    </row>
    <row r="66" spans="1:37">
      <c r="A66" s="34" t="s">
        <v>0</v>
      </c>
      <c r="B66" s="34">
        <v>-104</v>
      </c>
      <c r="C66" s="34"/>
      <c r="D66" s="34"/>
      <c r="E66" s="34"/>
      <c r="F66" s="34"/>
      <c r="G66" s="34"/>
      <c r="H66" s="34"/>
      <c r="I66" s="34"/>
      <c r="J66" s="34"/>
      <c r="K66" s="34"/>
      <c r="L66" s="34"/>
      <c r="M66" s="34"/>
      <c r="N66" s="34"/>
      <c r="O66" s="34"/>
      <c r="P66" s="34"/>
      <c r="Q66" s="34"/>
      <c r="R66" s="34"/>
      <c r="S66" s="34"/>
      <c r="T66" s="34"/>
      <c r="U66" s="34"/>
      <c r="V66" s="34"/>
      <c r="W66" s="34"/>
      <c r="X66" s="34"/>
      <c r="Y66" s="34"/>
      <c r="Z66" s="34"/>
      <c r="AA66" s="34"/>
      <c r="AB66" s="34"/>
      <c r="AC66" s="34"/>
      <c r="AD66" s="34">
        <v>2</v>
      </c>
      <c r="AE66" s="34">
        <v>213</v>
      </c>
      <c r="AF66" s="34">
        <v>122</v>
      </c>
      <c r="AG66" s="34">
        <v>91</v>
      </c>
      <c r="AH66" s="34">
        <v>818</v>
      </c>
      <c r="AI66" s="34">
        <v>63</v>
      </c>
      <c r="AJ66" s="34">
        <v>34</v>
      </c>
      <c r="AK66" s="34">
        <v>4.0410000000000004</v>
      </c>
    </row>
    <row r="67" spans="1:37">
      <c r="A67" s="34" t="s">
        <v>0</v>
      </c>
      <c r="B67" s="34">
        <v>-90</v>
      </c>
      <c r="C67" s="34"/>
      <c r="D67" s="34">
        <v>11</v>
      </c>
      <c r="E67" s="34">
        <v>5</v>
      </c>
      <c r="F67" s="34">
        <v>16</v>
      </c>
      <c r="G67" s="34">
        <v>30</v>
      </c>
      <c r="H67" s="34">
        <v>965</v>
      </c>
      <c r="I67" s="34">
        <v>28</v>
      </c>
      <c r="J67" s="34">
        <v>405</v>
      </c>
      <c r="K67" s="34">
        <v>38.054481000000003</v>
      </c>
      <c r="L67" s="34">
        <v>23.318994</v>
      </c>
      <c r="M67" s="34"/>
      <c r="N67" s="34"/>
      <c r="O67" s="34"/>
      <c r="P67" s="34"/>
      <c r="Q67" s="34"/>
      <c r="R67" s="34"/>
      <c r="S67" s="34"/>
      <c r="T67" s="34"/>
      <c r="U67" s="34"/>
      <c r="V67" s="34"/>
      <c r="W67" s="34"/>
      <c r="X67" s="34"/>
      <c r="Y67" s="34"/>
      <c r="Z67" s="34"/>
      <c r="AA67" s="34"/>
      <c r="AB67" s="34"/>
      <c r="AC67" s="34"/>
      <c r="AD67" s="34"/>
      <c r="AE67" s="34"/>
      <c r="AF67" s="34"/>
      <c r="AG67" s="34"/>
      <c r="AH67" s="34"/>
      <c r="AI67" s="34"/>
      <c r="AJ67" s="34"/>
      <c r="AK67" s="34"/>
    </row>
    <row r="68" spans="1:37">
      <c r="A68" s="34" t="s">
        <v>0</v>
      </c>
      <c r="B68" s="34">
        <v>-90</v>
      </c>
      <c r="C68" s="34"/>
      <c r="D68" s="34">
        <v>11</v>
      </c>
      <c r="E68" s="34">
        <v>5</v>
      </c>
      <c r="F68" s="34">
        <v>17</v>
      </c>
      <c r="G68" s="34">
        <v>30</v>
      </c>
      <c r="H68" s="34">
        <v>965</v>
      </c>
      <c r="I68" s="34">
        <v>28</v>
      </c>
      <c r="J68" s="34">
        <v>408</v>
      </c>
      <c r="K68" s="34">
        <v>38.054476999999999</v>
      </c>
      <c r="L68" s="34">
        <v>23.319002000000001</v>
      </c>
      <c r="M68" s="34"/>
      <c r="N68" s="34"/>
      <c r="O68" s="34"/>
      <c r="P68" s="34"/>
      <c r="Q68" s="34"/>
      <c r="R68" s="34"/>
      <c r="S68" s="34"/>
      <c r="T68" s="34"/>
      <c r="U68" s="34"/>
      <c r="V68" s="34"/>
      <c r="W68" s="34"/>
      <c r="X68" s="34"/>
      <c r="Y68" s="34"/>
      <c r="Z68" s="34"/>
      <c r="AA68" s="34"/>
      <c r="AB68" s="34"/>
      <c r="AC68" s="34"/>
      <c r="AD68" s="34"/>
      <c r="AE68" s="34"/>
      <c r="AF68" s="34"/>
      <c r="AG68" s="34"/>
      <c r="AH68" s="34"/>
      <c r="AI68" s="34"/>
      <c r="AJ68" s="34"/>
      <c r="AK68" s="34"/>
    </row>
    <row r="69" spans="1:37">
      <c r="A69" s="34" t="s">
        <v>0</v>
      </c>
      <c r="B69" s="34">
        <v>-90</v>
      </c>
      <c r="C69" s="34"/>
      <c r="D69" s="34">
        <v>11</v>
      </c>
      <c r="E69" s="34">
        <v>5</v>
      </c>
      <c r="F69" s="34">
        <v>18</v>
      </c>
      <c r="G69" s="34">
        <v>30</v>
      </c>
      <c r="H69" s="34">
        <v>964</v>
      </c>
      <c r="I69" s="34">
        <v>28</v>
      </c>
      <c r="J69" s="34">
        <v>414</v>
      </c>
      <c r="K69" s="34">
        <v>38.054476999999999</v>
      </c>
      <c r="L69" s="34">
        <v>23.319013000000002</v>
      </c>
      <c r="M69" s="34"/>
      <c r="N69" s="34"/>
      <c r="O69" s="34"/>
      <c r="P69" s="34"/>
      <c r="Q69" s="34"/>
      <c r="R69" s="34"/>
      <c r="S69" s="34"/>
      <c r="T69" s="34"/>
      <c r="U69" s="34"/>
      <c r="V69" s="34"/>
      <c r="W69" s="34"/>
      <c r="X69" s="34"/>
      <c r="Y69" s="34"/>
      <c r="Z69" s="34"/>
      <c r="AA69" s="34"/>
      <c r="AB69" s="34"/>
      <c r="AC69" s="34"/>
      <c r="AD69" s="34"/>
      <c r="AE69" s="34"/>
      <c r="AF69" s="34"/>
      <c r="AG69" s="34"/>
      <c r="AH69" s="34"/>
      <c r="AI69" s="34"/>
      <c r="AJ69" s="34"/>
      <c r="AK69" s="34"/>
    </row>
    <row r="70" spans="1:37">
      <c r="A70" s="34" t="s">
        <v>0</v>
      </c>
      <c r="B70" s="34">
        <v>-90</v>
      </c>
      <c r="C70" s="34"/>
      <c r="D70" s="34">
        <v>11</v>
      </c>
      <c r="E70" s="34">
        <v>5</v>
      </c>
      <c r="F70" s="34">
        <v>19</v>
      </c>
      <c r="G70" s="34">
        <v>30</v>
      </c>
      <c r="H70" s="34">
        <v>963</v>
      </c>
      <c r="I70" s="34">
        <v>28</v>
      </c>
      <c r="J70" s="34">
        <v>419</v>
      </c>
      <c r="K70" s="34">
        <v>38.054454</v>
      </c>
      <c r="L70" s="34">
        <v>23.319026000000001</v>
      </c>
      <c r="M70" s="34"/>
      <c r="N70" s="34"/>
      <c r="O70" s="34"/>
      <c r="P70" s="34"/>
      <c r="Q70" s="34"/>
      <c r="R70" s="34"/>
      <c r="S70" s="34"/>
      <c r="T70" s="34"/>
      <c r="U70" s="34"/>
      <c r="V70" s="34"/>
      <c r="W70" s="34"/>
      <c r="X70" s="34"/>
      <c r="Y70" s="34"/>
      <c r="Z70" s="34"/>
      <c r="AA70" s="34"/>
      <c r="AB70" s="34"/>
      <c r="AC70" s="34"/>
      <c r="AD70" s="34"/>
      <c r="AE70" s="34"/>
      <c r="AF70" s="34"/>
      <c r="AG70" s="34"/>
      <c r="AH70" s="34"/>
      <c r="AI70" s="34"/>
      <c r="AJ70" s="34"/>
      <c r="AK70" s="34"/>
    </row>
    <row r="71" spans="1:37">
      <c r="A71" s="34" t="s">
        <v>0</v>
      </c>
      <c r="B71" s="34">
        <v>-89</v>
      </c>
      <c r="C71" s="34" t="s">
        <v>1</v>
      </c>
      <c r="D71" s="34"/>
      <c r="E71" s="34"/>
      <c r="F71" s="34"/>
      <c r="G71" s="34"/>
      <c r="H71" s="34"/>
      <c r="I71" s="34"/>
      <c r="J71" s="34"/>
      <c r="K71" s="34"/>
      <c r="L71" s="34"/>
      <c r="M71" s="34">
        <v>0</v>
      </c>
      <c r="N71" s="34">
        <v>9800</v>
      </c>
      <c r="O71" s="34">
        <v>-15</v>
      </c>
      <c r="P71" s="34">
        <v>-21</v>
      </c>
      <c r="Q71" s="34">
        <v>-43</v>
      </c>
      <c r="R71" s="34">
        <v>0</v>
      </c>
      <c r="S71" s="34">
        <v>0</v>
      </c>
      <c r="T71" s="34">
        <v>0</v>
      </c>
      <c r="U71" s="34">
        <v>33</v>
      </c>
      <c r="V71" s="34">
        <v>196</v>
      </c>
      <c r="W71" s="34">
        <v>43</v>
      </c>
      <c r="X71" s="34">
        <v>2</v>
      </c>
      <c r="Y71" s="34">
        <v>84</v>
      </c>
      <c r="Z71" s="34">
        <v>295</v>
      </c>
      <c r="AA71" s="34">
        <v>318</v>
      </c>
      <c r="AB71" s="34">
        <v>12</v>
      </c>
      <c r="AC71" s="34">
        <v>4.0209999999999999</v>
      </c>
      <c r="AD71" s="34"/>
      <c r="AE71" s="34"/>
      <c r="AF71" s="34"/>
      <c r="AG71" s="34"/>
      <c r="AH71" s="34"/>
      <c r="AI71" s="34"/>
      <c r="AJ71" s="34"/>
      <c r="AK71" s="34"/>
    </row>
    <row r="72" spans="1:37">
      <c r="A72" s="34" t="s">
        <v>0</v>
      </c>
      <c r="B72" s="34">
        <v>-108</v>
      </c>
      <c r="C72" s="34"/>
      <c r="D72" s="34"/>
      <c r="E72" s="34"/>
      <c r="F72" s="34"/>
      <c r="G72" s="34"/>
      <c r="H72" s="34"/>
      <c r="I72" s="34"/>
      <c r="J72" s="34"/>
      <c r="K72" s="34"/>
      <c r="L72" s="34"/>
      <c r="M72" s="34"/>
      <c r="N72" s="34"/>
      <c r="O72" s="34"/>
      <c r="P72" s="34"/>
      <c r="Q72" s="34"/>
      <c r="R72" s="34"/>
      <c r="S72" s="34"/>
      <c r="T72" s="34"/>
      <c r="U72" s="34"/>
      <c r="V72" s="34"/>
      <c r="W72" s="34"/>
      <c r="X72" s="34"/>
      <c r="Y72" s="34"/>
      <c r="Z72" s="34"/>
      <c r="AA72" s="34"/>
      <c r="AB72" s="34"/>
      <c r="AC72" s="34"/>
      <c r="AD72" s="34">
        <v>2</v>
      </c>
      <c r="AE72" s="34">
        <v>216</v>
      </c>
      <c r="AF72" s="34">
        <v>123</v>
      </c>
      <c r="AG72" s="34">
        <v>91</v>
      </c>
      <c r="AH72" s="34">
        <v>856</v>
      </c>
      <c r="AI72" s="34">
        <v>69</v>
      </c>
      <c r="AJ72" s="34">
        <v>34</v>
      </c>
      <c r="AK72" s="34">
        <v>4.0410000000000004</v>
      </c>
    </row>
    <row r="73" spans="1:37">
      <c r="A73" s="34" t="s">
        <v>0</v>
      </c>
      <c r="B73" s="34">
        <v>-91</v>
      </c>
      <c r="C73" s="34"/>
      <c r="D73" s="34">
        <v>11</v>
      </c>
      <c r="E73" s="34">
        <v>5</v>
      </c>
      <c r="F73" s="34">
        <v>21</v>
      </c>
      <c r="G73" s="34">
        <v>30</v>
      </c>
      <c r="H73" s="34">
        <v>962</v>
      </c>
      <c r="I73" s="34">
        <v>28</v>
      </c>
      <c r="J73" s="34">
        <v>427</v>
      </c>
      <c r="K73" s="34">
        <v>38.054454</v>
      </c>
      <c r="L73" s="34">
        <v>23.319033999999998</v>
      </c>
      <c r="M73" s="34"/>
      <c r="N73" s="34"/>
      <c r="O73" s="34"/>
      <c r="P73" s="34"/>
      <c r="Q73" s="34"/>
      <c r="R73" s="34"/>
      <c r="S73" s="34"/>
      <c r="T73" s="34"/>
      <c r="U73" s="34"/>
      <c r="V73" s="34"/>
      <c r="W73" s="34"/>
      <c r="X73" s="34"/>
      <c r="Y73" s="34"/>
      <c r="Z73" s="34"/>
      <c r="AA73" s="34"/>
      <c r="AB73" s="34"/>
      <c r="AC73" s="34"/>
      <c r="AD73" s="34"/>
      <c r="AE73" s="34"/>
      <c r="AF73" s="34"/>
      <c r="AG73" s="34"/>
      <c r="AH73" s="34"/>
      <c r="AI73" s="34"/>
      <c r="AJ73" s="34"/>
      <c r="AK73" s="34"/>
    </row>
    <row r="74" spans="1:37">
      <c r="A74" s="34" t="s">
        <v>0</v>
      </c>
      <c r="B74" s="34">
        <v>-96</v>
      </c>
      <c r="C74" s="34"/>
      <c r="D74" s="34">
        <v>11</v>
      </c>
      <c r="E74" s="34">
        <v>5</v>
      </c>
      <c r="F74" s="34">
        <v>22</v>
      </c>
      <c r="G74" s="34">
        <v>30</v>
      </c>
      <c r="H74" s="34">
        <v>962</v>
      </c>
      <c r="I74" s="34">
        <v>28</v>
      </c>
      <c r="J74" s="34">
        <v>432</v>
      </c>
      <c r="K74" s="34">
        <v>38.054457999999997</v>
      </c>
      <c r="L74" s="34">
        <v>23.319033999999998</v>
      </c>
      <c r="M74" s="34"/>
      <c r="N74" s="34"/>
      <c r="O74" s="34"/>
      <c r="P74" s="34"/>
      <c r="Q74" s="34"/>
      <c r="R74" s="34"/>
      <c r="S74" s="34"/>
      <c r="T74" s="34"/>
      <c r="U74" s="34"/>
      <c r="V74" s="34"/>
      <c r="W74" s="34"/>
      <c r="X74" s="34"/>
      <c r="Y74" s="34"/>
      <c r="Z74" s="34"/>
      <c r="AA74" s="34"/>
      <c r="AB74" s="34"/>
      <c r="AC74" s="34"/>
      <c r="AD74" s="34"/>
      <c r="AE74" s="34"/>
      <c r="AF74" s="34"/>
      <c r="AG74" s="34"/>
      <c r="AH74" s="34"/>
      <c r="AI74" s="34"/>
      <c r="AJ74" s="34"/>
      <c r="AK74" s="34"/>
    </row>
    <row r="75" spans="1:37">
      <c r="A75" s="34" t="s">
        <v>0</v>
      </c>
      <c r="B75" s="34">
        <v>-96</v>
      </c>
      <c r="C75" s="34"/>
      <c r="D75" s="34">
        <v>11</v>
      </c>
      <c r="E75" s="34">
        <v>5</v>
      </c>
      <c r="F75" s="34">
        <v>23</v>
      </c>
      <c r="G75" s="34">
        <v>30</v>
      </c>
      <c r="H75" s="34">
        <v>962</v>
      </c>
      <c r="I75" s="34">
        <v>28</v>
      </c>
      <c r="J75" s="34">
        <v>435</v>
      </c>
      <c r="K75" s="34">
        <v>38.054462000000001</v>
      </c>
      <c r="L75" s="34">
        <v>23.319033999999998</v>
      </c>
      <c r="M75" s="34"/>
      <c r="N75" s="34"/>
      <c r="O75" s="34"/>
      <c r="P75" s="34"/>
      <c r="Q75" s="34"/>
      <c r="R75" s="34"/>
      <c r="S75" s="34"/>
      <c r="T75" s="34"/>
      <c r="U75" s="34"/>
      <c r="V75" s="34"/>
      <c r="W75" s="34"/>
      <c r="X75" s="34"/>
      <c r="Y75" s="34"/>
      <c r="Z75" s="34"/>
      <c r="AA75" s="34"/>
      <c r="AB75" s="34"/>
      <c r="AC75" s="34"/>
      <c r="AD75" s="34"/>
      <c r="AE75" s="34"/>
      <c r="AF75" s="34"/>
      <c r="AG75" s="34"/>
      <c r="AH75" s="34"/>
      <c r="AI75" s="34"/>
      <c r="AJ75" s="34"/>
      <c r="AK75" s="34"/>
    </row>
    <row r="76" spans="1:37">
      <c r="A76" s="34" t="s">
        <v>0</v>
      </c>
      <c r="B76" s="34">
        <v>-98</v>
      </c>
      <c r="C76" s="34"/>
      <c r="D76" s="34">
        <v>11</v>
      </c>
      <c r="E76" s="34">
        <v>5</v>
      </c>
      <c r="F76" s="34">
        <v>24</v>
      </c>
      <c r="G76" s="34">
        <v>30</v>
      </c>
      <c r="H76" s="34">
        <v>961</v>
      </c>
      <c r="I76" s="34">
        <v>28</v>
      </c>
      <c r="J76" s="34">
        <v>439</v>
      </c>
      <c r="K76" s="34">
        <v>38.054470000000002</v>
      </c>
      <c r="L76" s="34">
        <v>23.319037999999999</v>
      </c>
      <c r="M76" s="34"/>
      <c r="N76" s="34"/>
      <c r="O76" s="34"/>
      <c r="P76" s="34"/>
      <c r="Q76" s="34"/>
      <c r="R76" s="34"/>
      <c r="S76" s="34"/>
      <c r="T76" s="34"/>
      <c r="U76" s="34"/>
      <c r="V76" s="34"/>
      <c r="W76" s="34"/>
      <c r="X76" s="34"/>
      <c r="Y76" s="34"/>
      <c r="Z76" s="34"/>
      <c r="AA76" s="34"/>
      <c r="AB76" s="34"/>
      <c r="AC76" s="34"/>
      <c r="AD76" s="34"/>
      <c r="AE76" s="34"/>
      <c r="AF76" s="34"/>
      <c r="AG76" s="34"/>
      <c r="AH76" s="34"/>
      <c r="AI76" s="34"/>
      <c r="AJ76" s="34"/>
      <c r="AK76" s="34"/>
    </row>
    <row r="77" spans="1:37">
      <c r="A77" s="34" t="s">
        <v>0</v>
      </c>
      <c r="B77" s="34">
        <v>-95</v>
      </c>
      <c r="C77" s="34" t="s">
        <v>1</v>
      </c>
      <c r="D77" s="34"/>
      <c r="E77" s="34"/>
      <c r="F77" s="34"/>
      <c r="G77" s="34"/>
      <c r="H77" s="34"/>
      <c r="I77" s="34"/>
      <c r="J77" s="34"/>
      <c r="K77" s="34"/>
      <c r="L77" s="34"/>
      <c r="M77" s="34">
        <v>0</v>
      </c>
      <c r="N77" s="34">
        <v>9800</v>
      </c>
      <c r="O77" s="34">
        <v>-15</v>
      </c>
      <c r="P77" s="34">
        <v>-21</v>
      </c>
      <c r="Q77" s="34">
        <v>-41</v>
      </c>
      <c r="R77" s="34">
        <v>0</v>
      </c>
      <c r="S77" s="34">
        <v>0</v>
      </c>
      <c r="T77" s="34">
        <v>0</v>
      </c>
      <c r="U77" s="34">
        <v>33</v>
      </c>
      <c r="V77" s="34">
        <v>197</v>
      </c>
      <c r="W77" s="34">
        <v>44</v>
      </c>
      <c r="X77" s="34">
        <v>0</v>
      </c>
      <c r="Y77" s="34">
        <v>84</v>
      </c>
      <c r="Z77" s="34">
        <v>295</v>
      </c>
      <c r="AA77" s="34">
        <v>325</v>
      </c>
      <c r="AB77" s="34">
        <v>98</v>
      </c>
      <c r="AC77" s="34">
        <v>4.0209999999999999</v>
      </c>
      <c r="AD77" s="34"/>
      <c r="AE77" s="34"/>
      <c r="AF77" s="34"/>
      <c r="AG77" s="34"/>
      <c r="AH77" s="34"/>
      <c r="AI77" s="34"/>
      <c r="AJ77" s="34"/>
      <c r="AK77" s="34"/>
    </row>
    <row r="78" spans="1:37">
      <c r="A78" s="34" t="s">
        <v>0</v>
      </c>
      <c r="B78" s="34">
        <v>-111</v>
      </c>
      <c r="C78" s="34"/>
      <c r="D78" s="34"/>
      <c r="E78" s="34"/>
      <c r="F78" s="34"/>
      <c r="G78" s="34"/>
      <c r="H78" s="34"/>
      <c r="I78" s="34"/>
      <c r="J78" s="34"/>
      <c r="K78" s="34"/>
      <c r="L78" s="34"/>
      <c r="M78" s="34"/>
      <c r="N78" s="34"/>
      <c r="O78" s="34"/>
      <c r="P78" s="34"/>
      <c r="Q78" s="34"/>
      <c r="R78" s="34"/>
      <c r="S78" s="34"/>
      <c r="T78" s="34"/>
      <c r="U78" s="34"/>
      <c r="V78" s="34"/>
      <c r="W78" s="34"/>
      <c r="X78" s="34"/>
      <c r="Y78" s="34"/>
      <c r="Z78" s="34"/>
      <c r="AA78" s="34"/>
      <c r="AB78" s="34"/>
      <c r="AC78" s="34"/>
      <c r="AD78" s="34">
        <v>2</v>
      </c>
      <c r="AE78" s="34">
        <v>212</v>
      </c>
      <c r="AF78" s="34">
        <v>122</v>
      </c>
      <c r="AG78" s="34">
        <v>91</v>
      </c>
      <c r="AH78" s="34">
        <v>1209</v>
      </c>
      <c r="AI78" s="34">
        <v>123</v>
      </c>
      <c r="AJ78" s="34">
        <v>34</v>
      </c>
      <c r="AK78" s="34">
        <v>4.0469999999999997</v>
      </c>
    </row>
    <row r="79" spans="1:37">
      <c r="A79" s="34" t="s">
        <v>0</v>
      </c>
      <c r="B79" s="34">
        <v>-88</v>
      </c>
      <c r="C79" s="34"/>
      <c r="D79" s="34">
        <v>11</v>
      </c>
      <c r="E79" s="34">
        <v>5</v>
      </c>
      <c r="F79" s="34">
        <v>26</v>
      </c>
      <c r="G79" s="34">
        <v>30</v>
      </c>
      <c r="H79" s="34">
        <v>960</v>
      </c>
      <c r="I79" s="34">
        <v>28</v>
      </c>
      <c r="J79" s="34">
        <v>447</v>
      </c>
      <c r="K79" s="34">
        <v>38.054470000000002</v>
      </c>
      <c r="L79" s="34">
        <v>23.319051000000002</v>
      </c>
      <c r="M79" s="34"/>
      <c r="N79" s="34"/>
      <c r="O79" s="34"/>
      <c r="P79" s="34"/>
      <c r="Q79" s="34"/>
      <c r="R79" s="34"/>
      <c r="S79" s="34"/>
      <c r="T79" s="34"/>
      <c r="U79" s="34"/>
      <c r="V79" s="34"/>
      <c r="W79" s="34"/>
      <c r="X79" s="34"/>
      <c r="Y79" s="34"/>
      <c r="Z79" s="34"/>
      <c r="AA79" s="34"/>
      <c r="AB79" s="34"/>
      <c r="AC79" s="34"/>
      <c r="AD79" s="34"/>
      <c r="AE79" s="34"/>
      <c r="AF79" s="34"/>
      <c r="AG79" s="34"/>
      <c r="AH79" s="34"/>
      <c r="AI79" s="34"/>
      <c r="AJ79" s="34"/>
      <c r="AK79" s="34"/>
    </row>
    <row r="80" spans="1:37">
      <c r="A80" s="34" t="s">
        <v>0</v>
      </c>
      <c r="B80" s="34">
        <v>-83</v>
      </c>
      <c r="C80" s="34"/>
      <c r="D80" s="34">
        <v>11</v>
      </c>
      <c r="E80" s="34">
        <v>5</v>
      </c>
      <c r="F80" s="34">
        <v>27</v>
      </c>
      <c r="G80" s="34">
        <v>30</v>
      </c>
      <c r="H80" s="34">
        <v>960</v>
      </c>
      <c r="I80" s="34">
        <v>28</v>
      </c>
      <c r="J80" s="34">
        <v>451</v>
      </c>
      <c r="K80" s="34">
        <v>38.054485</v>
      </c>
      <c r="L80" s="34">
        <v>23.319047000000001</v>
      </c>
      <c r="M80" s="34"/>
      <c r="N80" s="34"/>
      <c r="O80" s="34"/>
      <c r="P80" s="34"/>
      <c r="Q80" s="34"/>
      <c r="R80" s="34"/>
      <c r="S80" s="34"/>
      <c r="T80" s="34"/>
      <c r="U80" s="34"/>
      <c r="V80" s="34"/>
      <c r="W80" s="34"/>
      <c r="X80" s="34"/>
      <c r="Y80" s="34"/>
      <c r="Z80" s="34"/>
      <c r="AA80" s="34"/>
      <c r="AB80" s="34"/>
      <c r="AC80" s="34"/>
      <c r="AD80" s="34"/>
      <c r="AE80" s="34"/>
      <c r="AF80" s="34"/>
      <c r="AG80" s="34"/>
      <c r="AH80" s="34"/>
      <c r="AI80" s="34"/>
      <c r="AJ80" s="34"/>
      <c r="AK80" s="34"/>
    </row>
    <row r="81" spans="1:37">
      <c r="A81" s="34" t="s">
        <v>0</v>
      </c>
      <c r="B81" s="34">
        <v>-84</v>
      </c>
      <c r="C81" s="34"/>
      <c r="D81" s="34">
        <v>11</v>
      </c>
      <c r="E81" s="34">
        <v>5</v>
      </c>
      <c r="F81" s="34">
        <v>28</v>
      </c>
      <c r="G81" s="34">
        <v>30</v>
      </c>
      <c r="H81" s="34">
        <v>959</v>
      </c>
      <c r="I81" s="34">
        <v>27</v>
      </c>
      <c r="J81" s="34">
        <v>454</v>
      </c>
      <c r="K81" s="34">
        <v>38.054496</v>
      </c>
      <c r="L81" s="34">
        <v>23.319042</v>
      </c>
      <c r="M81" s="34"/>
      <c r="N81" s="34"/>
      <c r="O81" s="34"/>
      <c r="P81" s="34"/>
      <c r="Q81" s="34"/>
      <c r="R81" s="34"/>
      <c r="S81" s="34"/>
      <c r="T81" s="34"/>
      <c r="U81" s="34"/>
      <c r="V81" s="34"/>
      <c r="W81" s="34"/>
      <c r="X81" s="34"/>
      <c r="Y81" s="34"/>
      <c r="Z81" s="34"/>
      <c r="AA81" s="34"/>
      <c r="AB81" s="34"/>
      <c r="AC81" s="34"/>
      <c r="AD81" s="34"/>
      <c r="AE81" s="34"/>
      <c r="AF81" s="34"/>
      <c r="AG81" s="34"/>
      <c r="AH81" s="34"/>
      <c r="AI81" s="34"/>
      <c r="AJ81" s="34"/>
      <c r="AK81" s="34"/>
    </row>
    <row r="82" spans="1:37">
      <c r="A82" s="34" t="s">
        <v>0</v>
      </c>
      <c r="B82" s="34">
        <v>-86</v>
      </c>
      <c r="C82" s="34"/>
      <c r="D82" s="34">
        <v>11</v>
      </c>
      <c r="E82" s="34">
        <v>5</v>
      </c>
      <c r="F82" s="34">
        <v>29</v>
      </c>
      <c r="G82" s="34">
        <v>30</v>
      </c>
      <c r="H82" s="34">
        <v>959</v>
      </c>
      <c r="I82" s="34">
        <v>27</v>
      </c>
      <c r="J82" s="34">
        <v>457</v>
      </c>
      <c r="K82" s="34">
        <v>38.054504000000001</v>
      </c>
      <c r="L82" s="34">
        <v>23.319030000000001</v>
      </c>
      <c r="M82" s="34"/>
      <c r="N82" s="34"/>
      <c r="O82" s="34"/>
      <c r="P82" s="34"/>
      <c r="Q82" s="34"/>
      <c r="R82" s="34"/>
      <c r="S82" s="34"/>
      <c r="T82" s="34"/>
      <c r="U82" s="34"/>
      <c r="V82" s="34"/>
      <c r="W82" s="34"/>
      <c r="X82" s="34"/>
      <c r="Y82" s="34"/>
      <c r="Z82" s="34"/>
      <c r="AA82" s="34"/>
      <c r="AB82" s="34"/>
      <c r="AC82" s="34"/>
      <c r="AD82" s="34"/>
      <c r="AE82" s="34"/>
      <c r="AF82" s="34"/>
      <c r="AG82" s="34"/>
      <c r="AH82" s="34"/>
      <c r="AI82" s="34"/>
      <c r="AJ82" s="34"/>
      <c r="AK82" s="34"/>
    </row>
    <row r="83" spans="1:37">
      <c r="A83" s="34" t="s">
        <v>0</v>
      </c>
      <c r="B83" s="34">
        <v>-86</v>
      </c>
      <c r="C83" s="34" t="s">
        <v>1</v>
      </c>
      <c r="D83" s="34"/>
      <c r="E83" s="34"/>
      <c r="F83" s="34"/>
      <c r="G83" s="34"/>
      <c r="H83" s="34"/>
      <c r="I83" s="34"/>
      <c r="J83" s="34"/>
      <c r="K83" s="34"/>
      <c r="L83" s="34"/>
      <c r="M83" s="34">
        <v>0</v>
      </c>
      <c r="N83" s="34">
        <v>9800</v>
      </c>
      <c r="O83" s="34">
        <v>-18</v>
      </c>
      <c r="P83" s="34">
        <v>-19</v>
      </c>
      <c r="Q83" s="34">
        <v>-43</v>
      </c>
      <c r="R83" s="34">
        <v>0</v>
      </c>
      <c r="S83" s="34">
        <v>0</v>
      </c>
      <c r="T83" s="34">
        <v>0</v>
      </c>
      <c r="U83" s="34">
        <v>33</v>
      </c>
      <c r="V83" s="34">
        <v>197</v>
      </c>
      <c r="W83" s="34">
        <v>44</v>
      </c>
      <c r="X83" s="34">
        <v>2</v>
      </c>
      <c r="Y83" s="34">
        <v>80</v>
      </c>
      <c r="Z83" s="34">
        <v>292</v>
      </c>
      <c r="AA83" s="34">
        <v>332</v>
      </c>
      <c r="AB83" s="34">
        <v>141</v>
      </c>
      <c r="AC83" s="34">
        <v>4.0209999999999999</v>
      </c>
      <c r="AD83" s="34"/>
      <c r="AE83" s="34"/>
      <c r="AF83" s="34"/>
      <c r="AG83" s="34"/>
      <c r="AH83" s="34"/>
      <c r="AI83" s="34"/>
      <c r="AJ83" s="34"/>
      <c r="AK83" s="34"/>
    </row>
    <row r="84" spans="1:37">
      <c r="A84" s="34" t="s">
        <v>0</v>
      </c>
      <c r="B84" s="34">
        <v>-107</v>
      </c>
      <c r="C84" s="34"/>
      <c r="D84" s="34"/>
      <c r="E84" s="34"/>
      <c r="F84" s="34"/>
      <c r="G84" s="34"/>
      <c r="H84" s="34"/>
      <c r="I84" s="34"/>
      <c r="J84" s="34"/>
      <c r="K84" s="34"/>
      <c r="L84" s="34"/>
      <c r="M84" s="34"/>
      <c r="N84" s="34"/>
      <c r="O84" s="34"/>
      <c r="P84" s="34"/>
      <c r="Q84" s="34"/>
      <c r="R84" s="34"/>
      <c r="S84" s="34"/>
      <c r="T84" s="34"/>
      <c r="U84" s="34"/>
      <c r="V84" s="34"/>
      <c r="W84" s="34"/>
      <c r="X84" s="34"/>
      <c r="Y84" s="34"/>
      <c r="Z84" s="34"/>
      <c r="AA84" s="34"/>
      <c r="AB84" s="34"/>
      <c r="AC84" s="34"/>
      <c r="AD84" s="34">
        <v>2</v>
      </c>
      <c r="AE84" s="34">
        <v>215</v>
      </c>
      <c r="AF84" s="34">
        <v>124</v>
      </c>
      <c r="AG84" s="34">
        <v>91</v>
      </c>
      <c r="AH84" s="34">
        <v>1132</v>
      </c>
      <c r="AI84" s="34">
        <v>111</v>
      </c>
      <c r="AJ84" s="34">
        <v>34</v>
      </c>
      <c r="AK84" s="34">
        <v>4.0469999999999997</v>
      </c>
    </row>
    <row r="85" spans="1:37">
      <c r="A85" s="34" t="s">
        <v>0</v>
      </c>
      <c r="B85" s="34">
        <v>-89</v>
      </c>
      <c r="C85" s="34"/>
      <c r="D85" s="34">
        <v>11</v>
      </c>
      <c r="E85" s="34">
        <v>5</v>
      </c>
      <c r="F85" s="34">
        <v>31</v>
      </c>
      <c r="G85" s="34">
        <v>30</v>
      </c>
      <c r="H85" s="34">
        <v>958</v>
      </c>
      <c r="I85" s="34">
        <v>27</v>
      </c>
      <c r="J85" s="34">
        <v>464</v>
      </c>
      <c r="K85" s="34">
        <v>38.054504000000001</v>
      </c>
      <c r="L85" s="34">
        <v>23.319023000000001</v>
      </c>
      <c r="M85" s="34"/>
      <c r="N85" s="34"/>
      <c r="O85" s="34"/>
      <c r="P85" s="34"/>
      <c r="Q85" s="34"/>
      <c r="R85" s="34"/>
      <c r="S85" s="34"/>
      <c r="T85" s="34"/>
      <c r="U85" s="34"/>
      <c r="V85" s="34"/>
      <c r="W85" s="34"/>
      <c r="X85" s="34"/>
      <c r="Y85" s="34"/>
      <c r="Z85" s="34"/>
      <c r="AA85" s="34"/>
      <c r="AB85" s="34"/>
      <c r="AC85" s="34"/>
      <c r="AD85" s="34"/>
      <c r="AE85" s="34"/>
      <c r="AF85" s="34"/>
      <c r="AG85" s="34"/>
      <c r="AH85" s="34"/>
      <c r="AI85" s="34"/>
      <c r="AJ85" s="34"/>
      <c r="AK85" s="34"/>
    </row>
    <row r="86" spans="1:37">
      <c r="A86" s="34" t="s">
        <v>0</v>
      </c>
      <c r="B86" s="34">
        <v>-89</v>
      </c>
      <c r="C86" s="34"/>
      <c r="D86" s="34">
        <v>11</v>
      </c>
      <c r="E86" s="34">
        <v>5</v>
      </c>
      <c r="F86" s="34">
        <v>32</v>
      </c>
      <c r="G86" s="34">
        <v>30</v>
      </c>
      <c r="H86" s="34">
        <v>958</v>
      </c>
      <c r="I86" s="34">
        <v>27</v>
      </c>
      <c r="J86" s="34">
        <v>468</v>
      </c>
      <c r="K86" s="34">
        <v>38.054488999999997</v>
      </c>
      <c r="L86" s="34">
        <v>23.319033999999998</v>
      </c>
      <c r="M86" s="34"/>
      <c r="N86" s="34"/>
      <c r="O86" s="34"/>
      <c r="P86" s="34"/>
      <c r="Q86" s="34"/>
      <c r="R86" s="34"/>
      <c r="S86" s="34"/>
      <c r="T86" s="34"/>
      <c r="U86" s="34"/>
      <c r="V86" s="34"/>
      <c r="W86" s="34"/>
      <c r="X86" s="34"/>
      <c r="Y86" s="34"/>
      <c r="Z86" s="34"/>
      <c r="AA86" s="34"/>
      <c r="AB86" s="34"/>
      <c r="AC86" s="34"/>
      <c r="AD86" s="34"/>
      <c r="AE86" s="34"/>
      <c r="AF86" s="34"/>
      <c r="AG86" s="34"/>
      <c r="AH86" s="34"/>
      <c r="AI86" s="34"/>
      <c r="AJ86" s="34"/>
      <c r="AK86" s="34"/>
    </row>
    <row r="87" spans="1:37">
      <c r="A87" s="34" t="s">
        <v>0</v>
      </c>
      <c r="B87" s="34">
        <v>-90</v>
      </c>
      <c r="C87" s="34"/>
      <c r="D87" s="34">
        <v>11</v>
      </c>
      <c r="E87" s="34">
        <v>5</v>
      </c>
      <c r="F87" s="34">
        <v>33</v>
      </c>
      <c r="G87" s="34">
        <v>30</v>
      </c>
      <c r="H87" s="34">
        <v>957</v>
      </c>
      <c r="I87" s="34">
        <v>27</v>
      </c>
      <c r="J87" s="34">
        <v>471</v>
      </c>
      <c r="K87" s="34">
        <v>38.054465999999998</v>
      </c>
      <c r="L87" s="34">
        <v>23.319051000000002</v>
      </c>
      <c r="M87" s="34"/>
      <c r="N87" s="34"/>
      <c r="O87" s="34"/>
      <c r="P87" s="34"/>
      <c r="Q87" s="34"/>
      <c r="R87" s="34"/>
      <c r="S87" s="34"/>
      <c r="T87" s="34"/>
      <c r="U87" s="34"/>
      <c r="V87" s="34"/>
      <c r="W87" s="34"/>
      <c r="X87" s="34"/>
      <c r="Y87" s="34"/>
      <c r="Z87" s="34"/>
      <c r="AA87" s="34"/>
      <c r="AB87" s="34"/>
      <c r="AC87" s="34"/>
      <c r="AD87" s="34"/>
      <c r="AE87" s="34"/>
      <c r="AF87" s="34"/>
      <c r="AG87" s="34"/>
      <c r="AH87" s="34"/>
      <c r="AI87" s="34"/>
      <c r="AJ87" s="34"/>
      <c r="AK87" s="34"/>
    </row>
    <row r="88" spans="1:37">
      <c r="A88" s="34" t="s">
        <v>0</v>
      </c>
      <c r="B88" s="34">
        <v>-89</v>
      </c>
      <c r="C88" s="34"/>
      <c r="D88" s="34">
        <v>11</v>
      </c>
      <c r="E88" s="34">
        <v>5</v>
      </c>
      <c r="F88" s="34">
        <v>34</v>
      </c>
      <c r="G88" s="34">
        <v>30</v>
      </c>
      <c r="H88" s="34">
        <v>957</v>
      </c>
      <c r="I88" s="34">
        <v>27</v>
      </c>
      <c r="J88" s="34">
        <v>475</v>
      </c>
      <c r="K88" s="34">
        <v>38.054462000000001</v>
      </c>
      <c r="L88" s="34">
        <v>23.319054999999999</v>
      </c>
      <c r="M88" s="34"/>
      <c r="N88" s="34"/>
      <c r="O88" s="34"/>
      <c r="P88" s="34"/>
      <c r="Q88" s="34"/>
      <c r="R88" s="34"/>
      <c r="S88" s="34"/>
      <c r="T88" s="34"/>
      <c r="U88" s="34"/>
      <c r="V88" s="34"/>
      <c r="W88" s="34"/>
      <c r="X88" s="34"/>
      <c r="Y88" s="34"/>
      <c r="Z88" s="34"/>
      <c r="AA88" s="34"/>
      <c r="AB88" s="34"/>
      <c r="AC88" s="34"/>
      <c r="AD88" s="34"/>
      <c r="AE88" s="34"/>
      <c r="AF88" s="34"/>
      <c r="AG88" s="34"/>
      <c r="AH88" s="34"/>
      <c r="AI88" s="34"/>
      <c r="AJ88" s="34"/>
      <c r="AK88" s="34"/>
    </row>
    <row r="89" spans="1:37">
      <c r="A89" s="34" t="s">
        <v>0</v>
      </c>
      <c r="B89" s="34">
        <v>-88</v>
      </c>
      <c r="C89" s="34" t="s">
        <v>1</v>
      </c>
      <c r="D89" s="34"/>
      <c r="E89" s="34"/>
      <c r="F89" s="34"/>
      <c r="G89" s="34"/>
      <c r="H89" s="34"/>
      <c r="I89" s="34"/>
      <c r="J89" s="34"/>
      <c r="K89" s="34"/>
      <c r="L89" s="34"/>
      <c r="M89" s="34">
        <v>0</v>
      </c>
      <c r="N89" s="34">
        <v>9802</v>
      </c>
      <c r="O89" s="34">
        <v>-18</v>
      </c>
      <c r="P89" s="34">
        <v>-20</v>
      </c>
      <c r="Q89" s="34">
        <v>-42</v>
      </c>
      <c r="R89" s="34">
        <v>0</v>
      </c>
      <c r="S89" s="34">
        <v>0</v>
      </c>
      <c r="T89" s="34">
        <v>0</v>
      </c>
      <c r="U89" s="34">
        <v>33</v>
      </c>
      <c r="V89" s="34">
        <v>197</v>
      </c>
      <c r="W89" s="34">
        <v>44</v>
      </c>
      <c r="X89" s="34">
        <v>1</v>
      </c>
      <c r="Y89" s="34">
        <v>85</v>
      </c>
      <c r="Z89" s="34">
        <v>294</v>
      </c>
      <c r="AA89" s="34">
        <v>341</v>
      </c>
      <c r="AB89" s="34">
        <v>70</v>
      </c>
      <c r="AC89" s="34">
        <v>4.0209999999999999</v>
      </c>
      <c r="AD89" s="34"/>
      <c r="AE89" s="34"/>
      <c r="AF89" s="34"/>
      <c r="AG89" s="34"/>
      <c r="AH89" s="34"/>
      <c r="AI89" s="34"/>
      <c r="AJ89" s="34"/>
      <c r="AK89" s="34"/>
    </row>
    <row r="90" spans="1:37">
      <c r="A90" s="34" t="s">
        <v>0</v>
      </c>
      <c r="B90" s="34">
        <v>-87</v>
      </c>
      <c r="C90" s="34"/>
      <c r="D90" s="34">
        <v>11</v>
      </c>
      <c r="E90" s="34">
        <v>5</v>
      </c>
      <c r="F90" s="34">
        <v>36</v>
      </c>
      <c r="G90" s="34">
        <v>30</v>
      </c>
      <c r="H90" s="34">
        <v>956</v>
      </c>
      <c r="I90" s="34">
        <v>27</v>
      </c>
      <c r="J90" s="34">
        <v>483</v>
      </c>
      <c r="K90" s="34">
        <v>38.054485</v>
      </c>
      <c r="L90" s="34">
        <v>23.319058999999999</v>
      </c>
      <c r="M90" s="34"/>
      <c r="N90" s="34"/>
      <c r="O90" s="34"/>
      <c r="P90" s="34"/>
      <c r="Q90" s="34"/>
      <c r="R90" s="34"/>
      <c r="S90" s="34"/>
      <c r="T90" s="34"/>
      <c r="U90" s="34"/>
      <c r="V90" s="34"/>
      <c r="W90" s="34"/>
      <c r="X90" s="34"/>
      <c r="Y90" s="34"/>
      <c r="Z90" s="34"/>
      <c r="AA90" s="34"/>
      <c r="AB90" s="34"/>
      <c r="AC90" s="34"/>
      <c r="AD90" s="34"/>
      <c r="AE90" s="34"/>
      <c r="AF90" s="34"/>
      <c r="AG90" s="34"/>
      <c r="AH90" s="34"/>
      <c r="AI90" s="34"/>
      <c r="AJ90" s="34"/>
      <c r="AK90" s="34"/>
    </row>
    <row r="91" spans="1:37">
      <c r="A91" s="34" t="s">
        <v>0</v>
      </c>
      <c r="B91" s="34">
        <v>-88</v>
      </c>
      <c r="C91" s="34"/>
      <c r="D91" s="34">
        <v>11</v>
      </c>
      <c r="E91" s="34">
        <v>5</v>
      </c>
      <c r="F91" s="34">
        <v>37</v>
      </c>
      <c r="G91" s="34">
        <v>30</v>
      </c>
      <c r="H91" s="34">
        <v>956</v>
      </c>
      <c r="I91" s="34">
        <v>27</v>
      </c>
      <c r="J91" s="34">
        <v>485</v>
      </c>
      <c r="K91" s="34">
        <v>38.054481000000003</v>
      </c>
      <c r="L91" s="34">
        <v>23.319067</v>
      </c>
      <c r="M91" s="34"/>
      <c r="N91" s="34"/>
      <c r="O91" s="34"/>
      <c r="P91" s="34"/>
      <c r="Q91" s="34"/>
      <c r="R91" s="34"/>
      <c r="S91" s="34"/>
      <c r="T91" s="34"/>
      <c r="U91" s="34"/>
      <c r="V91" s="34"/>
      <c r="W91" s="34"/>
      <c r="X91" s="34"/>
      <c r="Y91" s="34"/>
      <c r="Z91" s="34"/>
      <c r="AA91" s="34"/>
      <c r="AB91" s="34"/>
      <c r="AC91" s="34"/>
      <c r="AD91" s="34"/>
      <c r="AE91" s="34"/>
      <c r="AF91" s="34"/>
      <c r="AG91" s="34"/>
      <c r="AH91" s="34"/>
      <c r="AI91" s="34"/>
      <c r="AJ91" s="34"/>
      <c r="AK91" s="34"/>
    </row>
    <row r="92" spans="1:37">
      <c r="A92" s="34" t="s">
        <v>0</v>
      </c>
      <c r="B92" s="34">
        <v>-87</v>
      </c>
      <c r="C92" s="34"/>
      <c r="D92" s="34">
        <v>11</v>
      </c>
      <c r="E92" s="34">
        <v>5</v>
      </c>
      <c r="F92" s="34">
        <v>38</v>
      </c>
      <c r="G92" s="34">
        <v>30</v>
      </c>
      <c r="H92" s="34">
        <v>955</v>
      </c>
      <c r="I92" s="34">
        <v>27</v>
      </c>
      <c r="J92" s="34">
        <v>489</v>
      </c>
      <c r="K92" s="34">
        <v>38.054481000000003</v>
      </c>
      <c r="L92" s="34">
        <v>23.31907</v>
      </c>
      <c r="M92" s="34"/>
      <c r="N92" s="34"/>
      <c r="O92" s="34"/>
      <c r="P92" s="34"/>
      <c r="Q92" s="34"/>
      <c r="R92" s="34"/>
      <c r="S92" s="34"/>
      <c r="T92" s="34"/>
      <c r="U92" s="34"/>
      <c r="V92" s="34"/>
      <c r="W92" s="34"/>
      <c r="X92" s="34"/>
      <c r="Y92" s="34"/>
      <c r="Z92" s="34"/>
      <c r="AA92" s="34"/>
      <c r="AB92" s="34"/>
      <c r="AC92" s="34"/>
      <c r="AD92" s="34"/>
      <c r="AE92" s="34"/>
      <c r="AF92" s="34"/>
      <c r="AG92" s="34"/>
      <c r="AH92" s="34"/>
      <c r="AI92" s="34"/>
      <c r="AJ92" s="34"/>
      <c r="AK92" s="34"/>
    </row>
    <row r="93" spans="1:37">
      <c r="A93" s="34" t="s">
        <v>0</v>
      </c>
      <c r="B93" s="34">
        <v>-87</v>
      </c>
      <c r="C93" s="34"/>
      <c r="D93" s="34">
        <v>11</v>
      </c>
      <c r="E93" s="34">
        <v>5</v>
      </c>
      <c r="F93" s="34">
        <v>39</v>
      </c>
      <c r="G93" s="34">
        <v>30</v>
      </c>
      <c r="H93" s="34">
        <v>955</v>
      </c>
      <c r="I93" s="34">
        <v>27</v>
      </c>
      <c r="J93" s="34">
        <v>493</v>
      </c>
      <c r="K93" s="34">
        <v>38.054488999999997</v>
      </c>
      <c r="L93" s="34">
        <v>23.31907</v>
      </c>
      <c r="M93" s="34"/>
      <c r="N93" s="34"/>
      <c r="O93" s="34"/>
      <c r="P93" s="34"/>
      <c r="Q93" s="34"/>
      <c r="R93" s="34"/>
      <c r="S93" s="34"/>
      <c r="T93" s="34"/>
      <c r="U93" s="34"/>
      <c r="V93" s="34"/>
      <c r="W93" s="34"/>
      <c r="X93" s="34"/>
      <c r="Y93" s="34"/>
      <c r="Z93" s="34"/>
      <c r="AA93" s="34"/>
      <c r="AB93" s="34"/>
      <c r="AC93" s="34"/>
      <c r="AD93" s="34"/>
      <c r="AE93" s="34"/>
      <c r="AF93" s="34"/>
      <c r="AG93" s="34"/>
      <c r="AH93" s="34"/>
      <c r="AI93" s="34"/>
      <c r="AJ93" s="34"/>
      <c r="AK93" s="34"/>
    </row>
    <row r="94" spans="1:37">
      <c r="A94" s="34" t="s">
        <v>0</v>
      </c>
      <c r="B94" s="34">
        <v>-88</v>
      </c>
      <c r="C94" s="34" t="s">
        <v>1</v>
      </c>
      <c r="D94" s="34"/>
      <c r="E94" s="34"/>
      <c r="F94" s="34"/>
      <c r="G94" s="34"/>
      <c r="H94" s="34"/>
      <c r="I94" s="34"/>
      <c r="J94" s="34"/>
      <c r="K94" s="34"/>
      <c r="L94" s="34"/>
      <c r="M94" s="34">
        <v>0</v>
      </c>
      <c r="N94" s="34">
        <v>9802</v>
      </c>
      <c r="O94" s="34">
        <v>-21</v>
      </c>
      <c r="P94" s="34">
        <v>-21</v>
      </c>
      <c r="Q94" s="34">
        <v>-39</v>
      </c>
      <c r="R94" s="34">
        <v>0</v>
      </c>
      <c r="S94" s="34">
        <v>0</v>
      </c>
      <c r="T94" s="34">
        <v>1</v>
      </c>
      <c r="U94" s="34">
        <v>33</v>
      </c>
      <c r="V94" s="34">
        <v>198</v>
      </c>
      <c r="W94" s="34">
        <v>46</v>
      </c>
      <c r="X94" s="34">
        <v>0</v>
      </c>
      <c r="Y94" s="34">
        <v>85</v>
      </c>
      <c r="Z94" s="34">
        <v>292</v>
      </c>
      <c r="AA94" s="34">
        <v>347</v>
      </c>
      <c r="AB94" s="34">
        <v>13</v>
      </c>
      <c r="AC94" s="34">
        <v>4.0149999999999997</v>
      </c>
      <c r="AD94" s="34"/>
      <c r="AE94" s="34"/>
      <c r="AF94" s="34"/>
      <c r="AG94" s="34"/>
      <c r="AH94" s="34"/>
      <c r="AI94" s="34"/>
      <c r="AJ94" s="34"/>
      <c r="AK94" s="34"/>
    </row>
    <row r="95" spans="1:37">
      <c r="A95" s="34" t="s">
        <v>0</v>
      </c>
      <c r="B95" s="34">
        <v>-109</v>
      </c>
      <c r="C95" s="34"/>
      <c r="D95" s="34"/>
      <c r="E95" s="34"/>
      <c r="F95" s="34"/>
      <c r="G95" s="34"/>
      <c r="H95" s="34"/>
      <c r="I95" s="34"/>
      <c r="J95" s="34"/>
      <c r="K95" s="34"/>
      <c r="L95" s="34"/>
      <c r="M95" s="34"/>
      <c r="N95" s="34"/>
      <c r="O95" s="34"/>
      <c r="P95" s="34"/>
      <c r="Q95" s="34"/>
      <c r="R95" s="34"/>
      <c r="S95" s="34"/>
      <c r="T95" s="34"/>
      <c r="U95" s="34"/>
      <c r="V95" s="34"/>
      <c r="W95" s="34"/>
      <c r="X95" s="34"/>
      <c r="Y95" s="34"/>
      <c r="Z95" s="34"/>
      <c r="AA95" s="34"/>
      <c r="AB95" s="34"/>
      <c r="AC95" s="34"/>
      <c r="AD95" s="34">
        <v>2</v>
      </c>
      <c r="AE95" s="34">
        <v>204</v>
      </c>
      <c r="AF95" s="34">
        <v>117</v>
      </c>
      <c r="AG95" s="34">
        <v>87</v>
      </c>
      <c r="AH95" s="34">
        <v>2799</v>
      </c>
      <c r="AI95" s="34">
        <v>365</v>
      </c>
      <c r="AJ95" s="34">
        <v>34</v>
      </c>
      <c r="AK95" s="34">
        <v>4.0469999999999997</v>
      </c>
    </row>
    <row r="96" spans="1:37">
      <c r="A96" s="34" t="s">
        <v>0</v>
      </c>
      <c r="B96" s="34">
        <v>-88</v>
      </c>
      <c r="C96" s="34"/>
      <c r="D96" s="34">
        <v>11</v>
      </c>
      <c r="E96" s="34">
        <v>5</v>
      </c>
      <c r="F96" s="34">
        <v>41</v>
      </c>
      <c r="G96" s="34">
        <v>30</v>
      </c>
      <c r="H96" s="34">
        <v>954</v>
      </c>
      <c r="I96" s="34">
        <v>27</v>
      </c>
      <c r="J96" s="34">
        <v>499</v>
      </c>
      <c r="K96" s="34">
        <v>38.054485</v>
      </c>
      <c r="L96" s="34">
        <v>23.319087</v>
      </c>
      <c r="M96" s="34"/>
      <c r="N96" s="34"/>
      <c r="O96" s="34"/>
      <c r="P96" s="34"/>
      <c r="Q96" s="34"/>
      <c r="R96" s="34"/>
      <c r="S96" s="34"/>
      <c r="T96" s="34"/>
      <c r="U96" s="34"/>
      <c r="V96" s="34"/>
      <c r="W96" s="34"/>
      <c r="X96" s="34"/>
      <c r="Y96" s="34"/>
      <c r="Z96" s="34"/>
      <c r="AA96" s="34"/>
      <c r="AB96" s="34"/>
      <c r="AC96" s="34"/>
      <c r="AD96" s="34"/>
      <c r="AE96" s="34"/>
      <c r="AF96" s="34"/>
      <c r="AG96" s="34"/>
      <c r="AH96" s="34"/>
      <c r="AI96" s="34"/>
      <c r="AJ96" s="34"/>
      <c r="AK96" s="34"/>
    </row>
    <row r="97" spans="1:37">
      <c r="A97" s="34" t="s">
        <v>0</v>
      </c>
      <c r="B97" s="34">
        <v>-88</v>
      </c>
      <c r="C97" s="34"/>
      <c r="D97" s="34">
        <v>11</v>
      </c>
      <c r="E97" s="34">
        <v>5</v>
      </c>
      <c r="F97" s="34">
        <v>42</v>
      </c>
      <c r="G97" s="34">
        <v>30</v>
      </c>
      <c r="H97" s="34">
        <v>954</v>
      </c>
      <c r="I97" s="34">
        <v>27</v>
      </c>
      <c r="J97" s="34">
        <v>502</v>
      </c>
      <c r="K97" s="34">
        <v>38.054476999999999</v>
      </c>
      <c r="L97" s="34">
        <v>23.319108</v>
      </c>
      <c r="M97" s="34"/>
      <c r="N97" s="34"/>
      <c r="O97" s="34"/>
      <c r="P97" s="34"/>
      <c r="Q97" s="34"/>
      <c r="R97" s="34"/>
      <c r="S97" s="34"/>
      <c r="T97" s="34"/>
      <c r="U97" s="34"/>
      <c r="V97" s="34"/>
      <c r="W97" s="34"/>
      <c r="X97" s="34"/>
      <c r="Y97" s="34"/>
      <c r="Z97" s="34"/>
      <c r="AA97" s="34"/>
      <c r="AB97" s="34"/>
      <c r="AC97" s="34"/>
      <c r="AD97" s="34"/>
      <c r="AE97" s="34"/>
      <c r="AF97" s="34"/>
      <c r="AG97" s="34"/>
      <c r="AH97" s="34"/>
      <c r="AI97" s="34"/>
      <c r="AJ97" s="34"/>
      <c r="AK97" s="34"/>
    </row>
    <row r="98" spans="1:37">
      <c r="A98" s="34" t="s">
        <v>0</v>
      </c>
      <c r="B98" s="34">
        <v>-89</v>
      </c>
      <c r="C98" s="34"/>
      <c r="D98" s="34">
        <v>11</v>
      </c>
      <c r="E98" s="34">
        <v>5</v>
      </c>
      <c r="F98" s="34">
        <v>43</v>
      </c>
      <c r="G98" s="34">
        <v>30</v>
      </c>
      <c r="H98" s="34">
        <v>953</v>
      </c>
      <c r="I98" s="34">
        <v>27</v>
      </c>
      <c r="J98" s="34">
        <v>507</v>
      </c>
      <c r="K98" s="34">
        <v>38.054465999999998</v>
      </c>
      <c r="L98" s="34">
        <v>23.319134999999999</v>
      </c>
      <c r="M98" s="34"/>
      <c r="N98" s="34"/>
      <c r="O98" s="34"/>
      <c r="P98" s="34"/>
      <c r="Q98" s="34"/>
      <c r="R98" s="34"/>
      <c r="S98" s="34"/>
      <c r="T98" s="34"/>
      <c r="U98" s="34"/>
      <c r="V98" s="34"/>
      <c r="W98" s="34"/>
      <c r="X98" s="34"/>
      <c r="Y98" s="34"/>
      <c r="Z98" s="34"/>
      <c r="AA98" s="34"/>
      <c r="AB98" s="34"/>
      <c r="AC98" s="34"/>
      <c r="AD98" s="34"/>
      <c r="AE98" s="34"/>
      <c r="AF98" s="34"/>
      <c r="AG98" s="34"/>
      <c r="AH98" s="34"/>
      <c r="AI98" s="34"/>
      <c r="AJ98" s="34"/>
      <c r="AK98" s="34"/>
    </row>
    <row r="99" spans="1:37">
      <c r="A99" s="34" t="s">
        <v>0</v>
      </c>
      <c r="B99" s="34">
        <v>-88</v>
      </c>
      <c r="C99" s="34"/>
      <c r="D99" s="34">
        <v>11</v>
      </c>
      <c r="E99" s="34">
        <v>5</v>
      </c>
      <c r="F99" s="34">
        <v>44</v>
      </c>
      <c r="G99" s="34">
        <v>30</v>
      </c>
      <c r="H99" s="34">
        <v>953</v>
      </c>
      <c r="I99" s="34">
        <v>27</v>
      </c>
      <c r="J99" s="34">
        <v>510</v>
      </c>
      <c r="K99" s="34">
        <v>38.054454</v>
      </c>
      <c r="L99" s="34">
        <v>23.31916</v>
      </c>
      <c r="M99" s="34"/>
      <c r="N99" s="34"/>
      <c r="O99" s="34"/>
      <c r="P99" s="34"/>
      <c r="Q99" s="34"/>
      <c r="R99" s="34"/>
      <c r="S99" s="34"/>
      <c r="T99" s="34"/>
      <c r="U99" s="34"/>
      <c r="V99" s="34"/>
      <c r="W99" s="34"/>
      <c r="X99" s="34"/>
      <c r="Y99" s="34"/>
      <c r="Z99" s="34"/>
      <c r="AA99" s="34"/>
      <c r="AB99" s="34"/>
      <c r="AC99" s="34"/>
      <c r="AD99" s="34"/>
      <c r="AE99" s="34"/>
      <c r="AF99" s="34"/>
      <c r="AG99" s="34"/>
      <c r="AH99" s="34"/>
      <c r="AI99" s="34"/>
      <c r="AJ99" s="34"/>
      <c r="AK99" s="34"/>
    </row>
    <row r="100" spans="1:37">
      <c r="A100" s="34" t="s">
        <v>0</v>
      </c>
      <c r="B100" s="34">
        <v>-87</v>
      </c>
      <c r="C100" s="34" t="s">
        <v>1</v>
      </c>
      <c r="D100" s="34"/>
      <c r="E100" s="34"/>
      <c r="F100" s="34"/>
      <c r="G100" s="34"/>
      <c r="H100" s="34"/>
      <c r="I100" s="34"/>
      <c r="J100" s="34"/>
      <c r="K100" s="34"/>
      <c r="L100" s="34"/>
      <c r="M100" s="34">
        <v>0</v>
      </c>
      <c r="N100" s="34">
        <v>9800</v>
      </c>
      <c r="O100" s="34">
        <v>-21</v>
      </c>
      <c r="P100" s="34">
        <v>-21</v>
      </c>
      <c r="Q100" s="34">
        <v>-39</v>
      </c>
      <c r="R100" s="34">
        <v>0</v>
      </c>
      <c r="S100" s="34">
        <v>0</v>
      </c>
      <c r="T100" s="34">
        <v>0</v>
      </c>
      <c r="U100" s="34">
        <v>33</v>
      </c>
      <c r="V100" s="34">
        <v>199</v>
      </c>
      <c r="W100" s="34">
        <v>50</v>
      </c>
      <c r="X100" s="34">
        <v>0</v>
      </c>
      <c r="Y100" s="34">
        <v>97</v>
      </c>
      <c r="Z100" s="34">
        <v>292</v>
      </c>
      <c r="AA100" s="34">
        <v>353</v>
      </c>
      <c r="AB100" s="34">
        <v>228</v>
      </c>
      <c r="AC100" s="34">
        <v>4.0209999999999999</v>
      </c>
      <c r="AD100" s="34"/>
      <c r="AE100" s="34"/>
      <c r="AF100" s="34"/>
      <c r="AG100" s="34"/>
      <c r="AH100" s="34"/>
      <c r="AI100" s="34"/>
      <c r="AJ100" s="34"/>
      <c r="AK100" s="34"/>
    </row>
    <row r="101" spans="1:37">
      <c r="A101" s="34" t="s">
        <v>0</v>
      </c>
      <c r="B101" s="34">
        <v>-109</v>
      </c>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c r="AA101" s="34"/>
      <c r="AB101" s="34"/>
      <c r="AC101" s="34"/>
      <c r="AD101" s="34">
        <v>2</v>
      </c>
      <c r="AE101" s="34">
        <v>198</v>
      </c>
      <c r="AF101" s="34">
        <v>115</v>
      </c>
      <c r="AG101" s="34">
        <v>86</v>
      </c>
      <c r="AH101" s="34">
        <v>961</v>
      </c>
      <c r="AI101" s="34">
        <v>85</v>
      </c>
      <c r="AJ101" s="34">
        <v>34</v>
      </c>
      <c r="AK101" s="34">
        <v>4.0410000000000004</v>
      </c>
    </row>
    <row r="102" spans="1:37">
      <c r="A102" s="34" t="s">
        <v>0</v>
      </c>
      <c r="B102" s="34">
        <v>-87</v>
      </c>
      <c r="C102" s="34"/>
      <c r="D102" s="34">
        <v>11</v>
      </c>
      <c r="E102" s="34">
        <v>5</v>
      </c>
      <c r="F102" s="34">
        <v>46</v>
      </c>
      <c r="G102" s="34">
        <v>30</v>
      </c>
      <c r="H102" s="34">
        <v>952</v>
      </c>
      <c r="I102" s="34">
        <v>27</v>
      </c>
      <c r="J102" s="34">
        <v>518</v>
      </c>
      <c r="K102" s="34">
        <v>38.054431000000001</v>
      </c>
      <c r="L102" s="34">
        <v>23.319216999999998</v>
      </c>
      <c r="M102" s="34"/>
      <c r="N102" s="34"/>
      <c r="O102" s="34"/>
      <c r="P102" s="34"/>
      <c r="Q102" s="34"/>
      <c r="R102" s="34"/>
      <c r="S102" s="34"/>
      <c r="T102" s="34"/>
      <c r="U102" s="34"/>
      <c r="V102" s="34"/>
      <c r="W102" s="34"/>
      <c r="X102" s="34"/>
      <c r="Y102" s="34"/>
      <c r="Z102" s="34"/>
      <c r="AA102" s="34"/>
      <c r="AB102" s="34"/>
      <c r="AC102" s="34"/>
      <c r="AD102" s="34"/>
      <c r="AE102" s="34"/>
      <c r="AF102" s="34"/>
      <c r="AG102" s="34"/>
      <c r="AH102" s="34"/>
      <c r="AI102" s="34"/>
      <c r="AJ102" s="34"/>
      <c r="AK102" s="34"/>
    </row>
    <row r="103" spans="1:37">
      <c r="A103" s="34" t="s">
        <v>0</v>
      </c>
      <c r="B103" s="34">
        <v>-90</v>
      </c>
      <c r="C103" s="34"/>
      <c r="D103" s="34">
        <v>11</v>
      </c>
      <c r="E103" s="34">
        <v>5</v>
      </c>
      <c r="F103" s="34">
        <v>47</v>
      </c>
      <c r="G103" s="34">
        <v>30</v>
      </c>
      <c r="H103" s="34">
        <v>952</v>
      </c>
      <c r="I103" s="34">
        <v>27</v>
      </c>
      <c r="J103" s="34">
        <v>521</v>
      </c>
      <c r="K103" s="34">
        <v>38.054405000000003</v>
      </c>
      <c r="L103" s="34">
        <v>23.319253</v>
      </c>
      <c r="M103" s="34"/>
      <c r="N103" s="34"/>
      <c r="O103" s="34"/>
      <c r="P103" s="34"/>
      <c r="Q103" s="34"/>
      <c r="R103" s="34"/>
      <c r="S103" s="34"/>
      <c r="T103" s="34"/>
      <c r="U103" s="34"/>
      <c r="V103" s="34"/>
      <c r="W103" s="34"/>
      <c r="X103" s="34"/>
      <c r="Y103" s="34"/>
      <c r="Z103" s="34"/>
      <c r="AA103" s="34"/>
      <c r="AB103" s="34"/>
      <c r="AC103" s="34"/>
      <c r="AD103" s="34"/>
      <c r="AE103" s="34"/>
      <c r="AF103" s="34"/>
      <c r="AG103" s="34"/>
      <c r="AH103" s="34"/>
      <c r="AI103" s="34"/>
      <c r="AJ103" s="34"/>
      <c r="AK103" s="34"/>
    </row>
    <row r="104" spans="1:37">
      <c r="A104" s="34" t="s">
        <v>0</v>
      </c>
      <c r="B104" s="34">
        <v>-88</v>
      </c>
      <c r="C104" s="34"/>
      <c r="D104" s="34">
        <v>11</v>
      </c>
      <c r="E104" s="34">
        <v>5</v>
      </c>
      <c r="F104" s="34">
        <v>48</v>
      </c>
      <c r="G104" s="34">
        <v>30</v>
      </c>
      <c r="H104" s="34">
        <v>951</v>
      </c>
      <c r="I104" s="34">
        <v>27</v>
      </c>
      <c r="J104" s="34">
        <v>525</v>
      </c>
      <c r="K104" s="34">
        <v>38.054378</v>
      </c>
      <c r="L104" s="34">
        <v>23.319295</v>
      </c>
      <c r="M104" s="34"/>
      <c r="N104" s="34"/>
      <c r="O104" s="34"/>
      <c r="P104" s="34"/>
      <c r="Q104" s="34"/>
      <c r="R104" s="34"/>
      <c r="S104" s="34"/>
      <c r="T104" s="34"/>
      <c r="U104" s="34"/>
      <c r="V104" s="34"/>
      <c r="W104" s="34"/>
      <c r="X104" s="34"/>
      <c r="Y104" s="34"/>
      <c r="Z104" s="34"/>
      <c r="AA104" s="34"/>
      <c r="AB104" s="34"/>
      <c r="AC104" s="34"/>
      <c r="AD104" s="34"/>
      <c r="AE104" s="34"/>
      <c r="AF104" s="34"/>
      <c r="AG104" s="34"/>
      <c r="AH104" s="34"/>
      <c r="AI104" s="34"/>
      <c r="AJ104" s="34"/>
      <c r="AK104" s="34"/>
    </row>
    <row r="105" spans="1:37">
      <c r="A105" s="34" t="s">
        <v>0</v>
      </c>
      <c r="B105" s="34">
        <v>-89</v>
      </c>
      <c r="C105" s="34"/>
      <c r="D105" s="34">
        <v>11</v>
      </c>
      <c r="E105" s="34">
        <v>5</v>
      </c>
      <c r="F105" s="34">
        <v>49</v>
      </c>
      <c r="G105" s="34">
        <v>30</v>
      </c>
      <c r="H105" s="34">
        <v>951</v>
      </c>
      <c r="I105" s="34">
        <v>27</v>
      </c>
      <c r="J105" s="34">
        <v>528</v>
      </c>
      <c r="K105" s="34">
        <v>38.054340000000003</v>
      </c>
      <c r="L105" s="34">
        <v>23.319355999999999</v>
      </c>
      <c r="M105" s="34"/>
      <c r="N105" s="34"/>
      <c r="O105" s="34"/>
      <c r="P105" s="34"/>
      <c r="Q105" s="34"/>
      <c r="R105" s="34"/>
      <c r="S105" s="34"/>
      <c r="T105" s="34"/>
      <c r="U105" s="34"/>
      <c r="V105" s="34"/>
      <c r="W105" s="34"/>
      <c r="X105" s="34"/>
      <c r="Y105" s="34"/>
      <c r="Z105" s="34"/>
      <c r="AA105" s="34"/>
      <c r="AB105" s="34"/>
      <c r="AC105" s="34"/>
      <c r="AD105" s="34"/>
      <c r="AE105" s="34"/>
      <c r="AF105" s="34"/>
      <c r="AG105" s="34"/>
      <c r="AH105" s="34"/>
      <c r="AI105" s="34"/>
      <c r="AJ105" s="34"/>
      <c r="AK105" s="34"/>
    </row>
    <row r="106" spans="1:37">
      <c r="A106" s="34" t="s">
        <v>0</v>
      </c>
      <c r="B106" s="34">
        <v>-88</v>
      </c>
      <c r="C106" s="34" t="s">
        <v>1</v>
      </c>
      <c r="D106" s="34"/>
      <c r="E106" s="34"/>
      <c r="F106" s="34"/>
      <c r="G106" s="34"/>
      <c r="H106" s="34"/>
      <c r="I106" s="34"/>
      <c r="J106" s="34"/>
      <c r="K106" s="34"/>
      <c r="L106" s="34"/>
      <c r="M106" s="34">
        <v>0</v>
      </c>
      <c r="N106" s="34">
        <v>9801</v>
      </c>
      <c r="O106" s="34">
        <v>-18</v>
      </c>
      <c r="P106" s="34">
        <v>-23</v>
      </c>
      <c r="Q106" s="34">
        <v>-39</v>
      </c>
      <c r="R106" s="34">
        <v>0</v>
      </c>
      <c r="S106" s="34">
        <v>0</v>
      </c>
      <c r="T106" s="34">
        <v>0</v>
      </c>
      <c r="U106" s="34">
        <v>33</v>
      </c>
      <c r="V106" s="34">
        <v>199</v>
      </c>
      <c r="W106" s="34">
        <v>47</v>
      </c>
      <c r="X106" s="34">
        <v>-3</v>
      </c>
      <c r="Y106" s="34">
        <v>120</v>
      </c>
      <c r="Z106" s="34">
        <v>295</v>
      </c>
      <c r="AA106" s="34">
        <v>369</v>
      </c>
      <c r="AB106" s="34">
        <v>463</v>
      </c>
      <c r="AC106" s="34">
        <v>4.0209999999999999</v>
      </c>
      <c r="AD106" s="34"/>
      <c r="AE106" s="34"/>
      <c r="AF106" s="34"/>
      <c r="AG106" s="34"/>
      <c r="AH106" s="34"/>
      <c r="AI106" s="34"/>
      <c r="AJ106" s="34"/>
      <c r="AK106" s="34"/>
    </row>
    <row r="107" spans="1:37">
      <c r="A107" s="34" t="s">
        <v>0</v>
      </c>
      <c r="B107" s="34">
        <v>-115</v>
      </c>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c r="AA107" s="34"/>
      <c r="AB107" s="34"/>
      <c r="AC107" s="34"/>
      <c r="AD107" s="34">
        <v>2</v>
      </c>
      <c r="AE107" s="34">
        <v>203</v>
      </c>
      <c r="AF107" s="34">
        <v>117</v>
      </c>
      <c r="AG107" s="34">
        <v>87</v>
      </c>
      <c r="AH107" s="34">
        <v>818</v>
      </c>
      <c r="AI107" s="34">
        <v>63</v>
      </c>
      <c r="AJ107" s="34">
        <v>33</v>
      </c>
      <c r="AK107" s="34">
        <v>4.0339999999999998</v>
      </c>
    </row>
    <row r="108" spans="1:37">
      <c r="A108" s="34" t="s">
        <v>0</v>
      </c>
      <c r="B108" s="34">
        <v>-88</v>
      </c>
      <c r="C108" s="34"/>
      <c r="D108" s="34">
        <v>11</v>
      </c>
      <c r="E108" s="34">
        <v>5</v>
      </c>
      <c r="F108" s="34">
        <v>51</v>
      </c>
      <c r="G108" s="34">
        <v>30</v>
      </c>
      <c r="H108" s="34">
        <v>950</v>
      </c>
      <c r="I108" s="34">
        <v>26</v>
      </c>
      <c r="J108" s="34">
        <v>536</v>
      </c>
      <c r="K108" s="34">
        <v>38.054285999999998</v>
      </c>
      <c r="L108" s="34">
        <v>23.319454</v>
      </c>
      <c r="M108" s="34"/>
      <c r="N108" s="34"/>
      <c r="O108" s="34"/>
      <c r="P108" s="34"/>
      <c r="Q108" s="34"/>
      <c r="R108" s="34"/>
      <c r="S108" s="34"/>
      <c r="T108" s="34"/>
      <c r="U108" s="34"/>
      <c r="V108" s="34"/>
      <c r="W108" s="34"/>
      <c r="X108" s="34"/>
      <c r="Y108" s="34"/>
      <c r="Z108" s="34"/>
      <c r="AA108" s="34"/>
      <c r="AB108" s="34"/>
      <c r="AC108" s="34"/>
      <c r="AD108" s="34"/>
      <c r="AE108" s="34"/>
      <c r="AF108" s="34"/>
      <c r="AG108" s="34"/>
      <c r="AH108" s="34"/>
      <c r="AI108" s="34"/>
      <c r="AJ108" s="34"/>
      <c r="AK108" s="34"/>
    </row>
    <row r="109" spans="1:37">
      <c r="A109" s="34" t="s">
        <v>0</v>
      </c>
      <c r="B109" s="34">
        <v>-91</v>
      </c>
      <c r="C109" s="34"/>
      <c r="D109" s="34">
        <v>11</v>
      </c>
      <c r="E109" s="34">
        <v>5</v>
      </c>
      <c r="F109" s="34">
        <v>52</v>
      </c>
      <c r="G109" s="34">
        <v>30</v>
      </c>
      <c r="H109" s="34">
        <v>950</v>
      </c>
      <c r="I109" s="34">
        <v>26</v>
      </c>
      <c r="J109" s="34">
        <v>539</v>
      </c>
      <c r="K109" s="34">
        <v>38.054264000000003</v>
      </c>
      <c r="L109" s="34">
        <v>23.319497999999999</v>
      </c>
      <c r="M109" s="34"/>
      <c r="N109" s="34"/>
      <c r="O109" s="34"/>
      <c r="P109" s="34"/>
      <c r="Q109" s="34"/>
      <c r="R109" s="34"/>
      <c r="S109" s="34"/>
      <c r="T109" s="34"/>
      <c r="U109" s="34"/>
      <c r="V109" s="34"/>
      <c r="W109" s="34"/>
      <c r="X109" s="34"/>
      <c r="Y109" s="34"/>
      <c r="Z109" s="34"/>
      <c r="AA109" s="34"/>
      <c r="AB109" s="34"/>
      <c r="AC109" s="34"/>
      <c r="AD109" s="34"/>
      <c r="AE109" s="34"/>
      <c r="AF109" s="34"/>
      <c r="AG109" s="34"/>
      <c r="AH109" s="34"/>
      <c r="AI109" s="34"/>
      <c r="AJ109" s="34"/>
      <c r="AK109" s="34"/>
    </row>
    <row r="110" spans="1:37">
      <c r="A110" s="34" t="s">
        <v>0</v>
      </c>
      <c r="B110" s="34">
        <v>-91</v>
      </c>
      <c r="C110" s="34"/>
      <c r="D110" s="34">
        <v>11</v>
      </c>
      <c r="E110" s="34">
        <v>5</v>
      </c>
      <c r="F110" s="34">
        <v>53</v>
      </c>
      <c r="G110" s="34">
        <v>30</v>
      </c>
      <c r="H110" s="34">
        <v>949</v>
      </c>
      <c r="I110" s="34">
        <v>26</v>
      </c>
      <c r="J110" s="34">
        <v>543</v>
      </c>
      <c r="K110" s="34">
        <v>38.054240999999998</v>
      </c>
      <c r="L110" s="34">
        <v>23.319542999999999</v>
      </c>
      <c r="M110" s="34"/>
      <c r="N110" s="34"/>
      <c r="O110" s="34"/>
      <c r="P110" s="34"/>
      <c r="Q110" s="34"/>
      <c r="R110" s="34"/>
      <c r="S110" s="34"/>
      <c r="T110" s="34"/>
      <c r="U110" s="34"/>
      <c r="V110" s="34"/>
      <c r="W110" s="34"/>
      <c r="X110" s="34"/>
      <c r="Y110" s="34"/>
      <c r="Z110" s="34"/>
      <c r="AA110" s="34"/>
      <c r="AB110" s="34"/>
      <c r="AC110" s="34"/>
      <c r="AD110" s="34"/>
      <c r="AE110" s="34"/>
      <c r="AF110" s="34"/>
      <c r="AG110" s="34"/>
      <c r="AH110" s="34"/>
      <c r="AI110" s="34"/>
      <c r="AJ110" s="34"/>
      <c r="AK110" s="34"/>
    </row>
    <row r="111" spans="1:37">
      <c r="A111" s="34" t="s">
        <v>0</v>
      </c>
      <c r="B111" s="34">
        <v>-92</v>
      </c>
      <c r="C111" s="34"/>
      <c r="D111" s="34">
        <v>11</v>
      </c>
      <c r="E111" s="34">
        <v>5</v>
      </c>
      <c r="F111" s="34">
        <v>54</v>
      </c>
      <c r="G111" s="34">
        <v>30</v>
      </c>
      <c r="H111" s="34">
        <v>949</v>
      </c>
      <c r="I111" s="34">
        <v>26</v>
      </c>
      <c r="J111" s="34">
        <v>547</v>
      </c>
      <c r="K111" s="34">
        <v>38.054214000000002</v>
      </c>
      <c r="L111" s="34">
        <v>23.319586999999999</v>
      </c>
      <c r="M111" s="34"/>
      <c r="N111" s="34"/>
      <c r="O111" s="34"/>
      <c r="P111" s="34"/>
      <c r="Q111" s="34"/>
      <c r="R111" s="34"/>
      <c r="S111" s="34"/>
      <c r="T111" s="34"/>
      <c r="U111" s="34"/>
      <c r="V111" s="34"/>
      <c r="W111" s="34"/>
      <c r="X111" s="34"/>
      <c r="Y111" s="34"/>
      <c r="Z111" s="34"/>
      <c r="AA111" s="34"/>
      <c r="AB111" s="34"/>
      <c r="AC111" s="34"/>
      <c r="AD111" s="34"/>
      <c r="AE111" s="34"/>
      <c r="AF111" s="34"/>
      <c r="AG111" s="34"/>
      <c r="AH111" s="34"/>
      <c r="AI111" s="34"/>
      <c r="AJ111" s="34"/>
      <c r="AK111" s="34"/>
    </row>
    <row r="112" spans="1:37">
      <c r="A112" s="34" t="s">
        <v>0</v>
      </c>
      <c r="B112" s="34">
        <v>-93</v>
      </c>
      <c r="C112" s="34" t="s">
        <v>1</v>
      </c>
      <c r="D112" s="34"/>
      <c r="E112" s="34"/>
      <c r="F112" s="34"/>
      <c r="G112" s="34"/>
      <c r="H112" s="34"/>
      <c r="I112" s="34"/>
      <c r="J112" s="34"/>
      <c r="K112" s="34"/>
      <c r="L112" s="34"/>
      <c r="M112" s="34">
        <v>0</v>
      </c>
      <c r="N112" s="34">
        <v>9798</v>
      </c>
      <c r="O112" s="34">
        <v>-17</v>
      </c>
      <c r="P112" s="34">
        <v>-21</v>
      </c>
      <c r="Q112" s="34">
        <v>-41</v>
      </c>
      <c r="R112" s="34">
        <v>0</v>
      </c>
      <c r="S112" s="34">
        <v>0</v>
      </c>
      <c r="T112" s="34">
        <v>0</v>
      </c>
      <c r="U112" s="34">
        <v>33</v>
      </c>
      <c r="V112" s="34">
        <v>199</v>
      </c>
      <c r="W112" s="34">
        <v>46</v>
      </c>
      <c r="X112" s="34">
        <v>-1</v>
      </c>
      <c r="Y112" s="34">
        <v>145</v>
      </c>
      <c r="Z112" s="34">
        <v>297</v>
      </c>
      <c r="AA112" s="34">
        <v>388</v>
      </c>
      <c r="AB112" s="34">
        <v>453</v>
      </c>
      <c r="AC112" s="34">
        <v>4.0149999999999997</v>
      </c>
      <c r="AD112" s="34"/>
      <c r="AE112" s="34"/>
      <c r="AF112" s="34"/>
      <c r="AG112" s="34"/>
      <c r="AH112" s="34"/>
      <c r="AI112" s="34"/>
      <c r="AJ112" s="34"/>
      <c r="AK112" s="34"/>
    </row>
    <row r="113" spans="1:37">
      <c r="A113" s="34" t="s">
        <v>0</v>
      </c>
      <c r="B113" s="34">
        <v>-116</v>
      </c>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c r="AA113" s="34"/>
      <c r="AB113" s="34"/>
      <c r="AC113" s="34"/>
      <c r="AD113" s="34">
        <v>2</v>
      </c>
      <c r="AE113" s="34">
        <v>208</v>
      </c>
      <c r="AF113" s="34">
        <v>119</v>
      </c>
      <c r="AG113" s="34">
        <v>88</v>
      </c>
      <c r="AH113" s="34">
        <v>791</v>
      </c>
      <c r="AI113" s="34">
        <v>59</v>
      </c>
      <c r="AJ113" s="34">
        <v>33</v>
      </c>
      <c r="AK113" s="34">
        <v>4.0339999999999998</v>
      </c>
    </row>
    <row r="114" spans="1:37">
      <c r="A114" s="34" t="s">
        <v>0</v>
      </c>
      <c r="B114" s="34">
        <v>-98</v>
      </c>
      <c r="C114" s="34"/>
      <c r="D114" s="34">
        <v>11</v>
      </c>
      <c r="E114" s="34">
        <v>5</v>
      </c>
      <c r="F114" s="34">
        <v>56</v>
      </c>
      <c r="G114" s="34">
        <v>29</v>
      </c>
      <c r="H114" s="34">
        <v>948</v>
      </c>
      <c r="I114" s="34">
        <v>26</v>
      </c>
      <c r="J114" s="34">
        <v>555</v>
      </c>
      <c r="K114" s="34">
        <v>38.054156999999996</v>
      </c>
      <c r="L114" s="34">
        <v>23.319690000000001</v>
      </c>
      <c r="M114" s="34"/>
      <c r="N114" s="34"/>
      <c r="O114" s="34"/>
      <c r="P114" s="34"/>
      <c r="Q114" s="34"/>
      <c r="R114" s="34"/>
      <c r="S114" s="34"/>
      <c r="T114" s="34"/>
      <c r="U114" s="34"/>
      <c r="V114" s="34"/>
      <c r="W114" s="34"/>
      <c r="X114" s="34"/>
      <c r="Y114" s="34"/>
      <c r="Z114" s="34"/>
      <c r="AA114" s="34"/>
      <c r="AB114" s="34"/>
      <c r="AC114" s="34"/>
      <c r="AD114" s="34"/>
      <c r="AE114" s="34"/>
      <c r="AF114" s="34"/>
      <c r="AG114" s="34"/>
      <c r="AH114" s="34"/>
      <c r="AI114" s="34"/>
      <c r="AJ114" s="34"/>
      <c r="AK114" s="34"/>
    </row>
    <row r="115" spans="1:37">
      <c r="A115" s="34" t="s">
        <v>0</v>
      </c>
      <c r="B115" s="34">
        <v>-94</v>
      </c>
      <c r="C115" s="34"/>
      <c r="D115" s="34">
        <v>11</v>
      </c>
      <c r="E115" s="34">
        <v>5</v>
      </c>
      <c r="F115" s="34">
        <v>57</v>
      </c>
      <c r="G115" s="34">
        <v>29</v>
      </c>
      <c r="H115" s="34">
        <v>947</v>
      </c>
      <c r="I115" s="34">
        <v>26</v>
      </c>
      <c r="J115" s="34">
        <v>558</v>
      </c>
      <c r="K115" s="34">
        <v>38.054133999999998</v>
      </c>
      <c r="L115" s="34">
        <v>23.319738000000001</v>
      </c>
      <c r="M115" s="34"/>
      <c r="N115" s="34"/>
      <c r="O115" s="34"/>
      <c r="P115" s="34"/>
      <c r="Q115" s="34"/>
      <c r="R115" s="34"/>
      <c r="S115" s="34"/>
      <c r="T115" s="34"/>
      <c r="U115" s="34"/>
      <c r="V115" s="34"/>
      <c r="W115" s="34"/>
      <c r="X115" s="34"/>
      <c r="Y115" s="34"/>
      <c r="Z115" s="34"/>
      <c r="AA115" s="34"/>
      <c r="AB115" s="34"/>
      <c r="AC115" s="34"/>
      <c r="AD115" s="34"/>
      <c r="AE115" s="34"/>
      <c r="AF115" s="34"/>
      <c r="AG115" s="34"/>
      <c r="AH115" s="34"/>
      <c r="AI115" s="34"/>
      <c r="AJ115" s="34"/>
      <c r="AK115" s="34"/>
    </row>
    <row r="116" spans="1:37">
      <c r="A116" s="34" t="s">
        <v>0</v>
      </c>
      <c r="B116" s="34">
        <v>-93</v>
      </c>
      <c r="C116" s="34"/>
      <c r="D116" s="34">
        <v>11</v>
      </c>
      <c r="E116" s="34">
        <v>5</v>
      </c>
      <c r="F116" s="34">
        <v>58</v>
      </c>
      <c r="G116" s="34">
        <v>29</v>
      </c>
      <c r="H116" s="34">
        <v>947</v>
      </c>
      <c r="I116" s="34">
        <v>26</v>
      </c>
      <c r="J116" s="34">
        <v>562</v>
      </c>
      <c r="K116" s="34">
        <v>38.054115000000003</v>
      </c>
      <c r="L116" s="34">
        <v>23.319787000000002</v>
      </c>
      <c r="M116" s="34"/>
      <c r="N116" s="34"/>
      <c r="O116" s="34"/>
      <c r="P116" s="34"/>
      <c r="Q116" s="34"/>
      <c r="R116" s="34"/>
      <c r="S116" s="34"/>
      <c r="T116" s="34"/>
      <c r="U116" s="34"/>
      <c r="V116" s="34"/>
      <c r="W116" s="34"/>
      <c r="X116" s="34"/>
      <c r="Y116" s="34"/>
      <c r="Z116" s="34"/>
      <c r="AA116" s="34"/>
      <c r="AB116" s="34"/>
      <c r="AC116" s="34"/>
      <c r="AD116" s="34"/>
      <c r="AE116" s="34"/>
      <c r="AF116" s="34"/>
      <c r="AG116" s="34"/>
      <c r="AH116" s="34"/>
      <c r="AI116" s="34"/>
      <c r="AJ116" s="34"/>
      <c r="AK116" s="34"/>
    </row>
    <row r="117" spans="1:37">
      <c r="A117" s="34" t="s">
        <v>0</v>
      </c>
      <c r="B117" s="34">
        <v>-97</v>
      </c>
      <c r="C117" s="34"/>
      <c r="D117" s="34">
        <v>11</v>
      </c>
      <c r="E117" s="34">
        <v>5</v>
      </c>
      <c r="F117" s="34">
        <v>59</v>
      </c>
      <c r="G117" s="34">
        <v>29</v>
      </c>
      <c r="H117" s="34">
        <v>947</v>
      </c>
      <c r="I117" s="34">
        <v>26</v>
      </c>
      <c r="J117" s="34">
        <v>566</v>
      </c>
      <c r="K117" s="34">
        <v>38.054091999999997</v>
      </c>
      <c r="L117" s="34">
        <v>23.319835000000001</v>
      </c>
      <c r="M117" s="34"/>
      <c r="N117" s="34"/>
      <c r="O117" s="34"/>
      <c r="P117" s="34"/>
      <c r="Q117" s="34"/>
      <c r="R117" s="34"/>
      <c r="S117" s="34"/>
      <c r="T117" s="34"/>
      <c r="U117" s="34"/>
      <c r="V117" s="34"/>
      <c r="W117" s="34"/>
      <c r="X117" s="34"/>
      <c r="Y117" s="34"/>
      <c r="Z117" s="34"/>
      <c r="AA117" s="34"/>
      <c r="AB117" s="34"/>
      <c r="AC117" s="34"/>
      <c r="AD117" s="34"/>
      <c r="AE117" s="34"/>
      <c r="AF117" s="34"/>
      <c r="AG117" s="34"/>
      <c r="AH117" s="34"/>
      <c r="AI117" s="34"/>
      <c r="AJ117" s="34"/>
      <c r="AK117" s="34"/>
    </row>
    <row r="118" spans="1:37">
      <c r="A118" s="34" t="s">
        <v>0</v>
      </c>
      <c r="B118" s="34">
        <v>-97</v>
      </c>
      <c r="C118" s="34" t="s">
        <v>1</v>
      </c>
      <c r="D118" s="34"/>
      <c r="E118" s="34"/>
      <c r="F118" s="34"/>
      <c r="G118" s="34"/>
      <c r="H118" s="34"/>
      <c r="I118" s="34"/>
      <c r="J118" s="34"/>
      <c r="K118" s="34"/>
      <c r="L118" s="34"/>
      <c r="M118" s="34">
        <v>0</v>
      </c>
      <c r="N118" s="34">
        <v>9798</v>
      </c>
      <c r="O118" s="34">
        <v>-22</v>
      </c>
      <c r="P118" s="34">
        <v>-22</v>
      </c>
      <c r="Q118" s="34">
        <v>-37</v>
      </c>
      <c r="R118" s="34">
        <v>0</v>
      </c>
      <c r="S118" s="34">
        <v>0</v>
      </c>
      <c r="T118" s="34">
        <v>1</v>
      </c>
      <c r="U118" s="34">
        <v>33</v>
      </c>
      <c r="V118" s="34">
        <v>200</v>
      </c>
      <c r="W118" s="34">
        <v>49</v>
      </c>
      <c r="X118" s="34">
        <v>-2</v>
      </c>
      <c r="Y118" s="34">
        <v>169</v>
      </c>
      <c r="Z118" s="34">
        <v>297</v>
      </c>
      <c r="AA118" s="34">
        <v>409</v>
      </c>
      <c r="AB118" s="34">
        <v>429</v>
      </c>
      <c r="AC118" s="34">
        <v>4.0209999999999999</v>
      </c>
      <c r="AD118" s="34"/>
      <c r="AE118" s="34"/>
      <c r="AF118" s="34"/>
      <c r="AG118" s="34"/>
      <c r="AH118" s="34"/>
      <c r="AI118" s="34"/>
      <c r="AJ118" s="34"/>
      <c r="AK118" s="34"/>
    </row>
    <row r="119" spans="1:37">
      <c r="A119" s="34" t="s">
        <v>0</v>
      </c>
      <c r="B119" s="34">
        <v>-108</v>
      </c>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c r="AA119" s="34"/>
      <c r="AB119" s="34"/>
      <c r="AC119" s="34"/>
      <c r="AD119" s="34">
        <v>2</v>
      </c>
      <c r="AE119" s="34">
        <v>194</v>
      </c>
      <c r="AF119" s="34">
        <v>112</v>
      </c>
      <c r="AG119" s="34">
        <v>85</v>
      </c>
      <c r="AH119" s="34">
        <v>852</v>
      </c>
      <c r="AI119" s="34">
        <v>68</v>
      </c>
      <c r="AJ119" s="34">
        <v>33</v>
      </c>
      <c r="AK119" s="34">
        <v>4.0339999999999998</v>
      </c>
    </row>
    <row r="120" spans="1:37">
      <c r="A120" s="34" t="s">
        <v>0</v>
      </c>
      <c r="B120" s="34">
        <v>-97</v>
      </c>
      <c r="C120" s="34"/>
      <c r="D120" s="34">
        <v>11</v>
      </c>
      <c r="E120" s="34">
        <v>6</v>
      </c>
      <c r="F120" s="34">
        <v>1</v>
      </c>
      <c r="G120" s="34">
        <v>29</v>
      </c>
      <c r="H120" s="34">
        <v>946</v>
      </c>
      <c r="I120" s="34">
        <v>26</v>
      </c>
      <c r="J120" s="34">
        <v>573</v>
      </c>
      <c r="K120" s="34">
        <v>38.054039000000003</v>
      </c>
      <c r="L120" s="34">
        <v>23.319928999999998</v>
      </c>
      <c r="M120" s="34"/>
      <c r="N120" s="34"/>
      <c r="O120" s="34"/>
      <c r="P120" s="34"/>
      <c r="Q120" s="34"/>
      <c r="R120" s="34"/>
      <c r="S120" s="34"/>
      <c r="T120" s="34"/>
      <c r="U120" s="34"/>
      <c r="V120" s="34"/>
      <c r="W120" s="34"/>
      <c r="X120" s="34"/>
      <c r="Y120" s="34"/>
      <c r="Z120" s="34"/>
      <c r="AA120" s="34"/>
      <c r="AB120" s="34"/>
      <c r="AC120" s="34"/>
      <c r="AD120" s="34"/>
      <c r="AE120" s="34"/>
      <c r="AF120" s="34"/>
      <c r="AG120" s="34"/>
      <c r="AH120" s="34"/>
      <c r="AI120" s="34"/>
      <c r="AJ120" s="34"/>
      <c r="AK120" s="34"/>
    </row>
    <row r="121" spans="1:37">
      <c r="A121" s="34" t="s">
        <v>0</v>
      </c>
      <c r="B121" s="34">
        <v>-104</v>
      </c>
      <c r="C121" s="34"/>
      <c r="D121" s="34">
        <v>11</v>
      </c>
      <c r="E121" s="34">
        <v>6</v>
      </c>
      <c r="F121" s="34">
        <v>2</v>
      </c>
      <c r="G121" s="34">
        <v>29</v>
      </c>
      <c r="H121" s="34">
        <v>945</v>
      </c>
      <c r="I121" s="34">
        <v>26</v>
      </c>
      <c r="J121" s="34">
        <v>576</v>
      </c>
      <c r="K121" s="34">
        <v>38.054008000000003</v>
      </c>
      <c r="L121" s="34">
        <v>23.319986</v>
      </c>
      <c r="M121" s="34"/>
      <c r="N121" s="34"/>
      <c r="O121" s="34"/>
      <c r="P121" s="34"/>
      <c r="Q121" s="34"/>
      <c r="R121" s="34"/>
      <c r="S121" s="34"/>
      <c r="T121" s="34"/>
      <c r="U121" s="34"/>
      <c r="V121" s="34"/>
      <c r="W121" s="34"/>
      <c r="X121" s="34"/>
      <c r="Y121" s="34"/>
      <c r="Z121" s="34"/>
      <c r="AA121" s="34"/>
      <c r="AB121" s="34"/>
      <c r="AC121" s="34"/>
      <c r="AD121" s="34"/>
      <c r="AE121" s="34"/>
      <c r="AF121" s="34"/>
      <c r="AG121" s="34"/>
      <c r="AH121" s="34"/>
      <c r="AI121" s="34"/>
      <c r="AJ121" s="34"/>
      <c r="AK121" s="34"/>
    </row>
    <row r="122" spans="1:37">
      <c r="A122" s="34" t="s">
        <v>0</v>
      </c>
      <c r="B122" s="34">
        <v>-105</v>
      </c>
      <c r="C122" s="34"/>
      <c r="D122" s="34">
        <v>11</v>
      </c>
      <c r="E122" s="34">
        <v>6</v>
      </c>
      <c r="F122" s="34">
        <v>3</v>
      </c>
      <c r="G122" s="34">
        <v>29</v>
      </c>
      <c r="H122" s="34">
        <v>945</v>
      </c>
      <c r="I122" s="34">
        <v>26</v>
      </c>
      <c r="J122" s="34">
        <v>578</v>
      </c>
      <c r="K122" s="34">
        <v>38.05397</v>
      </c>
      <c r="L122" s="34">
        <v>23.320046999999999</v>
      </c>
      <c r="M122" s="34"/>
      <c r="N122" s="34"/>
      <c r="O122" s="34"/>
      <c r="P122" s="34"/>
      <c r="Q122" s="34"/>
      <c r="R122" s="34"/>
      <c r="S122" s="34"/>
      <c r="T122" s="34"/>
      <c r="U122" s="34"/>
      <c r="V122" s="34"/>
      <c r="W122" s="34"/>
      <c r="X122" s="34"/>
      <c r="Y122" s="34"/>
      <c r="Z122" s="34"/>
      <c r="AA122" s="34"/>
      <c r="AB122" s="34"/>
      <c r="AC122" s="34"/>
      <c r="AD122" s="34"/>
      <c r="AE122" s="34"/>
      <c r="AF122" s="34"/>
      <c r="AG122" s="34"/>
      <c r="AH122" s="34"/>
      <c r="AI122" s="34"/>
      <c r="AJ122" s="34"/>
      <c r="AK122" s="34"/>
    </row>
    <row r="123" spans="1:37">
      <c r="A123" s="34" t="s">
        <v>0</v>
      </c>
      <c r="B123" s="34">
        <v>-105</v>
      </c>
      <c r="C123" s="34"/>
      <c r="D123" s="34">
        <v>11</v>
      </c>
      <c r="E123" s="34">
        <v>6</v>
      </c>
      <c r="F123" s="34">
        <v>4</v>
      </c>
      <c r="G123" s="34">
        <v>29</v>
      </c>
      <c r="H123" s="34">
        <v>945</v>
      </c>
      <c r="I123" s="34">
        <v>26</v>
      </c>
      <c r="J123" s="34">
        <v>581</v>
      </c>
      <c r="K123" s="34">
        <v>38.053936</v>
      </c>
      <c r="L123" s="34">
        <v>23.320112000000002</v>
      </c>
      <c r="M123" s="34"/>
      <c r="N123" s="34"/>
      <c r="O123" s="34"/>
      <c r="P123" s="34"/>
      <c r="Q123" s="34"/>
      <c r="R123" s="34"/>
      <c r="S123" s="34"/>
      <c r="T123" s="34"/>
      <c r="U123" s="34"/>
      <c r="V123" s="34"/>
      <c r="W123" s="34"/>
      <c r="X123" s="34"/>
      <c r="Y123" s="34"/>
      <c r="Z123" s="34"/>
      <c r="AA123" s="34"/>
      <c r="AB123" s="34"/>
      <c r="AC123" s="34"/>
      <c r="AD123" s="34"/>
      <c r="AE123" s="34"/>
      <c r="AF123" s="34"/>
      <c r="AG123" s="34"/>
      <c r="AH123" s="34"/>
      <c r="AI123" s="34"/>
      <c r="AJ123" s="34"/>
      <c r="AK123" s="34"/>
    </row>
    <row r="124" spans="1:37">
      <c r="A124" s="34" t="s">
        <v>0</v>
      </c>
      <c r="B124" s="34">
        <v>-107</v>
      </c>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c r="AA124" s="34"/>
      <c r="AB124" s="34"/>
      <c r="AC124" s="34"/>
      <c r="AD124" s="34">
        <v>2</v>
      </c>
      <c r="AE124" s="34">
        <v>213</v>
      </c>
      <c r="AF124" s="34">
        <v>123</v>
      </c>
      <c r="AG124" s="34">
        <v>90</v>
      </c>
      <c r="AH124" s="34">
        <v>795</v>
      </c>
      <c r="AI124" s="34">
        <v>60</v>
      </c>
      <c r="AJ124" s="34">
        <v>33</v>
      </c>
      <c r="AK124" s="34">
        <v>4.0469999999999997</v>
      </c>
    </row>
    <row r="125" spans="1:37">
      <c r="A125" s="34" t="s">
        <v>0</v>
      </c>
      <c r="B125" s="34">
        <v>-90</v>
      </c>
      <c r="C125" s="34"/>
      <c r="D125" s="34">
        <v>11</v>
      </c>
      <c r="E125" s="34">
        <v>6</v>
      </c>
      <c r="F125" s="34">
        <v>8</v>
      </c>
      <c r="G125" s="34">
        <v>29</v>
      </c>
      <c r="H125" s="34">
        <v>944</v>
      </c>
      <c r="I125" s="34">
        <v>25</v>
      </c>
      <c r="J125" s="34">
        <v>590</v>
      </c>
      <c r="K125" s="34">
        <v>38.053840000000001</v>
      </c>
      <c r="L125" s="34">
        <v>23.320287</v>
      </c>
      <c r="M125" s="34"/>
      <c r="N125" s="34"/>
      <c r="O125" s="34"/>
      <c r="P125" s="34"/>
      <c r="Q125" s="34"/>
      <c r="R125" s="34"/>
      <c r="S125" s="34"/>
      <c r="T125" s="34"/>
      <c r="U125" s="34"/>
      <c r="V125" s="34"/>
      <c r="W125" s="34"/>
      <c r="X125" s="34"/>
      <c r="Y125" s="34"/>
      <c r="Z125" s="34"/>
      <c r="AA125" s="34"/>
      <c r="AB125" s="34"/>
      <c r="AC125" s="34"/>
      <c r="AD125" s="34"/>
      <c r="AE125" s="34"/>
      <c r="AF125" s="34"/>
      <c r="AG125" s="34"/>
      <c r="AH125" s="34"/>
      <c r="AI125" s="34"/>
      <c r="AJ125" s="34"/>
      <c r="AK125" s="34"/>
    </row>
    <row r="126" spans="1:37">
      <c r="A126" s="34" t="s">
        <v>0</v>
      </c>
      <c r="B126" s="34">
        <v>-91</v>
      </c>
      <c r="C126" s="34"/>
      <c r="D126" s="34">
        <v>11</v>
      </c>
      <c r="E126" s="34">
        <v>6</v>
      </c>
      <c r="F126" s="34">
        <v>9</v>
      </c>
      <c r="G126" s="34">
        <v>29</v>
      </c>
      <c r="H126" s="34">
        <v>944</v>
      </c>
      <c r="I126" s="34">
        <v>25</v>
      </c>
      <c r="J126" s="34">
        <v>592</v>
      </c>
      <c r="K126" s="34">
        <v>38.053832999999997</v>
      </c>
      <c r="L126" s="34">
        <v>23.320312000000001</v>
      </c>
      <c r="M126" s="34"/>
      <c r="N126" s="34"/>
      <c r="O126" s="34"/>
      <c r="P126" s="34"/>
      <c r="Q126" s="34"/>
      <c r="R126" s="34"/>
      <c r="S126" s="34"/>
      <c r="T126" s="34"/>
      <c r="U126" s="34"/>
      <c r="V126" s="34"/>
      <c r="W126" s="34"/>
      <c r="X126" s="34"/>
      <c r="Y126" s="34"/>
      <c r="Z126" s="34"/>
      <c r="AA126" s="34"/>
      <c r="AB126" s="34"/>
      <c r="AC126" s="34"/>
      <c r="AD126" s="34"/>
      <c r="AE126" s="34"/>
      <c r="AF126" s="34"/>
      <c r="AG126" s="34"/>
      <c r="AH126" s="34"/>
      <c r="AI126" s="34"/>
      <c r="AJ126" s="34"/>
      <c r="AK126" s="34"/>
    </row>
    <row r="127" spans="1:37">
      <c r="A127" s="34" t="s">
        <v>0</v>
      </c>
      <c r="B127" s="34">
        <v>-96</v>
      </c>
      <c r="C127" s="34" t="s">
        <v>1</v>
      </c>
      <c r="D127" s="34"/>
      <c r="E127" s="34"/>
      <c r="F127" s="34"/>
      <c r="G127" s="34"/>
      <c r="H127" s="34"/>
      <c r="I127" s="34"/>
      <c r="J127" s="34"/>
      <c r="K127" s="34"/>
      <c r="L127" s="34"/>
      <c r="M127" s="34">
        <v>0</v>
      </c>
      <c r="N127" s="34">
        <v>9797</v>
      </c>
      <c r="O127" s="34">
        <v>-13</v>
      </c>
      <c r="P127" s="34">
        <v>-23</v>
      </c>
      <c r="Q127" s="34">
        <v>-42</v>
      </c>
      <c r="R127" s="34">
        <v>0</v>
      </c>
      <c r="S127" s="34">
        <v>0</v>
      </c>
      <c r="T127" s="34">
        <v>0</v>
      </c>
      <c r="U127" s="34">
        <v>33</v>
      </c>
      <c r="V127" s="34">
        <v>200</v>
      </c>
      <c r="W127" s="34">
        <v>43</v>
      </c>
      <c r="X127" s="34">
        <v>-4</v>
      </c>
      <c r="Y127" s="34">
        <v>216</v>
      </c>
      <c r="Z127" s="34">
        <v>299</v>
      </c>
      <c r="AA127" s="34">
        <v>443</v>
      </c>
      <c r="AB127" s="34">
        <v>6</v>
      </c>
      <c r="AC127" s="34">
        <v>4.0209999999999999</v>
      </c>
      <c r="AD127" s="34"/>
      <c r="AE127" s="34"/>
      <c r="AF127" s="34"/>
      <c r="AG127" s="34"/>
      <c r="AH127" s="34"/>
      <c r="AI127" s="34"/>
      <c r="AJ127" s="34"/>
      <c r="AK127" s="34"/>
    </row>
    <row r="128" spans="1:37">
      <c r="A128" s="34" t="s">
        <v>0</v>
      </c>
      <c r="B128" s="34">
        <v>-109</v>
      </c>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c r="AA128" s="34"/>
      <c r="AB128" s="34"/>
      <c r="AC128" s="34"/>
      <c r="AD128" s="34">
        <v>2</v>
      </c>
      <c r="AE128" s="34">
        <v>216</v>
      </c>
      <c r="AF128" s="34">
        <v>126</v>
      </c>
      <c r="AG128" s="34">
        <v>90</v>
      </c>
      <c r="AH128" s="34">
        <v>1175</v>
      </c>
      <c r="AI128" s="34">
        <v>118</v>
      </c>
      <c r="AJ128" s="34">
        <v>33</v>
      </c>
      <c r="AK128" s="34">
        <v>4.0469999999999997</v>
      </c>
    </row>
    <row r="129" spans="1:37">
      <c r="A129" s="34" t="s">
        <v>0</v>
      </c>
      <c r="B129" s="34">
        <v>-97</v>
      </c>
      <c r="C129" s="34"/>
      <c r="D129" s="34">
        <v>11</v>
      </c>
      <c r="E129" s="34">
        <v>6</v>
      </c>
      <c r="F129" s="34">
        <v>11</v>
      </c>
      <c r="G129" s="34">
        <v>29</v>
      </c>
      <c r="H129" s="34">
        <v>943</v>
      </c>
      <c r="I129" s="34">
        <v>26</v>
      </c>
      <c r="J129" s="34">
        <v>597</v>
      </c>
      <c r="K129" s="34">
        <v>38.053829</v>
      </c>
      <c r="L129" s="34">
        <v>23.320319999999999</v>
      </c>
      <c r="M129" s="34"/>
      <c r="N129" s="34"/>
      <c r="O129" s="34"/>
      <c r="P129" s="34"/>
      <c r="Q129" s="34"/>
      <c r="R129" s="34"/>
      <c r="S129" s="34"/>
      <c r="T129" s="34"/>
      <c r="U129" s="34"/>
      <c r="V129" s="34"/>
      <c r="W129" s="34"/>
      <c r="X129" s="34"/>
      <c r="Y129" s="34"/>
      <c r="Z129" s="34"/>
      <c r="AA129" s="34"/>
      <c r="AB129" s="34"/>
      <c r="AC129" s="34"/>
      <c r="AD129" s="34"/>
      <c r="AE129" s="34"/>
      <c r="AF129" s="34"/>
      <c r="AG129" s="34"/>
      <c r="AH129" s="34"/>
      <c r="AI129" s="34"/>
      <c r="AJ129" s="34"/>
      <c r="AK129" s="34"/>
    </row>
    <row r="130" spans="1:37">
      <c r="A130" s="34" t="s">
        <v>0</v>
      </c>
      <c r="B130" s="34">
        <v>-97</v>
      </c>
      <c r="C130" s="34"/>
      <c r="D130" s="34">
        <v>11</v>
      </c>
      <c r="E130" s="34">
        <v>6</v>
      </c>
      <c r="F130" s="34">
        <v>12</v>
      </c>
      <c r="G130" s="34">
        <v>29</v>
      </c>
      <c r="H130" s="34">
        <v>943</v>
      </c>
      <c r="I130" s="34">
        <v>26</v>
      </c>
      <c r="J130" s="34">
        <v>599</v>
      </c>
      <c r="K130" s="34">
        <v>38.053832999999997</v>
      </c>
      <c r="L130" s="34">
        <v>23.320312000000001</v>
      </c>
      <c r="M130" s="34"/>
      <c r="N130" s="34"/>
      <c r="O130" s="34"/>
      <c r="P130" s="34"/>
      <c r="Q130" s="34"/>
      <c r="R130" s="34"/>
      <c r="S130" s="34"/>
      <c r="T130" s="34"/>
      <c r="U130" s="34"/>
      <c r="V130" s="34"/>
      <c r="W130" s="34"/>
      <c r="X130" s="34"/>
      <c r="Y130" s="34"/>
      <c r="Z130" s="34"/>
      <c r="AA130" s="34"/>
      <c r="AB130" s="34"/>
      <c r="AC130" s="34"/>
      <c r="AD130" s="34"/>
      <c r="AE130" s="34"/>
      <c r="AF130" s="34"/>
      <c r="AG130" s="34"/>
      <c r="AH130" s="34"/>
      <c r="AI130" s="34"/>
      <c r="AJ130" s="34"/>
      <c r="AK130" s="34"/>
    </row>
    <row r="131" spans="1:37">
      <c r="A131" s="34" t="s">
        <v>0</v>
      </c>
      <c r="B131" s="34">
        <v>-96</v>
      </c>
      <c r="C131" s="34"/>
      <c r="D131" s="34">
        <v>11</v>
      </c>
      <c r="E131" s="34">
        <v>6</v>
      </c>
      <c r="F131" s="34">
        <v>13</v>
      </c>
      <c r="G131" s="34">
        <v>29</v>
      </c>
      <c r="H131" s="34">
        <v>943</v>
      </c>
      <c r="I131" s="34">
        <v>26</v>
      </c>
      <c r="J131" s="34">
        <v>601</v>
      </c>
      <c r="K131" s="34">
        <v>38.053832999999997</v>
      </c>
      <c r="L131" s="34">
        <v>23.320308000000001</v>
      </c>
      <c r="M131" s="34"/>
      <c r="N131" s="34"/>
      <c r="O131" s="34"/>
      <c r="P131" s="34"/>
      <c r="Q131" s="34"/>
      <c r="R131" s="34"/>
      <c r="S131" s="34"/>
      <c r="T131" s="34"/>
      <c r="U131" s="34"/>
      <c r="V131" s="34"/>
      <c r="W131" s="34"/>
      <c r="X131" s="34"/>
      <c r="Y131" s="34"/>
      <c r="Z131" s="34"/>
      <c r="AA131" s="34"/>
      <c r="AB131" s="34"/>
      <c r="AC131" s="34"/>
      <c r="AD131" s="34"/>
      <c r="AE131" s="34"/>
      <c r="AF131" s="34"/>
      <c r="AG131" s="34"/>
      <c r="AH131" s="34"/>
      <c r="AI131" s="34"/>
      <c r="AJ131" s="34"/>
      <c r="AK131" s="34"/>
    </row>
    <row r="132" spans="1:37">
      <c r="A132" s="34" t="s">
        <v>0</v>
      </c>
      <c r="B132" s="34">
        <v>-96</v>
      </c>
      <c r="C132" s="34"/>
      <c r="D132" s="34">
        <v>11</v>
      </c>
      <c r="E132" s="34">
        <v>6</v>
      </c>
      <c r="F132" s="34">
        <v>14</v>
      </c>
      <c r="G132" s="34">
        <v>29</v>
      </c>
      <c r="H132" s="34">
        <v>942</v>
      </c>
      <c r="I132" s="34">
        <v>25</v>
      </c>
      <c r="J132" s="34">
        <v>603</v>
      </c>
      <c r="K132" s="34">
        <v>38.053832999999997</v>
      </c>
      <c r="L132" s="34">
        <v>23.320304</v>
      </c>
      <c r="M132" s="34"/>
      <c r="N132" s="34"/>
      <c r="O132" s="34"/>
      <c r="P132" s="34"/>
      <c r="Q132" s="34"/>
      <c r="R132" s="34"/>
      <c r="S132" s="34"/>
      <c r="T132" s="34"/>
      <c r="U132" s="34"/>
      <c r="V132" s="34"/>
      <c r="W132" s="34"/>
      <c r="X132" s="34"/>
      <c r="Y132" s="34"/>
      <c r="Z132" s="34"/>
      <c r="AA132" s="34"/>
      <c r="AB132" s="34"/>
      <c r="AC132" s="34"/>
      <c r="AD132" s="34"/>
      <c r="AE132" s="34"/>
      <c r="AF132" s="34"/>
      <c r="AG132" s="34"/>
      <c r="AH132" s="34"/>
      <c r="AI132" s="34"/>
      <c r="AJ132" s="34"/>
      <c r="AK132" s="34"/>
    </row>
    <row r="133" spans="1:37">
      <c r="A133" s="34" t="s">
        <v>0</v>
      </c>
      <c r="B133" s="34">
        <v>-96</v>
      </c>
      <c r="C133" s="34" t="s">
        <v>1</v>
      </c>
      <c r="D133" s="34"/>
      <c r="E133" s="34"/>
      <c r="F133" s="34"/>
      <c r="G133" s="34"/>
      <c r="H133" s="34"/>
      <c r="I133" s="34"/>
      <c r="J133" s="34"/>
      <c r="K133" s="34"/>
      <c r="L133" s="34"/>
      <c r="M133" s="34">
        <v>0</v>
      </c>
      <c r="N133" s="34">
        <v>9801</v>
      </c>
      <c r="O133" s="34">
        <v>-20</v>
      </c>
      <c r="P133" s="34">
        <v>-24</v>
      </c>
      <c r="Q133" s="34">
        <v>-37</v>
      </c>
      <c r="R133" s="34">
        <v>0</v>
      </c>
      <c r="S133" s="34">
        <v>0</v>
      </c>
      <c r="T133" s="34">
        <v>0</v>
      </c>
      <c r="U133" s="34">
        <v>32</v>
      </c>
      <c r="V133" s="34">
        <v>187</v>
      </c>
      <c r="W133" s="34">
        <v>44</v>
      </c>
      <c r="X133" s="34">
        <v>-1</v>
      </c>
      <c r="Y133" s="34">
        <v>214</v>
      </c>
      <c r="Z133" s="34">
        <v>299</v>
      </c>
      <c r="AA133" s="34">
        <v>445</v>
      </c>
      <c r="AB133" s="34">
        <v>0</v>
      </c>
      <c r="AC133" s="34">
        <v>4.0209999999999999</v>
      </c>
      <c r="AD133" s="34"/>
      <c r="AE133" s="34"/>
      <c r="AF133" s="34"/>
      <c r="AG133" s="34"/>
      <c r="AH133" s="34"/>
      <c r="AI133" s="34"/>
      <c r="AJ133" s="34"/>
      <c r="AK133" s="34"/>
    </row>
    <row r="134" spans="1:37">
      <c r="A134" s="34" t="s">
        <v>0</v>
      </c>
      <c r="B134" s="34">
        <v>-109</v>
      </c>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c r="AA134" s="34"/>
      <c r="AB134" s="34"/>
      <c r="AC134" s="34"/>
      <c r="AD134" s="34">
        <v>2</v>
      </c>
      <c r="AE134" s="34">
        <v>185</v>
      </c>
      <c r="AF134" s="34">
        <v>106</v>
      </c>
      <c r="AG134" s="34">
        <v>78</v>
      </c>
      <c r="AH134" s="34">
        <v>818</v>
      </c>
      <c r="AI134" s="34">
        <v>63</v>
      </c>
      <c r="AJ134" s="34">
        <v>33</v>
      </c>
      <c r="AK134" s="34">
        <v>4.0410000000000004</v>
      </c>
    </row>
    <row r="135" spans="1:37">
      <c r="A135" s="34" t="s">
        <v>0</v>
      </c>
      <c r="B135" s="34">
        <v>-99</v>
      </c>
      <c r="C135" s="34"/>
      <c r="D135" s="34">
        <v>11</v>
      </c>
      <c r="E135" s="34">
        <v>6</v>
      </c>
      <c r="F135" s="34">
        <v>16</v>
      </c>
      <c r="G135" s="34">
        <v>29</v>
      </c>
      <c r="H135" s="34">
        <v>942</v>
      </c>
      <c r="I135" s="34">
        <v>25</v>
      </c>
      <c r="J135" s="34">
        <v>608</v>
      </c>
      <c r="K135" s="34">
        <v>38.053832999999997</v>
      </c>
      <c r="L135" s="34">
        <v>23.320304</v>
      </c>
      <c r="M135" s="34"/>
      <c r="N135" s="34"/>
      <c r="O135" s="34"/>
      <c r="P135" s="34"/>
      <c r="Q135" s="34"/>
      <c r="R135" s="34"/>
      <c r="S135" s="34"/>
      <c r="T135" s="34"/>
      <c r="U135" s="34"/>
      <c r="V135" s="34"/>
      <c r="W135" s="34"/>
      <c r="X135" s="34"/>
      <c r="Y135" s="34"/>
      <c r="Z135" s="34"/>
      <c r="AA135" s="34"/>
      <c r="AB135" s="34"/>
      <c r="AC135" s="34"/>
      <c r="AD135" s="34"/>
      <c r="AE135" s="34"/>
      <c r="AF135" s="34"/>
      <c r="AG135" s="34"/>
      <c r="AH135" s="34"/>
      <c r="AI135" s="34"/>
      <c r="AJ135" s="34"/>
      <c r="AK135" s="34"/>
    </row>
    <row r="136" spans="1:37">
      <c r="A136" s="34" t="s">
        <v>0</v>
      </c>
      <c r="B136" s="34">
        <v>-105</v>
      </c>
      <c r="C136" s="34"/>
      <c r="D136" s="34">
        <v>11</v>
      </c>
      <c r="E136" s="34">
        <v>6</v>
      </c>
      <c r="F136" s="34">
        <v>18</v>
      </c>
      <c r="G136" s="34">
        <v>29</v>
      </c>
      <c r="H136" s="34">
        <v>941</v>
      </c>
      <c r="I136" s="34">
        <v>25</v>
      </c>
      <c r="J136" s="34">
        <v>612</v>
      </c>
      <c r="K136" s="34">
        <v>38.053832999999997</v>
      </c>
      <c r="L136" s="34">
        <v>23.320304</v>
      </c>
      <c r="M136" s="34"/>
      <c r="N136" s="34"/>
      <c r="O136" s="34"/>
      <c r="P136" s="34"/>
      <c r="Q136" s="34"/>
      <c r="R136" s="34"/>
      <c r="S136" s="34"/>
      <c r="T136" s="34"/>
      <c r="U136" s="34"/>
      <c r="V136" s="34"/>
      <c r="W136" s="34"/>
      <c r="X136" s="34"/>
      <c r="Y136" s="34"/>
      <c r="Z136" s="34"/>
      <c r="AA136" s="34"/>
      <c r="AB136" s="34"/>
      <c r="AC136" s="34"/>
      <c r="AD136" s="34"/>
      <c r="AE136" s="34"/>
      <c r="AF136" s="34"/>
      <c r="AG136" s="34"/>
      <c r="AH136" s="34"/>
      <c r="AI136" s="34"/>
      <c r="AJ136" s="34"/>
      <c r="AK136" s="34"/>
    </row>
    <row r="137" spans="1:37">
      <c r="A137" s="34" t="s">
        <v>0</v>
      </c>
      <c r="B137" s="34">
        <v>-99</v>
      </c>
      <c r="C137" s="34"/>
      <c r="D137" s="34">
        <v>11</v>
      </c>
      <c r="E137" s="34">
        <v>6</v>
      </c>
      <c r="F137" s="34">
        <v>19</v>
      </c>
      <c r="G137" s="34">
        <v>29</v>
      </c>
      <c r="H137" s="34">
        <v>941</v>
      </c>
      <c r="I137" s="34">
        <v>25</v>
      </c>
      <c r="J137" s="34">
        <v>614</v>
      </c>
      <c r="K137" s="34">
        <v>38.053832999999997</v>
      </c>
      <c r="L137" s="34">
        <v>23.320304</v>
      </c>
      <c r="M137" s="34"/>
      <c r="N137" s="34"/>
      <c r="O137" s="34"/>
      <c r="P137" s="34"/>
      <c r="Q137" s="34"/>
      <c r="R137" s="34"/>
      <c r="S137" s="34"/>
      <c r="T137" s="34"/>
      <c r="U137" s="34"/>
      <c r="V137" s="34"/>
      <c r="W137" s="34"/>
      <c r="X137" s="34"/>
      <c r="Y137" s="34"/>
      <c r="Z137" s="34"/>
      <c r="AA137" s="34"/>
      <c r="AB137" s="34"/>
      <c r="AC137" s="34"/>
      <c r="AD137" s="34"/>
      <c r="AE137" s="34"/>
      <c r="AF137" s="34"/>
      <c r="AG137" s="34"/>
      <c r="AH137" s="34"/>
      <c r="AI137" s="34"/>
      <c r="AJ137" s="34"/>
      <c r="AK137" s="34"/>
    </row>
    <row r="138" spans="1:37">
      <c r="A138" s="34" t="s">
        <v>0</v>
      </c>
      <c r="B138" s="34">
        <v>-94</v>
      </c>
      <c r="C138" s="34" t="s">
        <v>1</v>
      </c>
      <c r="D138" s="34"/>
      <c r="E138" s="34"/>
      <c r="F138" s="34"/>
      <c r="G138" s="34"/>
      <c r="H138" s="34"/>
      <c r="I138" s="34"/>
      <c r="J138" s="34"/>
      <c r="K138" s="34"/>
      <c r="L138" s="34"/>
      <c r="M138" s="34">
        <v>0</v>
      </c>
      <c r="N138" s="34">
        <v>9801</v>
      </c>
      <c r="O138" s="34">
        <v>-25</v>
      </c>
      <c r="P138" s="34">
        <v>-27</v>
      </c>
      <c r="Q138" s="34">
        <v>-29</v>
      </c>
      <c r="R138" s="34">
        <v>0</v>
      </c>
      <c r="S138" s="34">
        <v>0</v>
      </c>
      <c r="T138" s="34">
        <v>0</v>
      </c>
      <c r="U138" s="34">
        <v>32</v>
      </c>
      <c r="V138" s="34">
        <v>167</v>
      </c>
      <c r="W138" s="34">
        <v>44</v>
      </c>
      <c r="X138" s="34">
        <v>0</v>
      </c>
      <c r="Y138" s="34">
        <v>215</v>
      </c>
      <c r="Z138" s="34">
        <v>299</v>
      </c>
      <c r="AA138" s="34">
        <v>445</v>
      </c>
      <c r="AB138" s="34">
        <v>0</v>
      </c>
      <c r="AC138" s="34">
        <v>4.0209999999999999</v>
      </c>
      <c r="AD138" s="34"/>
      <c r="AE138" s="34"/>
      <c r="AF138" s="34"/>
      <c r="AG138" s="34"/>
      <c r="AH138" s="34"/>
      <c r="AI138" s="34"/>
      <c r="AJ138" s="34"/>
      <c r="AK138" s="34"/>
    </row>
    <row r="139" spans="1:37">
      <c r="A139" s="34" t="s">
        <v>0</v>
      </c>
      <c r="B139" s="34">
        <v>-108</v>
      </c>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c r="AA139" s="34"/>
      <c r="AB139" s="34"/>
      <c r="AC139" s="34"/>
      <c r="AD139" s="34">
        <v>1</v>
      </c>
      <c r="AE139" s="34">
        <v>163</v>
      </c>
      <c r="AF139" s="34">
        <v>95</v>
      </c>
      <c r="AG139" s="34">
        <v>71</v>
      </c>
      <c r="AH139" s="34">
        <v>800</v>
      </c>
      <c r="AI139" s="34">
        <v>60</v>
      </c>
      <c r="AJ139" s="34">
        <v>33</v>
      </c>
      <c r="AK139" s="34">
        <v>4.0410000000000004</v>
      </c>
    </row>
    <row r="140" spans="1:37">
      <c r="A140" s="34" t="s">
        <v>0</v>
      </c>
      <c r="B140" s="34">
        <v>-94</v>
      </c>
      <c r="C140" s="34"/>
      <c r="D140" s="34">
        <v>11</v>
      </c>
      <c r="E140" s="34">
        <v>6</v>
      </c>
      <c r="F140" s="34">
        <v>21</v>
      </c>
      <c r="G140" s="34">
        <v>29</v>
      </c>
      <c r="H140" s="34">
        <v>941</v>
      </c>
      <c r="I140" s="34">
        <v>25</v>
      </c>
      <c r="J140" s="34">
        <v>617</v>
      </c>
      <c r="K140" s="34">
        <v>38.053829</v>
      </c>
      <c r="L140" s="34">
        <v>23.320308000000001</v>
      </c>
      <c r="M140" s="34"/>
      <c r="N140" s="34"/>
      <c r="O140" s="34"/>
      <c r="P140" s="34"/>
      <c r="Q140" s="34"/>
      <c r="R140" s="34"/>
      <c r="S140" s="34"/>
      <c r="T140" s="34"/>
      <c r="U140" s="34"/>
      <c r="V140" s="34"/>
      <c r="W140" s="34"/>
      <c r="X140" s="34"/>
      <c r="Y140" s="34"/>
      <c r="Z140" s="34"/>
      <c r="AA140" s="34"/>
      <c r="AB140" s="34"/>
      <c r="AC140" s="34"/>
      <c r="AD140" s="34"/>
      <c r="AE140" s="34"/>
      <c r="AF140" s="34"/>
      <c r="AG140" s="34"/>
      <c r="AH140" s="34"/>
      <c r="AI140" s="34"/>
      <c r="AJ140" s="34"/>
      <c r="AK140" s="34"/>
    </row>
    <row r="141" spans="1:37">
      <c r="A141" s="34" t="s">
        <v>0</v>
      </c>
      <c r="B141" s="34">
        <v>-94</v>
      </c>
      <c r="C141" s="34"/>
      <c r="D141" s="34">
        <v>11</v>
      </c>
      <c r="E141" s="34">
        <v>6</v>
      </c>
      <c r="F141" s="34">
        <v>22</v>
      </c>
      <c r="G141" s="34">
        <v>29</v>
      </c>
      <c r="H141" s="34">
        <v>940</v>
      </c>
      <c r="I141" s="34">
        <v>25</v>
      </c>
      <c r="J141" s="34">
        <v>621</v>
      </c>
      <c r="K141" s="34">
        <v>38.053829</v>
      </c>
      <c r="L141" s="34">
        <v>23.320308000000001</v>
      </c>
      <c r="M141" s="34"/>
      <c r="N141" s="34"/>
      <c r="O141" s="34"/>
      <c r="P141" s="34"/>
      <c r="Q141" s="34"/>
      <c r="R141" s="34"/>
      <c r="S141" s="34"/>
      <c r="T141" s="34"/>
      <c r="U141" s="34"/>
      <c r="V141" s="34"/>
      <c r="W141" s="34"/>
      <c r="X141" s="34"/>
      <c r="Y141" s="34"/>
      <c r="Z141" s="34"/>
      <c r="AA141" s="34"/>
      <c r="AB141" s="34"/>
      <c r="AC141" s="34"/>
      <c r="AD141" s="34"/>
      <c r="AE141" s="34"/>
      <c r="AF141" s="34"/>
      <c r="AG141" s="34"/>
      <c r="AH141" s="34"/>
      <c r="AI141" s="34"/>
      <c r="AJ141" s="34"/>
      <c r="AK141" s="34"/>
    </row>
    <row r="142" spans="1:37">
      <c r="A142" s="34" t="s">
        <v>0</v>
      </c>
      <c r="B142" s="34">
        <v>-92</v>
      </c>
      <c r="C142" s="34"/>
      <c r="D142" s="34">
        <v>11</v>
      </c>
      <c r="E142" s="34">
        <v>6</v>
      </c>
      <c r="F142" s="34">
        <v>23</v>
      </c>
      <c r="G142" s="34">
        <v>29</v>
      </c>
      <c r="H142" s="34">
        <v>940</v>
      </c>
      <c r="I142" s="34">
        <v>25</v>
      </c>
      <c r="J142" s="34">
        <v>623</v>
      </c>
      <c r="K142" s="34">
        <v>38.053829</v>
      </c>
      <c r="L142" s="34">
        <v>23.320308000000001</v>
      </c>
      <c r="M142" s="34"/>
      <c r="N142" s="34"/>
      <c r="O142" s="34"/>
      <c r="P142" s="34"/>
      <c r="Q142" s="34"/>
      <c r="R142" s="34"/>
      <c r="S142" s="34"/>
      <c r="T142" s="34"/>
      <c r="U142" s="34"/>
      <c r="V142" s="34"/>
      <c r="W142" s="34"/>
      <c r="X142" s="34"/>
      <c r="Y142" s="34"/>
      <c r="Z142" s="34"/>
      <c r="AA142" s="34"/>
      <c r="AB142" s="34"/>
      <c r="AC142" s="34"/>
      <c r="AD142" s="34"/>
      <c r="AE142" s="34"/>
      <c r="AF142" s="34"/>
      <c r="AG142" s="34"/>
      <c r="AH142" s="34"/>
      <c r="AI142" s="34"/>
      <c r="AJ142" s="34"/>
      <c r="AK142" s="34"/>
    </row>
    <row r="143" spans="1:37">
      <c r="A143" s="34" t="s">
        <v>0</v>
      </c>
      <c r="B143" s="34">
        <v>-91</v>
      </c>
      <c r="C143" s="34"/>
      <c r="D143" s="34">
        <v>11</v>
      </c>
      <c r="E143" s="34">
        <v>6</v>
      </c>
      <c r="F143" s="34">
        <v>24</v>
      </c>
      <c r="G143" s="34">
        <v>29</v>
      </c>
      <c r="H143" s="34">
        <v>940</v>
      </c>
      <c r="I143" s="34">
        <v>25</v>
      </c>
      <c r="J143" s="34">
        <v>624</v>
      </c>
      <c r="K143" s="34">
        <v>38.053829</v>
      </c>
      <c r="L143" s="34">
        <v>23.320308000000001</v>
      </c>
      <c r="M143" s="34"/>
      <c r="N143" s="34"/>
      <c r="O143" s="34"/>
      <c r="P143" s="34"/>
      <c r="Q143" s="34"/>
      <c r="R143" s="34"/>
      <c r="S143" s="34"/>
      <c r="T143" s="34"/>
      <c r="U143" s="34"/>
      <c r="V143" s="34"/>
      <c r="W143" s="34"/>
      <c r="X143" s="34"/>
      <c r="Y143" s="34"/>
      <c r="Z143" s="34"/>
      <c r="AA143" s="34"/>
      <c r="AB143" s="34"/>
      <c r="AC143" s="34"/>
      <c r="AD143" s="34"/>
      <c r="AE143" s="34"/>
      <c r="AF143" s="34"/>
      <c r="AG143" s="34"/>
      <c r="AH143" s="34"/>
      <c r="AI143" s="34"/>
      <c r="AJ143" s="34"/>
      <c r="AK143" s="34"/>
    </row>
    <row r="144" spans="1:37">
      <c r="A144" s="34" t="s">
        <v>0</v>
      </c>
      <c r="B144" s="34">
        <v>-89</v>
      </c>
      <c r="C144" s="34" t="s">
        <v>1</v>
      </c>
      <c r="D144" s="34"/>
      <c r="E144" s="34"/>
      <c r="F144" s="34"/>
      <c r="G144" s="34"/>
      <c r="H144" s="34"/>
      <c r="I144" s="34"/>
      <c r="J144" s="34"/>
      <c r="K144" s="34"/>
      <c r="L144" s="34"/>
      <c r="M144" s="34">
        <v>0</v>
      </c>
      <c r="N144" s="34">
        <v>9797</v>
      </c>
      <c r="O144" s="34">
        <v>-37</v>
      </c>
      <c r="P144" s="34">
        <v>-19</v>
      </c>
      <c r="Q144" s="34">
        <v>-14</v>
      </c>
      <c r="R144" s="34">
        <v>0</v>
      </c>
      <c r="S144" s="34">
        <v>0</v>
      </c>
      <c r="T144" s="34">
        <v>0</v>
      </c>
      <c r="U144" s="34">
        <v>32</v>
      </c>
      <c r="V144" s="34">
        <v>125</v>
      </c>
      <c r="W144" s="34">
        <v>44</v>
      </c>
      <c r="X144" s="34">
        <v>5</v>
      </c>
      <c r="Y144" s="34">
        <v>214</v>
      </c>
      <c r="Z144" s="34">
        <v>299</v>
      </c>
      <c r="AA144" s="34">
        <v>445</v>
      </c>
      <c r="AB144" s="34">
        <v>0</v>
      </c>
      <c r="AC144" s="34">
        <v>4.0209999999999999</v>
      </c>
      <c r="AD144" s="34"/>
      <c r="AE144" s="34"/>
      <c r="AF144" s="34"/>
      <c r="AG144" s="34"/>
      <c r="AH144" s="34"/>
      <c r="AI144" s="34"/>
      <c r="AJ144" s="34"/>
      <c r="AK144" s="34"/>
    </row>
    <row r="145" spans="1:37">
      <c r="A145" s="34" t="s">
        <v>0</v>
      </c>
      <c r="B145" s="34">
        <v>-88</v>
      </c>
      <c r="C145" s="34"/>
      <c r="D145" s="34">
        <v>11</v>
      </c>
      <c r="E145" s="34">
        <v>6</v>
      </c>
      <c r="F145" s="34">
        <v>26</v>
      </c>
      <c r="G145" s="34">
        <v>29</v>
      </c>
      <c r="H145" s="34">
        <v>940</v>
      </c>
      <c r="I145" s="34">
        <v>25</v>
      </c>
      <c r="J145" s="34">
        <v>627</v>
      </c>
      <c r="K145" s="34">
        <v>38.053829</v>
      </c>
      <c r="L145" s="34">
        <v>23.320301000000001</v>
      </c>
      <c r="M145" s="34"/>
      <c r="N145" s="34"/>
      <c r="O145" s="34"/>
      <c r="P145" s="34"/>
      <c r="Q145" s="34"/>
      <c r="R145" s="34"/>
      <c r="S145" s="34"/>
      <c r="T145" s="34"/>
      <c r="U145" s="34"/>
      <c r="V145" s="34"/>
      <c r="W145" s="34"/>
      <c r="X145" s="34"/>
      <c r="Y145" s="34"/>
      <c r="Z145" s="34"/>
      <c r="AA145" s="34"/>
      <c r="AB145" s="34"/>
      <c r="AC145" s="34"/>
      <c r="AD145" s="34"/>
      <c r="AE145" s="34"/>
      <c r="AF145" s="34"/>
      <c r="AG145" s="34"/>
      <c r="AH145" s="34"/>
      <c r="AI145" s="34"/>
      <c r="AJ145" s="34"/>
      <c r="AK145" s="34"/>
    </row>
    <row r="146" spans="1:37">
      <c r="A146" s="34" t="s">
        <v>0</v>
      </c>
      <c r="B146" s="34">
        <v>-88</v>
      </c>
      <c r="C146" s="34"/>
      <c r="D146" s="34">
        <v>11</v>
      </c>
      <c r="E146" s="34">
        <v>6</v>
      </c>
      <c r="F146" s="34">
        <v>27</v>
      </c>
      <c r="G146" s="34">
        <v>29</v>
      </c>
      <c r="H146" s="34">
        <v>939</v>
      </c>
      <c r="I146" s="34">
        <v>25</v>
      </c>
      <c r="J146" s="34">
        <v>628</v>
      </c>
      <c r="K146" s="34">
        <v>38.053825000000003</v>
      </c>
      <c r="L146" s="34">
        <v>23.320295000000002</v>
      </c>
      <c r="M146" s="34"/>
      <c r="N146" s="34"/>
      <c r="O146" s="34"/>
      <c r="P146" s="34"/>
      <c r="Q146" s="34"/>
      <c r="R146" s="34"/>
      <c r="S146" s="34"/>
      <c r="T146" s="34"/>
      <c r="U146" s="34"/>
      <c r="V146" s="34"/>
      <c r="W146" s="34"/>
      <c r="X146" s="34"/>
      <c r="Y146" s="34"/>
      <c r="Z146" s="34"/>
      <c r="AA146" s="34"/>
      <c r="AB146" s="34"/>
      <c r="AC146" s="34"/>
      <c r="AD146" s="34"/>
      <c r="AE146" s="34"/>
      <c r="AF146" s="34"/>
      <c r="AG146" s="34"/>
      <c r="AH146" s="34"/>
      <c r="AI146" s="34"/>
      <c r="AJ146" s="34"/>
      <c r="AK146" s="34"/>
    </row>
    <row r="147" spans="1:37">
      <c r="A147" s="34" t="s">
        <v>0</v>
      </c>
      <c r="B147" s="34">
        <v>-88</v>
      </c>
      <c r="C147" s="34"/>
      <c r="D147" s="34">
        <v>11</v>
      </c>
      <c r="E147" s="34">
        <v>6</v>
      </c>
      <c r="F147" s="34">
        <v>28</v>
      </c>
      <c r="G147" s="34">
        <v>29</v>
      </c>
      <c r="H147" s="34">
        <v>939</v>
      </c>
      <c r="I147" s="34">
        <v>25</v>
      </c>
      <c r="J147" s="34">
        <v>630</v>
      </c>
      <c r="K147" s="34">
        <v>38.053825000000003</v>
      </c>
      <c r="L147" s="34">
        <v>23.320295000000002</v>
      </c>
      <c r="M147" s="34"/>
      <c r="N147" s="34"/>
      <c r="O147" s="34"/>
      <c r="P147" s="34"/>
      <c r="Q147" s="34"/>
      <c r="R147" s="34"/>
      <c r="S147" s="34"/>
      <c r="T147" s="34"/>
      <c r="U147" s="34"/>
      <c r="V147" s="34"/>
      <c r="W147" s="34"/>
      <c r="X147" s="34"/>
      <c r="Y147" s="34"/>
      <c r="Z147" s="34"/>
      <c r="AA147" s="34"/>
      <c r="AB147" s="34"/>
      <c r="AC147" s="34"/>
      <c r="AD147" s="34"/>
      <c r="AE147" s="34"/>
      <c r="AF147" s="34"/>
      <c r="AG147" s="34"/>
      <c r="AH147" s="34"/>
      <c r="AI147" s="34"/>
      <c r="AJ147" s="34"/>
      <c r="AK147" s="34"/>
    </row>
    <row r="148" spans="1:37">
      <c r="A148" s="34" t="s">
        <v>0</v>
      </c>
      <c r="B148" s="34">
        <v>-89</v>
      </c>
      <c r="C148" s="34"/>
      <c r="D148" s="34">
        <v>11</v>
      </c>
      <c r="E148" s="34">
        <v>6</v>
      </c>
      <c r="F148" s="34">
        <v>29</v>
      </c>
      <c r="G148" s="34">
        <v>29</v>
      </c>
      <c r="H148" s="34">
        <v>939</v>
      </c>
      <c r="I148" s="34">
        <v>25</v>
      </c>
      <c r="J148" s="34">
        <v>631</v>
      </c>
      <c r="K148" s="34">
        <v>38.053825000000003</v>
      </c>
      <c r="L148" s="34">
        <v>23.320295000000002</v>
      </c>
      <c r="M148" s="34"/>
      <c r="N148" s="34"/>
      <c r="O148" s="34"/>
      <c r="P148" s="34"/>
      <c r="Q148" s="34"/>
      <c r="R148" s="34"/>
      <c r="S148" s="34"/>
      <c r="T148" s="34"/>
      <c r="U148" s="34"/>
      <c r="V148" s="34"/>
      <c r="W148" s="34"/>
      <c r="X148" s="34"/>
      <c r="Y148" s="34"/>
      <c r="Z148" s="34"/>
      <c r="AA148" s="34"/>
      <c r="AB148" s="34"/>
      <c r="AC148" s="34"/>
      <c r="AD148" s="34"/>
      <c r="AE148" s="34"/>
      <c r="AF148" s="34"/>
      <c r="AG148" s="34"/>
      <c r="AH148" s="34"/>
      <c r="AI148" s="34"/>
      <c r="AJ148" s="34"/>
      <c r="AK148" s="34"/>
    </row>
    <row r="149" spans="1:37">
      <c r="A149" s="34" t="s">
        <v>0</v>
      </c>
      <c r="B149" s="34">
        <v>-88</v>
      </c>
      <c r="C149" s="34" t="s">
        <v>1</v>
      </c>
      <c r="D149" s="34"/>
      <c r="E149" s="34"/>
      <c r="F149" s="34"/>
      <c r="G149" s="34"/>
      <c r="H149" s="34"/>
      <c r="I149" s="34"/>
      <c r="J149" s="34"/>
      <c r="K149" s="34"/>
      <c r="L149" s="34"/>
      <c r="M149" s="34">
        <v>0</v>
      </c>
      <c r="N149" s="34">
        <v>9799</v>
      </c>
      <c r="O149" s="34">
        <v>-43</v>
      </c>
      <c r="P149" s="34">
        <v>0</v>
      </c>
      <c r="Q149" s="34">
        <v>-4</v>
      </c>
      <c r="R149" s="34">
        <v>0</v>
      </c>
      <c r="S149" s="34">
        <v>0</v>
      </c>
      <c r="T149" s="34">
        <v>0</v>
      </c>
      <c r="U149" s="34">
        <v>32</v>
      </c>
      <c r="V149" s="34">
        <v>76</v>
      </c>
      <c r="W149" s="34">
        <v>43</v>
      </c>
      <c r="X149" s="34">
        <v>5</v>
      </c>
      <c r="Y149" s="34">
        <v>214</v>
      </c>
      <c r="Z149" s="34">
        <v>299</v>
      </c>
      <c r="AA149" s="34">
        <v>445</v>
      </c>
      <c r="AB149" s="34">
        <v>0</v>
      </c>
      <c r="AC149" s="34">
        <v>4.0279999999999996</v>
      </c>
      <c r="AD149" s="34"/>
      <c r="AE149" s="34"/>
      <c r="AF149" s="34"/>
      <c r="AG149" s="34"/>
      <c r="AH149" s="34"/>
      <c r="AI149" s="34"/>
      <c r="AJ149" s="34"/>
      <c r="AK149" s="34"/>
    </row>
    <row r="150" spans="1:37">
      <c r="A150" s="34" t="s">
        <v>0</v>
      </c>
      <c r="B150" s="34">
        <v>-87</v>
      </c>
      <c r="C150" s="34"/>
      <c r="D150" s="34">
        <v>11</v>
      </c>
      <c r="E150" s="34">
        <v>6</v>
      </c>
      <c r="F150" s="34">
        <v>31</v>
      </c>
      <c r="G150" s="34">
        <v>29</v>
      </c>
      <c r="H150" s="34">
        <v>939</v>
      </c>
      <c r="I150" s="34">
        <v>25</v>
      </c>
      <c r="J150" s="34">
        <v>634</v>
      </c>
      <c r="K150" s="34">
        <v>38.053825000000003</v>
      </c>
      <c r="L150" s="34">
        <v>23.320295000000002</v>
      </c>
      <c r="M150" s="34"/>
      <c r="N150" s="34"/>
      <c r="O150" s="34"/>
      <c r="P150" s="34"/>
      <c r="Q150" s="34"/>
      <c r="R150" s="34"/>
      <c r="S150" s="34"/>
      <c r="T150" s="34"/>
      <c r="U150" s="34"/>
      <c r="V150" s="34"/>
      <c r="W150" s="34"/>
      <c r="X150" s="34"/>
      <c r="Y150" s="34"/>
      <c r="Z150" s="34"/>
      <c r="AA150" s="34"/>
      <c r="AB150" s="34"/>
      <c r="AC150" s="34"/>
      <c r="AD150" s="34"/>
      <c r="AE150" s="34"/>
      <c r="AF150" s="34"/>
      <c r="AG150" s="34"/>
      <c r="AH150" s="34"/>
      <c r="AI150" s="34"/>
      <c r="AJ150" s="34"/>
      <c r="AK150" s="34"/>
    </row>
    <row r="151" spans="1:37">
      <c r="A151" s="34" t="s">
        <v>0</v>
      </c>
      <c r="B151" s="34">
        <v>-88</v>
      </c>
      <c r="C151" s="34"/>
      <c r="D151" s="34">
        <v>11</v>
      </c>
      <c r="E151" s="34">
        <v>6</v>
      </c>
      <c r="F151" s="34">
        <v>32</v>
      </c>
      <c r="G151" s="34">
        <v>29</v>
      </c>
      <c r="H151" s="34">
        <v>939</v>
      </c>
      <c r="I151" s="34">
        <v>25</v>
      </c>
      <c r="J151" s="34">
        <v>634</v>
      </c>
      <c r="K151" s="34">
        <v>38.053825000000003</v>
      </c>
      <c r="L151" s="34">
        <v>23.320295000000002</v>
      </c>
      <c r="M151" s="34"/>
      <c r="N151" s="34"/>
      <c r="O151" s="34"/>
      <c r="P151" s="34"/>
      <c r="Q151" s="34"/>
      <c r="R151" s="34"/>
      <c r="S151" s="34"/>
      <c r="T151" s="34"/>
      <c r="U151" s="34"/>
      <c r="V151" s="34"/>
      <c r="W151" s="34"/>
      <c r="X151" s="34"/>
      <c r="Y151" s="34"/>
      <c r="Z151" s="34"/>
      <c r="AA151" s="34"/>
      <c r="AB151" s="34"/>
      <c r="AC151" s="34"/>
      <c r="AD151" s="34"/>
      <c r="AE151" s="34"/>
      <c r="AF151" s="34"/>
      <c r="AG151" s="34"/>
      <c r="AH151" s="34"/>
      <c r="AI151" s="34"/>
      <c r="AJ151" s="34"/>
      <c r="AK151" s="34"/>
    </row>
    <row r="152" spans="1:37">
      <c r="A152" s="34" t="s">
        <v>0</v>
      </c>
      <c r="B152" s="34">
        <v>-88</v>
      </c>
      <c r="C152" s="34"/>
      <c r="D152" s="34">
        <v>11</v>
      </c>
      <c r="E152" s="34">
        <v>6</v>
      </c>
      <c r="F152" s="34">
        <v>33</v>
      </c>
      <c r="G152" s="34">
        <v>29</v>
      </c>
      <c r="H152" s="34">
        <v>939</v>
      </c>
      <c r="I152" s="34">
        <v>25</v>
      </c>
      <c r="J152" s="34">
        <v>636</v>
      </c>
      <c r="K152" s="34">
        <v>38.053825000000003</v>
      </c>
      <c r="L152" s="34">
        <v>23.320295000000002</v>
      </c>
      <c r="M152" s="34"/>
      <c r="N152" s="34"/>
      <c r="O152" s="34"/>
      <c r="P152" s="34"/>
      <c r="Q152" s="34"/>
      <c r="R152" s="34"/>
      <c r="S152" s="34"/>
      <c r="T152" s="34"/>
      <c r="U152" s="34"/>
      <c r="V152" s="34"/>
      <c r="W152" s="34"/>
      <c r="X152" s="34"/>
      <c r="Y152" s="34"/>
      <c r="Z152" s="34"/>
      <c r="AA152" s="34"/>
      <c r="AB152" s="34"/>
      <c r="AC152" s="34"/>
      <c r="AD152" s="34"/>
      <c r="AE152" s="34"/>
      <c r="AF152" s="34"/>
      <c r="AG152" s="34"/>
      <c r="AH152" s="34"/>
      <c r="AI152" s="34"/>
      <c r="AJ152" s="34"/>
      <c r="AK152" s="34"/>
    </row>
    <row r="153" spans="1:37">
      <c r="A153" s="34" t="s">
        <v>0</v>
      </c>
      <c r="B153" s="34">
        <v>-86</v>
      </c>
      <c r="C153" s="34"/>
      <c r="D153" s="34">
        <v>11</v>
      </c>
      <c r="E153" s="34">
        <v>6</v>
      </c>
      <c r="F153" s="34">
        <v>34</v>
      </c>
      <c r="G153" s="34">
        <v>29</v>
      </c>
      <c r="H153" s="34">
        <v>939</v>
      </c>
      <c r="I153" s="34">
        <v>25</v>
      </c>
      <c r="J153" s="34">
        <v>636</v>
      </c>
      <c r="K153" s="34">
        <v>38.053825000000003</v>
      </c>
      <c r="L153" s="34">
        <v>23.320295000000002</v>
      </c>
      <c r="M153" s="34"/>
      <c r="N153" s="34"/>
      <c r="O153" s="34"/>
      <c r="P153" s="34"/>
      <c r="Q153" s="34"/>
      <c r="R153" s="34"/>
      <c r="S153" s="34"/>
      <c r="T153" s="34"/>
      <c r="U153" s="34"/>
      <c r="V153" s="34"/>
      <c r="W153" s="34"/>
      <c r="X153" s="34"/>
      <c r="Y153" s="34"/>
      <c r="Z153" s="34"/>
      <c r="AA153" s="34"/>
      <c r="AB153" s="34"/>
      <c r="AC153" s="34"/>
      <c r="AD153" s="34"/>
      <c r="AE153" s="34"/>
      <c r="AF153" s="34"/>
      <c r="AG153" s="34"/>
      <c r="AH153" s="34"/>
      <c r="AI153" s="34"/>
      <c r="AJ153" s="34"/>
      <c r="AK153" s="34"/>
    </row>
    <row r="154" spans="1:37">
      <c r="A154" s="34" t="s">
        <v>0</v>
      </c>
      <c r="B154" s="34">
        <v>-84</v>
      </c>
      <c r="C154" s="34" t="s">
        <v>1</v>
      </c>
      <c r="D154" s="34"/>
      <c r="E154" s="34"/>
      <c r="F154" s="34"/>
      <c r="G154" s="34"/>
      <c r="H154" s="34"/>
      <c r="I154" s="34"/>
      <c r="J154" s="34"/>
      <c r="K154" s="34"/>
      <c r="L154" s="34"/>
      <c r="M154" s="34">
        <v>0</v>
      </c>
      <c r="N154" s="34">
        <v>9799</v>
      </c>
      <c r="O154" s="34">
        <v>-37</v>
      </c>
      <c r="P154" s="34">
        <v>19</v>
      </c>
      <c r="Q154" s="34">
        <v>-10</v>
      </c>
      <c r="R154" s="34">
        <v>0</v>
      </c>
      <c r="S154" s="34">
        <v>0</v>
      </c>
      <c r="T154" s="34">
        <v>0</v>
      </c>
      <c r="U154" s="34">
        <v>32</v>
      </c>
      <c r="V154" s="34">
        <v>34</v>
      </c>
      <c r="W154" s="34">
        <v>41</v>
      </c>
      <c r="X154" s="34">
        <v>3</v>
      </c>
      <c r="Y154" s="34">
        <v>214</v>
      </c>
      <c r="Z154" s="34">
        <v>299</v>
      </c>
      <c r="AA154" s="34">
        <v>445</v>
      </c>
      <c r="AB154" s="34">
        <v>0</v>
      </c>
      <c r="AC154" s="34">
        <v>4.0209999999999999</v>
      </c>
      <c r="AD154" s="34"/>
      <c r="AE154" s="34"/>
      <c r="AF154" s="34"/>
      <c r="AG154" s="34"/>
      <c r="AH154" s="34"/>
      <c r="AI154" s="34"/>
      <c r="AJ154" s="34"/>
      <c r="AK154" s="34"/>
    </row>
    <row r="155" spans="1:37">
      <c r="A155" s="34" t="s">
        <v>0</v>
      </c>
      <c r="B155" s="34">
        <v>-102</v>
      </c>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c r="AA155" s="34"/>
      <c r="AB155" s="34"/>
      <c r="AC155" s="34"/>
      <c r="AD155" s="34">
        <v>1</v>
      </c>
      <c r="AE155" s="34">
        <v>146</v>
      </c>
      <c r="AF155" s="34">
        <v>85</v>
      </c>
      <c r="AG155" s="34">
        <v>64</v>
      </c>
      <c r="AH155" s="34">
        <v>1342</v>
      </c>
      <c r="AI155" s="34">
        <v>143</v>
      </c>
      <c r="AJ155" s="34">
        <v>33</v>
      </c>
      <c r="AK155" s="34">
        <v>4.0410000000000004</v>
      </c>
    </row>
    <row r="156" spans="1:37">
      <c r="A156" s="34" t="s">
        <v>0</v>
      </c>
      <c r="B156" s="34">
        <v>-86</v>
      </c>
      <c r="C156" s="34"/>
      <c r="D156" s="34">
        <v>11</v>
      </c>
      <c r="E156" s="34">
        <v>6</v>
      </c>
      <c r="F156" s="34">
        <v>36</v>
      </c>
      <c r="G156" s="34">
        <v>29</v>
      </c>
      <c r="H156" s="34">
        <v>939</v>
      </c>
      <c r="I156" s="34">
        <v>25</v>
      </c>
      <c r="J156" s="34">
        <v>636</v>
      </c>
      <c r="K156" s="34">
        <v>38.053825000000003</v>
      </c>
      <c r="L156" s="34">
        <v>23.320295000000002</v>
      </c>
      <c r="M156" s="34"/>
      <c r="N156" s="34"/>
      <c r="O156" s="34"/>
      <c r="P156" s="34"/>
      <c r="Q156" s="34"/>
      <c r="R156" s="34"/>
      <c r="S156" s="34"/>
      <c r="T156" s="34"/>
      <c r="U156" s="34"/>
      <c r="V156" s="34"/>
      <c r="W156" s="34"/>
      <c r="X156" s="34"/>
      <c r="Y156" s="34"/>
      <c r="Z156" s="34"/>
      <c r="AA156" s="34"/>
      <c r="AB156" s="34"/>
      <c r="AC156" s="34"/>
      <c r="AD156" s="34"/>
      <c r="AE156" s="34"/>
      <c r="AF156" s="34"/>
      <c r="AG156" s="34"/>
      <c r="AH156" s="34"/>
      <c r="AI156" s="34"/>
      <c r="AJ156" s="34"/>
      <c r="AK156" s="34"/>
    </row>
    <row r="157" spans="1:37">
      <c r="A157" s="34" t="s">
        <v>0</v>
      </c>
      <c r="B157" s="34">
        <v>-84</v>
      </c>
      <c r="C157" s="34"/>
      <c r="D157" s="34">
        <v>11</v>
      </c>
      <c r="E157" s="34">
        <v>6</v>
      </c>
      <c r="F157" s="34">
        <v>37</v>
      </c>
      <c r="G157" s="34">
        <v>29</v>
      </c>
      <c r="H157" s="34">
        <v>939</v>
      </c>
      <c r="I157" s="34">
        <v>25</v>
      </c>
      <c r="J157" s="34">
        <v>636</v>
      </c>
      <c r="K157" s="34">
        <v>38.053825000000003</v>
      </c>
      <c r="L157" s="34">
        <v>23.320295000000002</v>
      </c>
      <c r="M157" s="34"/>
      <c r="N157" s="34"/>
      <c r="O157" s="34"/>
      <c r="P157" s="34"/>
      <c r="Q157" s="34"/>
      <c r="R157" s="34"/>
      <c r="S157" s="34"/>
      <c r="T157" s="34"/>
      <c r="U157" s="34"/>
      <c r="V157" s="34"/>
      <c r="W157" s="34"/>
      <c r="X157" s="34"/>
      <c r="Y157" s="34"/>
      <c r="Z157" s="34"/>
      <c r="AA157" s="34"/>
      <c r="AB157" s="34"/>
      <c r="AC157" s="34"/>
      <c r="AD157" s="34"/>
      <c r="AE157" s="34"/>
      <c r="AF157" s="34"/>
      <c r="AG157" s="34"/>
      <c r="AH157" s="34"/>
      <c r="AI157" s="34"/>
      <c r="AJ157" s="34"/>
      <c r="AK157" s="34"/>
    </row>
    <row r="158" spans="1:37">
      <c r="A158" s="34" t="s">
        <v>0</v>
      </c>
      <c r="B158" s="34">
        <v>-84</v>
      </c>
      <c r="C158" s="34"/>
      <c r="D158" s="34">
        <v>11</v>
      </c>
      <c r="E158" s="34">
        <v>6</v>
      </c>
      <c r="F158" s="34">
        <v>38</v>
      </c>
      <c r="G158" s="34">
        <v>29</v>
      </c>
      <c r="H158" s="34">
        <v>939</v>
      </c>
      <c r="I158" s="34">
        <v>25</v>
      </c>
      <c r="J158" s="34">
        <v>635</v>
      </c>
      <c r="K158" s="34">
        <v>38.053825000000003</v>
      </c>
      <c r="L158" s="34">
        <v>23.320295000000002</v>
      </c>
      <c r="M158" s="34"/>
      <c r="N158" s="34"/>
      <c r="O158" s="34"/>
      <c r="P158" s="34"/>
      <c r="Q158" s="34"/>
      <c r="R158" s="34"/>
      <c r="S158" s="34"/>
      <c r="T158" s="34"/>
      <c r="U158" s="34"/>
      <c r="V158" s="34"/>
      <c r="W158" s="34"/>
      <c r="X158" s="34"/>
      <c r="Y158" s="34"/>
      <c r="Z158" s="34"/>
      <c r="AA158" s="34"/>
      <c r="AB158" s="34"/>
      <c r="AC158" s="34"/>
      <c r="AD158" s="34"/>
      <c r="AE158" s="34"/>
      <c r="AF158" s="34"/>
      <c r="AG158" s="34"/>
      <c r="AH158" s="34"/>
      <c r="AI158" s="34"/>
      <c r="AJ158" s="34"/>
      <c r="AK158" s="34"/>
    </row>
    <row r="159" spans="1:37">
      <c r="A159" s="34" t="s">
        <v>0</v>
      </c>
      <c r="B159" s="34">
        <v>-83</v>
      </c>
      <c r="C159" s="34"/>
      <c r="D159" s="34">
        <v>11</v>
      </c>
      <c r="E159" s="34">
        <v>6</v>
      </c>
      <c r="F159" s="34">
        <v>39</v>
      </c>
      <c r="G159" s="34">
        <v>29</v>
      </c>
      <c r="H159" s="34">
        <v>939</v>
      </c>
      <c r="I159" s="34">
        <v>25</v>
      </c>
      <c r="J159" s="34">
        <v>635</v>
      </c>
      <c r="K159" s="34">
        <v>38.053825000000003</v>
      </c>
      <c r="L159" s="34">
        <v>23.320295000000002</v>
      </c>
      <c r="M159" s="34"/>
      <c r="N159" s="34"/>
      <c r="O159" s="34"/>
      <c r="P159" s="34"/>
      <c r="Q159" s="34"/>
      <c r="R159" s="34"/>
      <c r="S159" s="34"/>
      <c r="T159" s="34"/>
      <c r="U159" s="34"/>
      <c r="V159" s="34"/>
      <c r="W159" s="34"/>
      <c r="X159" s="34"/>
      <c r="Y159" s="34"/>
      <c r="Z159" s="34"/>
      <c r="AA159" s="34"/>
      <c r="AB159" s="34"/>
      <c r="AC159" s="34"/>
      <c r="AD159" s="34"/>
      <c r="AE159" s="34"/>
      <c r="AF159" s="34"/>
      <c r="AG159" s="34"/>
      <c r="AH159" s="34"/>
      <c r="AI159" s="34"/>
      <c r="AJ159" s="34"/>
      <c r="AK159" s="34"/>
    </row>
    <row r="160" spans="1:37">
      <c r="A160" s="34" t="s">
        <v>0</v>
      </c>
      <c r="B160" s="34">
        <v>-83</v>
      </c>
      <c r="C160" s="34" t="s">
        <v>1</v>
      </c>
      <c r="D160" s="34"/>
      <c r="E160" s="34"/>
      <c r="F160" s="34"/>
      <c r="G160" s="34"/>
      <c r="H160" s="34"/>
      <c r="I160" s="34"/>
      <c r="J160" s="34"/>
      <c r="K160" s="34"/>
      <c r="L160" s="34"/>
      <c r="M160" s="34">
        <v>0</v>
      </c>
      <c r="N160" s="34">
        <v>9800</v>
      </c>
      <c r="O160" s="34">
        <v>-38</v>
      </c>
      <c r="P160" s="34">
        <v>20</v>
      </c>
      <c r="Q160" s="34">
        <v>-10</v>
      </c>
      <c r="R160" s="34">
        <v>0</v>
      </c>
      <c r="S160" s="34">
        <v>0</v>
      </c>
      <c r="T160" s="34">
        <v>0</v>
      </c>
      <c r="U160" s="34">
        <v>32</v>
      </c>
      <c r="V160" s="34">
        <v>34</v>
      </c>
      <c r="W160" s="34">
        <v>40</v>
      </c>
      <c r="X160" s="34">
        <v>4</v>
      </c>
      <c r="Y160" s="34">
        <v>214</v>
      </c>
      <c r="Z160" s="34">
        <v>299</v>
      </c>
      <c r="AA160" s="34">
        <v>445</v>
      </c>
      <c r="AB160" s="34">
        <v>0</v>
      </c>
      <c r="AC160" s="34">
        <v>4.0209999999999999</v>
      </c>
      <c r="AD160" s="34"/>
      <c r="AE160" s="34"/>
      <c r="AF160" s="34"/>
      <c r="AG160" s="34"/>
      <c r="AH160" s="34"/>
      <c r="AI160" s="34"/>
      <c r="AJ160" s="34"/>
      <c r="AK160" s="34"/>
    </row>
    <row r="161" spans="1:37">
      <c r="A161" s="34" t="s">
        <v>0</v>
      </c>
      <c r="B161" s="34">
        <v>-100</v>
      </c>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c r="AA161" s="34"/>
      <c r="AB161" s="34"/>
      <c r="AC161" s="34"/>
      <c r="AD161" s="34">
        <v>1</v>
      </c>
      <c r="AE161" s="34">
        <v>145</v>
      </c>
      <c r="AF161" s="34">
        <v>85</v>
      </c>
      <c r="AG161" s="34">
        <v>64</v>
      </c>
      <c r="AH161" s="34">
        <v>1302</v>
      </c>
      <c r="AI161" s="34">
        <v>137</v>
      </c>
      <c r="AJ161" s="34">
        <v>33</v>
      </c>
      <c r="AK161" s="34">
        <v>4.0410000000000004</v>
      </c>
    </row>
    <row r="162" spans="1:37">
      <c r="A162" s="34" t="s">
        <v>0</v>
      </c>
      <c r="B162" s="34">
        <v>-82</v>
      </c>
      <c r="C162" s="34"/>
      <c r="D162" s="34">
        <v>11</v>
      </c>
      <c r="E162" s="34">
        <v>6</v>
      </c>
      <c r="F162" s="34">
        <v>41</v>
      </c>
      <c r="G162" s="34">
        <v>29</v>
      </c>
      <c r="H162" s="34">
        <v>939</v>
      </c>
      <c r="I162" s="34">
        <v>25</v>
      </c>
      <c r="J162" s="34">
        <v>636</v>
      </c>
      <c r="K162" s="34">
        <v>38.053825000000003</v>
      </c>
      <c r="L162" s="34">
        <v>23.320295000000002</v>
      </c>
      <c r="M162" s="34"/>
      <c r="N162" s="34"/>
      <c r="O162" s="34"/>
      <c r="P162" s="34"/>
      <c r="Q162" s="34"/>
      <c r="R162" s="34"/>
      <c r="S162" s="34"/>
      <c r="T162" s="34"/>
      <c r="U162" s="34"/>
      <c r="V162" s="34"/>
      <c r="W162" s="34"/>
      <c r="X162" s="34"/>
      <c r="Y162" s="34"/>
      <c r="Z162" s="34"/>
      <c r="AA162" s="34"/>
      <c r="AB162" s="34"/>
      <c r="AC162" s="34"/>
      <c r="AD162" s="34"/>
      <c r="AE162" s="34"/>
      <c r="AF162" s="34"/>
      <c r="AG162" s="34"/>
      <c r="AH162" s="34"/>
      <c r="AI162" s="34"/>
      <c r="AJ162" s="34"/>
      <c r="AK162" s="34"/>
    </row>
    <row r="163" spans="1:37">
      <c r="A163" s="34" t="s">
        <v>0</v>
      </c>
      <c r="B163" s="34">
        <v>-83</v>
      </c>
      <c r="C163" s="34"/>
      <c r="D163" s="34">
        <v>11</v>
      </c>
      <c r="E163" s="34">
        <v>6</v>
      </c>
      <c r="F163" s="34">
        <v>42</v>
      </c>
      <c r="G163" s="34">
        <v>29</v>
      </c>
      <c r="H163" s="34">
        <v>939</v>
      </c>
      <c r="I163" s="34">
        <v>25</v>
      </c>
      <c r="J163" s="34">
        <v>635</v>
      </c>
      <c r="K163" s="34">
        <v>38.053825000000003</v>
      </c>
      <c r="L163" s="34">
        <v>23.320295000000002</v>
      </c>
      <c r="M163" s="34"/>
      <c r="N163" s="34"/>
      <c r="O163" s="34"/>
      <c r="P163" s="34"/>
      <c r="Q163" s="34"/>
      <c r="R163" s="34"/>
      <c r="S163" s="34"/>
      <c r="T163" s="34"/>
      <c r="U163" s="34"/>
      <c r="V163" s="34"/>
      <c r="W163" s="34"/>
      <c r="X163" s="34"/>
      <c r="Y163" s="34"/>
      <c r="Z163" s="34"/>
      <c r="AA163" s="34"/>
      <c r="AB163" s="34"/>
      <c r="AC163" s="34"/>
      <c r="AD163" s="34"/>
      <c r="AE163" s="34"/>
      <c r="AF163" s="34"/>
      <c r="AG163" s="34"/>
      <c r="AH163" s="34"/>
      <c r="AI163" s="34"/>
      <c r="AJ163" s="34"/>
      <c r="AK163" s="34"/>
    </row>
    <row r="164" spans="1:37">
      <c r="A164" s="34" t="s">
        <v>0</v>
      </c>
      <c r="B164" s="34">
        <v>-83</v>
      </c>
      <c r="C164" s="34"/>
      <c r="D164" s="34">
        <v>11</v>
      </c>
      <c r="E164" s="34">
        <v>6</v>
      </c>
      <c r="F164" s="34">
        <v>43</v>
      </c>
      <c r="G164" s="34">
        <v>29</v>
      </c>
      <c r="H164" s="34">
        <v>939</v>
      </c>
      <c r="I164" s="34">
        <v>25</v>
      </c>
      <c r="J164" s="34">
        <v>635</v>
      </c>
      <c r="K164" s="34">
        <v>38.053825000000003</v>
      </c>
      <c r="L164" s="34">
        <v>23.320295000000002</v>
      </c>
      <c r="M164" s="34"/>
      <c r="N164" s="34"/>
      <c r="O164" s="34"/>
      <c r="P164" s="34"/>
      <c r="Q164" s="34"/>
      <c r="R164" s="34"/>
      <c r="S164" s="34"/>
      <c r="T164" s="34"/>
      <c r="U164" s="34"/>
      <c r="V164" s="34"/>
      <c r="W164" s="34"/>
      <c r="X164" s="34"/>
      <c r="Y164" s="34"/>
      <c r="Z164" s="34"/>
      <c r="AA164" s="34"/>
      <c r="AB164" s="34"/>
      <c r="AC164" s="34"/>
      <c r="AD164" s="34"/>
      <c r="AE164" s="34"/>
      <c r="AF164" s="34"/>
      <c r="AG164" s="34"/>
      <c r="AH164" s="34"/>
      <c r="AI164" s="34"/>
      <c r="AJ164" s="34"/>
      <c r="AK164" s="34"/>
    </row>
    <row r="165" spans="1:37">
      <c r="A165" s="34" t="s">
        <v>0</v>
      </c>
      <c r="B165" s="34">
        <v>-82</v>
      </c>
      <c r="C165" s="34"/>
      <c r="D165" s="34">
        <v>11</v>
      </c>
      <c r="E165" s="34">
        <v>6</v>
      </c>
      <c r="F165" s="34">
        <v>44</v>
      </c>
      <c r="G165" s="34">
        <v>29</v>
      </c>
      <c r="H165" s="34">
        <v>939</v>
      </c>
      <c r="I165" s="34">
        <v>25</v>
      </c>
      <c r="J165" s="34">
        <v>634</v>
      </c>
      <c r="K165" s="34">
        <v>38.053825000000003</v>
      </c>
      <c r="L165" s="34">
        <v>23.320295000000002</v>
      </c>
      <c r="M165" s="34"/>
      <c r="N165" s="34"/>
      <c r="O165" s="34"/>
      <c r="P165" s="34"/>
      <c r="Q165" s="34"/>
      <c r="R165" s="34"/>
      <c r="S165" s="34"/>
      <c r="T165" s="34"/>
      <c r="U165" s="34"/>
      <c r="V165" s="34"/>
      <c r="W165" s="34"/>
      <c r="X165" s="34"/>
      <c r="Y165" s="34"/>
      <c r="Z165" s="34"/>
      <c r="AA165" s="34"/>
      <c r="AB165" s="34"/>
      <c r="AC165" s="34"/>
      <c r="AD165" s="34"/>
      <c r="AE165" s="34"/>
      <c r="AF165" s="34"/>
      <c r="AG165" s="34"/>
      <c r="AH165" s="34"/>
      <c r="AI165" s="34"/>
      <c r="AJ165" s="34"/>
      <c r="AK165" s="34"/>
    </row>
    <row r="166" spans="1:37">
      <c r="A166" s="34" t="s">
        <v>0</v>
      </c>
      <c r="B166" s="34">
        <v>-83</v>
      </c>
      <c r="C166" s="34" t="s">
        <v>1</v>
      </c>
      <c r="D166" s="34"/>
      <c r="E166" s="34"/>
      <c r="F166" s="34"/>
      <c r="G166" s="34"/>
      <c r="H166" s="34"/>
      <c r="I166" s="34"/>
      <c r="J166" s="34"/>
      <c r="K166" s="34"/>
      <c r="L166" s="34"/>
      <c r="M166" s="34">
        <v>0</v>
      </c>
      <c r="N166" s="34">
        <v>9804</v>
      </c>
      <c r="O166" s="34">
        <v>-37</v>
      </c>
      <c r="P166" s="34">
        <v>20</v>
      </c>
      <c r="Q166" s="34">
        <v>-10</v>
      </c>
      <c r="R166" s="34">
        <v>0</v>
      </c>
      <c r="S166" s="34">
        <v>0</v>
      </c>
      <c r="T166" s="34">
        <v>0</v>
      </c>
      <c r="U166" s="34">
        <v>31</v>
      </c>
      <c r="V166" s="34">
        <v>33</v>
      </c>
      <c r="W166" s="34">
        <v>40</v>
      </c>
      <c r="X166" s="34">
        <v>4</v>
      </c>
      <c r="Y166" s="34">
        <v>214</v>
      </c>
      <c r="Z166" s="34">
        <v>299</v>
      </c>
      <c r="AA166" s="34">
        <v>445</v>
      </c>
      <c r="AB166" s="34">
        <v>0</v>
      </c>
      <c r="AC166" s="34">
        <v>4.0209999999999999</v>
      </c>
      <c r="AD166" s="34"/>
      <c r="AE166" s="34"/>
      <c r="AF166" s="34"/>
      <c r="AG166" s="34"/>
      <c r="AH166" s="34"/>
      <c r="AI166" s="34"/>
      <c r="AJ166" s="34"/>
      <c r="AK166" s="34"/>
    </row>
    <row r="167" spans="1:37">
      <c r="A167" s="34" t="s">
        <v>0</v>
      </c>
      <c r="B167" s="34">
        <v>-98</v>
      </c>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c r="AA167" s="34"/>
      <c r="AB167" s="34"/>
      <c r="AC167" s="34"/>
      <c r="AD167" s="34">
        <v>1</v>
      </c>
      <c r="AE167" s="34">
        <v>145</v>
      </c>
      <c r="AF167" s="34">
        <v>85</v>
      </c>
      <c r="AG167" s="34">
        <v>64</v>
      </c>
      <c r="AH167" s="34">
        <v>1107</v>
      </c>
      <c r="AI167" s="34">
        <v>107</v>
      </c>
      <c r="AJ167" s="34">
        <v>33</v>
      </c>
      <c r="AK167" s="34">
        <v>4.0410000000000004</v>
      </c>
    </row>
    <row r="168" spans="1:37">
      <c r="A168" s="34" t="s">
        <v>0</v>
      </c>
      <c r="B168" s="34">
        <v>-83</v>
      </c>
      <c r="C168" s="34"/>
      <c r="D168" s="34">
        <v>11</v>
      </c>
      <c r="E168" s="34">
        <v>6</v>
      </c>
      <c r="F168" s="34">
        <v>48</v>
      </c>
      <c r="G168" s="34">
        <v>29</v>
      </c>
      <c r="H168" s="34">
        <v>938</v>
      </c>
      <c r="I168" s="34">
        <v>25</v>
      </c>
      <c r="J168" s="34">
        <v>637</v>
      </c>
      <c r="K168" s="34">
        <v>38.053825000000003</v>
      </c>
      <c r="L168" s="34">
        <v>23.320295000000002</v>
      </c>
      <c r="M168" s="34"/>
      <c r="N168" s="34"/>
      <c r="O168" s="34"/>
      <c r="P168" s="34"/>
      <c r="Q168" s="34"/>
      <c r="R168" s="34"/>
      <c r="S168" s="34"/>
      <c r="T168" s="34"/>
      <c r="U168" s="34"/>
      <c r="V168" s="34"/>
      <c r="W168" s="34"/>
      <c r="X168" s="34"/>
      <c r="Y168" s="34"/>
      <c r="Z168" s="34"/>
      <c r="AA168" s="34"/>
      <c r="AB168" s="34"/>
      <c r="AC168" s="34"/>
      <c r="AD168" s="34"/>
      <c r="AE168" s="34"/>
      <c r="AF168" s="34"/>
      <c r="AG168" s="34"/>
      <c r="AH168" s="34"/>
      <c r="AI168" s="34"/>
      <c r="AJ168" s="34"/>
      <c r="AK168" s="34"/>
    </row>
    <row r="169" spans="1:37">
      <c r="A169" s="34" t="s">
        <v>0</v>
      </c>
      <c r="B169" s="34">
        <v>-83</v>
      </c>
      <c r="C169" s="34"/>
      <c r="D169" s="34">
        <v>11</v>
      </c>
      <c r="E169" s="34">
        <v>6</v>
      </c>
      <c r="F169" s="34">
        <v>49</v>
      </c>
      <c r="G169" s="34">
        <v>29</v>
      </c>
      <c r="H169" s="34">
        <v>938</v>
      </c>
      <c r="I169" s="34">
        <v>25</v>
      </c>
      <c r="J169" s="34">
        <v>637</v>
      </c>
      <c r="K169" s="34">
        <v>38.053825000000003</v>
      </c>
      <c r="L169" s="34">
        <v>23.320295000000002</v>
      </c>
      <c r="M169" s="34"/>
      <c r="N169" s="34"/>
      <c r="O169" s="34"/>
      <c r="P169" s="34"/>
      <c r="Q169" s="34"/>
      <c r="R169" s="34"/>
      <c r="S169" s="34"/>
      <c r="T169" s="34"/>
      <c r="U169" s="34"/>
      <c r="V169" s="34"/>
      <c r="W169" s="34"/>
      <c r="X169" s="34"/>
      <c r="Y169" s="34"/>
      <c r="Z169" s="34"/>
      <c r="AA169" s="34"/>
      <c r="AB169" s="34"/>
      <c r="AC169" s="34"/>
      <c r="AD169" s="34"/>
      <c r="AE169" s="34"/>
      <c r="AF169" s="34"/>
      <c r="AG169" s="34"/>
      <c r="AH169" s="34"/>
      <c r="AI169" s="34"/>
      <c r="AJ169" s="34"/>
      <c r="AK169" s="34"/>
    </row>
    <row r="170" spans="1:37">
      <c r="A170" s="34" t="s">
        <v>0</v>
      </c>
      <c r="B170" s="34">
        <v>-84</v>
      </c>
      <c r="C170" s="34" t="s">
        <v>1</v>
      </c>
      <c r="D170" s="34"/>
      <c r="E170" s="34"/>
      <c r="F170" s="34"/>
      <c r="G170" s="34"/>
      <c r="H170" s="34"/>
      <c r="I170" s="34"/>
      <c r="J170" s="34"/>
      <c r="K170" s="34"/>
      <c r="L170" s="34"/>
      <c r="M170" s="34">
        <v>0</v>
      </c>
      <c r="N170" s="34">
        <v>9800</v>
      </c>
      <c r="O170" s="34">
        <v>-37</v>
      </c>
      <c r="P170" s="34">
        <v>19</v>
      </c>
      <c r="Q170" s="34">
        <v>-7</v>
      </c>
      <c r="R170" s="34">
        <v>0</v>
      </c>
      <c r="S170" s="34">
        <v>0</v>
      </c>
      <c r="T170" s="34">
        <v>0</v>
      </c>
      <c r="U170" s="34">
        <v>31</v>
      </c>
      <c r="V170" s="34">
        <v>33</v>
      </c>
      <c r="W170" s="34">
        <v>42</v>
      </c>
      <c r="X170" s="34">
        <v>4</v>
      </c>
      <c r="Y170" s="34">
        <v>214</v>
      </c>
      <c r="Z170" s="34">
        <v>299</v>
      </c>
      <c r="AA170" s="34">
        <v>445</v>
      </c>
      <c r="AB170" s="34">
        <v>0</v>
      </c>
      <c r="AC170" s="34">
        <v>4.0209999999999999</v>
      </c>
      <c r="AD170" s="34"/>
      <c r="AE170" s="34"/>
      <c r="AF170" s="34"/>
      <c r="AG170" s="34"/>
      <c r="AH170" s="34"/>
      <c r="AI170" s="34"/>
      <c r="AJ170" s="34"/>
      <c r="AK170" s="34"/>
    </row>
    <row r="171" spans="1:37">
      <c r="A171" s="34" t="s">
        <v>0</v>
      </c>
      <c r="B171" s="34">
        <v>-99</v>
      </c>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c r="AA171" s="34"/>
      <c r="AB171" s="34"/>
      <c r="AC171" s="34"/>
      <c r="AD171" s="34">
        <v>1</v>
      </c>
      <c r="AE171" s="34">
        <v>148</v>
      </c>
      <c r="AF171" s="34">
        <v>87</v>
      </c>
      <c r="AG171" s="34">
        <v>67</v>
      </c>
      <c r="AH171" s="34">
        <v>1002</v>
      </c>
      <c r="AI171" s="34">
        <v>91</v>
      </c>
      <c r="AJ171" s="34">
        <v>33</v>
      </c>
      <c r="AK171" s="34">
        <v>4.0209999999999999</v>
      </c>
    </row>
    <row r="172" spans="1:37">
      <c r="A172" s="34" t="s">
        <v>0</v>
      </c>
      <c r="B172" s="34">
        <v>-83</v>
      </c>
      <c r="C172" s="34"/>
      <c r="D172" s="34">
        <v>11</v>
      </c>
      <c r="E172" s="34">
        <v>6</v>
      </c>
      <c r="F172" s="34">
        <v>51</v>
      </c>
      <c r="G172" s="34">
        <v>29</v>
      </c>
      <c r="H172" s="34">
        <v>938</v>
      </c>
      <c r="I172" s="34">
        <v>25</v>
      </c>
      <c r="J172" s="34">
        <v>640</v>
      </c>
      <c r="K172" s="34">
        <v>38.053829</v>
      </c>
      <c r="L172" s="34">
        <v>23.320283</v>
      </c>
      <c r="M172" s="34"/>
      <c r="N172" s="34"/>
      <c r="O172" s="34"/>
      <c r="P172" s="34"/>
      <c r="Q172" s="34"/>
      <c r="R172" s="34"/>
      <c r="S172" s="34"/>
      <c r="T172" s="34"/>
      <c r="U172" s="34"/>
      <c r="V172" s="34"/>
      <c r="W172" s="34"/>
      <c r="X172" s="34"/>
      <c r="Y172" s="34"/>
      <c r="Z172" s="34"/>
      <c r="AA172" s="34"/>
      <c r="AB172" s="34"/>
      <c r="AC172" s="34"/>
      <c r="AD172" s="34"/>
      <c r="AE172" s="34"/>
      <c r="AF172" s="34"/>
      <c r="AG172" s="34"/>
      <c r="AH172" s="34"/>
      <c r="AI172" s="34"/>
      <c r="AJ172" s="34"/>
      <c r="AK172" s="34"/>
    </row>
    <row r="173" spans="1:37">
      <c r="A173" s="34" t="s">
        <v>0</v>
      </c>
      <c r="B173" s="34">
        <v>-84</v>
      </c>
      <c r="C173" s="34"/>
      <c r="D173" s="34">
        <v>11</v>
      </c>
      <c r="E173" s="34">
        <v>6</v>
      </c>
      <c r="F173" s="34">
        <v>52</v>
      </c>
      <c r="G173" s="34">
        <v>29</v>
      </c>
      <c r="H173" s="34">
        <v>938</v>
      </c>
      <c r="I173" s="34">
        <v>25</v>
      </c>
      <c r="J173" s="34">
        <v>638</v>
      </c>
      <c r="K173" s="34">
        <v>38.053851999999999</v>
      </c>
      <c r="L173" s="34">
        <v>23.320271999999999</v>
      </c>
      <c r="M173" s="34"/>
      <c r="N173" s="34"/>
      <c r="O173" s="34"/>
      <c r="P173" s="34"/>
      <c r="Q173" s="34"/>
      <c r="R173" s="34"/>
      <c r="S173" s="34"/>
      <c r="T173" s="34"/>
      <c r="U173" s="34"/>
      <c r="V173" s="34"/>
      <c r="W173" s="34"/>
      <c r="X173" s="34"/>
      <c r="Y173" s="34"/>
      <c r="Z173" s="34"/>
      <c r="AA173" s="34"/>
      <c r="AB173" s="34"/>
      <c r="AC173" s="34"/>
      <c r="AD173" s="34"/>
      <c r="AE173" s="34"/>
      <c r="AF173" s="34"/>
      <c r="AG173" s="34"/>
      <c r="AH173" s="34"/>
      <c r="AI173" s="34"/>
      <c r="AJ173" s="34"/>
      <c r="AK173" s="34"/>
    </row>
    <row r="174" spans="1:37">
      <c r="A174" s="34" t="s">
        <v>0</v>
      </c>
      <c r="B174" s="34">
        <v>-86</v>
      </c>
      <c r="C174" s="34"/>
      <c r="D174" s="34">
        <v>11</v>
      </c>
      <c r="E174" s="34">
        <v>6</v>
      </c>
      <c r="F174" s="34">
        <v>53</v>
      </c>
      <c r="G174" s="34">
        <v>29</v>
      </c>
      <c r="H174" s="34">
        <v>938</v>
      </c>
      <c r="I174" s="34">
        <v>25</v>
      </c>
      <c r="J174" s="34">
        <v>639</v>
      </c>
      <c r="K174" s="34">
        <v>38.053874</v>
      </c>
      <c r="L174" s="34">
        <v>23.320255</v>
      </c>
      <c r="M174" s="34"/>
      <c r="N174" s="34"/>
      <c r="O174" s="34"/>
      <c r="P174" s="34"/>
      <c r="Q174" s="34"/>
      <c r="R174" s="34"/>
      <c r="S174" s="34"/>
      <c r="T174" s="34"/>
      <c r="U174" s="34"/>
      <c r="V174" s="34"/>
      <c r="W174" s="34"/>
      <c r="X174" s="34"/>
      <c r="Y174" s="34"/>
      <c r="Z174" s="34"/>
      <c r="AA174" s="34"/>
      <c r="AB174" s="34"/>
      <c r="AC174" s="34"/>
      <c r="AD174" s="34"/>
      <c r="AE174" s="34"/>
      <c r="AF174" s="34"/>
      <c r="AG174" s="34"/>
      <c r="AH174" s="34"/>
      <c r="AI174" s="34"/>
      <c r="AJ174" s="34"/>
      <c r="AK174" s="34"/>
    </row>
    <row r="175" spans="1:37">
      <c r="A175" s="34" t="s">
        <v>0</v>
      </c>
      <c r="B175" s="34">
        <v>-89</v>
      </c>
      <c r="C175" s="34"/>
      <c r="D175" s="34">
        <v>11</v>
      </c>
      <c r="E175" s="34">
        <v>6</v>
      </c>
      <c r="F175" s="34">
        <v>54</v>
      </c>
      <c r="G175" s="34">
        <v>29</v>
      </c>
      <c r="H175" s="34">
        <v>938</v>
      </c>
      <c r="I175" s="34">
        <v>25</v>
      </c>
      <c r="J175" s="34">
        <v>639</v>
      </c>
      <c r="K175" s="34">
        <v>38.053896999999999</v>
      </c>
      <c r="L175" s="34">
        <v>23.320239999999998</v>
      </c>
      <c r="M175" s="34"/>
      <c r="N175" s="34"/>
      <c r="O175" s="34"/>
      <c r="P175" s="34"/>
      <c r="Q175" s="34"/>
      <c r="R175" s="34"/>
      <c r="S175" s="34"/>
      <c r="T175" s="34"/>
      <c r="U175" s="34"/>
      <c r="V175" s="34"/>
      <c r="W175" s="34"/>
      <c r="X175" s="34"/>
      <c r="Y175" s="34"/>
      <c r="Z175" s="34"/>
      <c r="AA175" s="34"/>
      <c r="AB175" s="34"/>
      <c r="AC175" s="34"/>
      <c r="AD175" s="34"/>
      <c r="AE175" s="34"/>
      <c r="AF175" s="34"/>
      <c r="AG175" s="34"/>
      <c r="AH175" s="34"/>
      <c r="AI175" s="34"/>
      <c r="AJ175" s="34"/>
      <c r="AK175" s="34"/>
    </row>
    <row r="176" spans="1:37">
      <c r="A176" s="34" t="s">
        <v>0</v>
      </c>
      <c r="B176" s="34">
        <v>-97</v>
      </c>
      <c r="C176" s="34" t="s">
        <v>1</v>
      </c>
      <c r="D176" s="34"/>
      <c r="E176" s="34"/>
      <c r="F176" s="34"/>
      <c r="G176" s="34"/>
      <c r="H176" s="34"/>
      <c r="I176" s="34"/>
      <c r="J176" s="34"/>
      <c r="K176" s="34"/>
      <c r="L176" s="34"/>
      <c r="M176" s="34">
        <v>1</v>
      </c>
      <c r="N176" s="34">
        <v>9801</v>
      </c>
      <c r="O176" s="34">
        <v>-33</v>
      </c>
      <c r="P176" s="34">
        <v>19</v>
      </c>
      <c r="Q176" s="34">
        <v>-23</v>
      </c>
      <c r="R176" s="34">
        <v>1</v>
      </c>
      <c r="S176" s="34">
        <v>0</v>
      </c>
      <c r="T176" s="34">
        <v>0</v>
      </c>
      <c r="U176" s="34">
        <v>31</v>
      </c>
      <c r="V176" s="34">
        <v>33</v>
      </c>
      <c r="W176" s="34">
        <v>31</v>
      </c>
      <c r="X176" s="34">
        <v>4</v>
      </c>
      <c r="Y176" s="34">
        <v>203</v>
      </c>
      <c r="Z176" s="34">
        <v>297</v>
      </c>
      <c r="AA176" s="34">
        <v>451</v>
      </c>
      <c r="AB176" s="34">
        <v>353</v>
      </c>
      <c r="AC176" s="34">
        <v>4.0209999999999999</v>
      </c>
      <c r="AD176" s="34"/>
      <c r="AE176" s="34"/>
      <c r="AF176" s="34"/>
      <c r="AG176" s="34"/>
      <c r="AH176" s="34"/>
      <c r="AI176" s="34"/>
      <c r="AJ176" s="34"/>
      <c r="AK176" s="34"/>
    </row>
    <row r="177" spans="1:37">
      <c r="A177" s="34" t="s">
        <v>0</v>
      </c>
      <c r="B177" s="34">
        <v>-105</v>
      </c>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c r="AA177" s="34"/>
      <c r="AB177" s="34"/>
      <c r="AC177" s="34"/>
      <c r="AD177" s="34">
        <v>1</v>
      </c>
      <c r="AE177" s="34">
        <v>143</v>
      </c>
      <c r="AF177" s="34">
        <v>83</v>
      </c>
      <c r="AG177" s="34">
        <v>60</v>
      </c>
      <c r="AH177" s="34">
        <v>791</v>
      </c>
      <c r="AI177" s="34">
        <v>59</v>
      </c>
      <c r="AJ177" s="34">
        <v>33</v>
      </c>
      <c r="AK177" s="34">
        <v>4.0339999999999998</v>
      </c>
    </row>
    <row r="178" spans="1:37">
      <c r="A178" s="34" t="s">
        <v>0</v>
      </c>
      <c r="B178" s="34">
        <v>-93</v>
      </c>
      <c r="C178" s="34"/>
      <c r="D178" s="34">
        <v>11</v>
      </c>
      <c r="E178" s="34">
        <v>6</v>
      </c>
      <c r="F178" s="34">
        <v>56</v>
      </c>
      <c r="G178" s="34">
        <v>29</v>
      </c>
      <c r="H178" s="34">
        <v>938</v>
      </c>
      <c r="I178" s="34">
        <v>25</v>
      </c>
      <c r="J178" s="34">
        <v>638</v>
      </c>
      <c r="K178" s="34">
        <v>38.053942999999997</v>
      </c>
      <c r="L178" s="34">
        <v>23.320201000000001</v>
      </c>
      <c r="M178" s="34"/>
      <c r="N178" s="34"/>
      <c r="O178" s="34"/>
      <c r="P178" s="34"/>
      <c r="Q178" s="34"/>
      <c r="R178" s="34"/>
      <c r="S178" s="34"/>
      <c r="T178" s="34"/>
      <c r="U178" s="34"/>
      <c r="V178" s="34"/>
      <c r="W178" s="34"/>
      <c r="X178" s="34"/>
      <c r="Y178" s="34"/>
      <c r="Z178" s="34"/>
      <c r="AA178" s="34"/>
      <c r="AB178" s="34"/>
      <c r="AC178" s="34"/>
      <c r="AD178" s="34"/>
      <c r="AE178" s="34"/>
      <c r="AF178" s="34"/>
      <c r="AG178" s="34"/>
      <c r="AH178" s="34"/>
      <c r="AI178" s="34"/>
      <c r="AJ178" s="34"/>
      <c r="AK178" s="34"/>
    </row>
    <row r="179" spans="1:37">
      <c r="A179" s="34" t="s">
        <v>0</v>
      </c>
      <c r="B179" s="34">
        <v>-92</v>
      </c>
      <c r="C179" s="34"/>
      <c r="D179" s="34">
        <v>11</v>
      </c>
      <c r="E179" s="34">
        <v>6</v>
      </c>
      <c r="F179" s="34">
        <v>57</v>
      </c>
      <c r="G179" s="34">
        <v>28</v>
      </c>
      <c r="H179" s="34">
        <v>938</v>
      </c>
      <c r="I179" s="34">
        <v>25</v>
      </c>
      <c r="J179" s="34">
        <v>638</v>
      </c>
      <c r="K179" s="34">
        <v>38.053950999999998</v>
      </c>
      <c r="L179" s="34">
        <v>23.320194000000001</v>
      </c>
      <c r="M179" s="34"/>
      <c r="N179" s="34"/>
      <c r="O179" s="34"/>
      <c r="P179" s="34"/>
      <c r="Q179" s="34"/>
      <c r="R179" s="34"/>
      <c r="S179" s="34"/>
      <c r="T179" s="34"/>
      <c r="U179" s="34"/>
      <c r="V179" s="34"/>
      <c r="W179" s="34"/>
      <c r="X179" s="34"/>
      <c r="Y179" s="34"/>
      <c r="Z179" s="34"/>
      <c r="AA179" s="34"/>
      <c r="AB179" s="34"/>
      <c r="AC179" s="34"/>
      <c r="AD179" s="34"/>
      <c r="AE179" s="34"/>
      <c r="AF179" s="34"/>
      <c r="AG179" s="34"/>
      <c r="AH179" s="34"/>
      <c r="AI179" s="34"/>
      <c r="AJ179" s="34"/>
      <c r="AK179" s="34"/>
    </row>
    <row r="180" spans="1:37">
      <c r="A180" s="34" t="s">
        <v>0</v>
      </c>
      <c r="B180" s="34">
        <v>-94</v>
      </c>
      <c r="C180" s="34"/>
      <c r="D180" s="34">
        <v>11</v>
      </c>
      <c r="E180" s="34">
        <v>6</v>
      </c>
      <c r="F180" s="34">
        <v>58</v>
      </c>
      <c r="G180" s="34">
        <v>28</v>
      </c>
      <c r="H180" s="34">
        <v>938</v>
      </c>
      <c r="I180" s="34">
        <v>25</v>
      </c>
      <c r="J180" s="34">
        <v>639</v>
      </c>
      <c r="K180" s="34">
        <v>38.053955000000002</v>
      </c>
      <c r="L180" s="34">
        <v>23.320198000000001</v>
      </c>
      <c r="M180" s="34"/>
      <c r="N180" s="34"/>
      <c r="O180" s="34"/>
      <c r="P180" s="34"/>
      <c r="Q180" s="34"/>
      <c r="R180" s="34"/>
      <c r="S180" s="34"/>
      <c r="T180" s="34"/>
      <c r="U180" s="34"/>
      <c r="V180" s="34"/>
      <c r="W180" s="34"/>
      <c r="X180" s="34"/>
      <c r="Y180" s="34"/>
      <c r="Z180" s="34"/>
      <c r="AA180" s="34"/>
      <c r="AB180" s="34"/>
      <c r="AC180" s="34"/>
      <c r="AD180" s="34"/>
      <c r="AE180" s="34"/>
      <c r="AF180" s="34"/>
      <c r="AG180" s="34"/>
      <c r="AH180" s="34"/>
      <c r="AI180" s="34"/>
      <c r="AJ180" s="34"/>
      <c r="AK180" s="34"/>
    </row>
    <row r="181" spans="1:37">
      <c r="A181" s="34" t="s">
        <v>0</v>
      </c>
      <c r="B181" s="34">
        <v>-90</v>
      </c>
      <c r="C181" s="34"/>
      <c r="D181" s="34">
        <v>11</v>
      </c>
      <c r="E181" s="34">
        <v>6</v>
      </c>
      <c r="F181" s="34">
        <v>59</v>
      </c>
      <c r="G181" s="34">
        <v>28</v>
      </c>
      <c r="H181" s="34">
        <v>938</v>
      </c>
      <c r="I181" s="34">
        <v>25</v>
      </c>
      <c r="J181" s="34">
        <v>639</v>
      </c>
      <c r="K181" s="34">
        <v>38.053955000000002</v>
      </c>
      <c r="L181" s="34">
        <v>23.320198000000001</v>
      </c>
      <c r="M181" s="34"/>
      <c r="N181" s="34"/>
      <c r="O181" s="34"/>
      <c r="P181" s="34"/>
      <c r="Q181" s="34"/>
      <c r="R181" s="34"/>
      <c r="S181" s="34"/>
      <c r="T181" s="34"/>
      <c r="U181" s="34"/>
      <c r="V181" s="34"/>
      <c r="W181" s="34"/>
      <c r="X181" s="34"/>
      <c r="Y181" s="34"/>
      <c r="Z181" s="34"/>
      <c r="AA181" s="34"/>
      <c r="AB181" s="34"/>
      <c r="AC181" s="34"/>
      <c r="AD181" s="34"/>
      <c r="AE181" s="34"/>
      <c r="AF181" s="34"/>
      <c r="AG181" s="34"/>
      <c r="AH181" s="34"/>
      <c r="AI181" s="34"/>
      <c r="AJ181" s="34"/>
      <c r="AK181" s="34"/>
    </row>
    <row r="182" spans="1:37">
      <c r="A182" s="34" t="s">
        <v>0</v>
      </c>
      <c r="B182" s="34">
        <v>-90</v>
      </c>
      <c r="C182" s="34" t="s">
        <v>1</v>
      </c>
      <c r="D182" s="34"/>
      <c r="E182" s="34"/>
      <c r="F182" s="34"/>
      <c r="G182" s="34"/>
      <c r="H182" s="34"/>
      <c r="I182" s="34"/>
      <c r="J182" s="34"/>
      <c r="K182" s="34"/>
      <c r="L182" s="34"/>
      <c r="M182" s="34">
        <v>0</v>
      </c>
      <c r="N182" s="34">
        <v>9796</v>
      </c>
      <c r="O182" s="34">
        <v>-41</v>
      </c>
      <c r="P182" s="34">
        <v>20</v>
      </c>
      <c r="Q182" s="34">
        <v>-11</v>
      </c>
      <c r="R182" s="34">
        <v>1</v>
      </c>
      <c r="S182" s="34">
        <v>0</v>
      </c>
      <c r="T182" s="34">
        <v>0</v>
      </c>
      <c r="U182" s="34">
        <v>31</v>
      </c>
      <c r="V182" s="34">
        <v>34</v>
      </c>
      <c r="W182" s="34">
        <v>41</v>
      </c>
      <c r="X182" s="34">
        <v>3</v>
      </c>
      <c r="Y182" s="34">
        <v>200</v>
      </c>
      <c r="Z182" s="34">
        <v>297</v>
      </c>
      <c r="AA182" s="34">
        <v>460</v>
      </c>
      <c r="AB182" s="34">
        <v>11</v>
      </c>
      <c r="AC182" s="34">
        <v>4.0209999999999999</v>
      </c>
      <c r="AD182" s="34"/>
      <c r="AE182" s="34"/>
      <c r="AF182" s="34"/>
      <c r="AG182" s="34"/>
      <c r="AH182" s="34"/>
      <c r="AI182" s="34"/>
      <c r="AJ182" s="34"/>
      <c r="AK182" s="34"/>
    </row>
    <row r="183" spans="1:37">
      <c r="A183" s="34" t="s">
        <v>0</v>
      </c>
      <c r="B183" s="34">
        <v>-100</v>
      </c>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c r="AA183" s="34"/>
      <c r="AB183" s="34"/>
      <c r="AC183" s="34"/>
      <c r="AD183" s="34">
        <v>1</v>
      </c>
      <c r="AE183" s="34">
        <v>146</v>
      </c>
      <c r="AF183" s="34">
        <v>86</v>
      </c>
      <c r="AG183" s="34">
        <v>64</v>
      </c>
      <c r="AH183" s="34">
        <v>1175</v>
      </c>
      <c r="AI183" s="34">
        <v>118</v>
      </c>
      <c r="AJ183" s="34">
        <v>33</v>
      </c>
      <c r="AK183" s="34">
        <v>4.0339999999999998</v>
      </c>
    </row>
    <row r="184" spans="1:37">
      <c r="A184" s="34" t="s">
        <v>0</v>
      </c>
      <c r="B184" s="34">
        <v>-90</v>
      </c>
      <c r="C184" s="34"/>
      <c r="D184" s="34">
        <v>11</v>
      </c>
      <c r="E184" s="34">
        <v>7</v>
      </c>
      <c r="F184" s="34">
        <v>1</v>
      </c>
      <c r="G184" s="34">
        <v>28</v>
      </c>
      <c r="H184" s="34">
        <v>938</v>
      </c>
      <c r="I184" s="34">
        <v>25</v>
      </c>
      <c r="J184" s="34">
        <v>641</v>
      </c>
      <c r="K184" s="34">
        <v>38.053955000000002</v>
      </c>
      <c r="L184" s="34">
        <v>23.320201000000001</v>
      </c>
      <c r="M184" s="34"/>
      <c r="N184" s="34"/>
      <c r="O184" s="34"/>
      <c r="P184" s="34"/>
      <c r="Q184" s="34"/>
      <c r="R184" s="34"/>
      <c r="S184" s="34"/>
      <c r="T184" s="34"/>
      <c r="U184" s="34"/>
      <c r="V184" s="34"/>
      <c r="W184" s="34"/>
      <c r="X184" s="34"/>
      <c r="Y184" s="34"/>
      <c r="Z184" s="34"/>
      <c r="AA184" s="34"/>
      <c r="AB184" s="34"/>
      <c r="AC184" s="34"/>
      <c r="AD184" s="34"/>
      <c r="AE184" s="34"/>
      <c r="AF184" s="34"/>
      <c r="AG184" s="34"/>
      <c r="AH184" s="34"/>
      <c r="AI184" s="34"/>
      <c r="AJ184" s="34"/>
      <c r="AK184" s="34"/>
    </row>
    <row r="185" spans="1:37">
      <c r="A185" s="34" t="s">
        <v>0</v>
      </c>
      <c r="B185" s="34">
        <v>-100</v>
      </c>
      <c r="C185" s="34"/>
      <c r="D185" s="34">
        <v>11</v>
      </c>
      <c r="E185" s="34">
        <v>7</v>
      </c>
      <c r="F185" s="34">
        <v>2</v>
      </c>
      <c r="G185" s="34">
        <v>28</v>
      </c>
      <c r="H185" s="34">
        <v>938</v>
      </c>
      <c r="I185" s="34">
        <v>25</v>
      </c>
      <c r="J185" s="34">
        <v>642</v>
      </c>
      <c r="K185" s="34">
        <v>38.053958000000002</v>
      </c>
      <c r="L185" s="34">
        <v>23.320201000000001</v>
      </c>
      <c r="M185" s="34"/>
      <c r="N185" s="34"/>
      <c r="O185" s="34"/>
      <c r="P185" s="34"/>
      <c r="Q185" s="34"/>
      <c r="R185" s="34"/>
      <c r="S185" s="34"/>
      <c r="T185" s="34"/>
      <c r="U185" s="34"/>
      <c r="V185" s="34"/>
      <c r="W185" s="34"/>
      <c r="X185" s="34"/>
      <c r="Y185" s="34"/>
      <c r="Z185" s="34"/>
      <c r="AA185" s="34"/>
      <c r="AB185" s="34"/>
      <c r="AC185" s="34"/>
      <c r="AD185" s="34"/>
      <c r="AE185" s="34"/>
      <c r="AF185" s="34"/>
      <c r="AG185" s="34"/>
      <c r="AH185" s="34"/>
      <c r="AI185" s="34"/>
      <c r="AJ185" s="34"/>
      <c r="AK185" s="34"/>
    </row>
    <row r="186" spans="1:37">
      <c r="A186" s="34" t="s">
        <v>0</v>
      </c>
      <c r="B186" s="34">
        <v>-92</v>
      </c>
      <c r="C186" s="34"/>
      <c r="D186" s="34">
        <v>11</v>
      </c>
      <c r="E186" s="34">
        <v>7</v>
      </c>
      <c r="F186" s="34">
        <v>3</v>
      </c>
      <c r="G186" s="34">
        <v>28</v>
      </c>
      <c r="H186" s="34">
        <v>939</v>
      </c>
      <c r="I186" s="34">
        <v>25</v>
      </c>
      <c r="J186" s="34">
        <v>635</v>
      </c>
      <c r="K186" s="34">
        <v>38.053958000000002</v>
      </c>
      <c r="L186" s="34">
        <v>23.320201000000001</v>
      </c>
      <c r="M186" s="34"/>
      <c r="N186" s="34"/>
      <c r="O186" s="34"/>
      <c r="P186" s="34"/>
      <c r="Q186" s="34"/>
      <c r="R186" s="34"/>
      <c r="S186" s="34"/>
      <c r="T186" s="34"/>
      <c r="U186" s="34"/>
      <c r="V186" s="34"/>
      <c r="W186" s="34"/>
      <c r="X186" s="34"/>
      <c r="Y186" s="34"/>
      <c r="Z186" s="34"/>
      <c r="AA186" s="34"/>
      <c r="AB186" s="34"/>
      <c r="AC186" s="34"/>
      <c r="AD186" s="34"/>
      <c r="AE186" s="34"/>
      <c r="AF186" s="34"/>
      <c r="AG186" s="34"/>
      <c r="AH186" s="34"/>
      <c r="AI186" s="34"/>
      <c r="AJ186" s="34"/>
      <c r="AK186" s="34"/>
    </row>
    <row r="187" spans="1:37">
      <c r="A187" s="34" t="s">
        <v>0</v>
      </c>
      <c r="B187" s="34">
        <v>-88</v>
      </c>
      <c r="C187" s="34"/>
      <c r="D187" s="34">
        <v>11</v>
      </c>
      <c r="E187" s="34">
        <v>7</v>
      </c>
      <c r="F187" s="34">
        <v>4</v>
      </c>
      <c r="G187" s="34">
        <v>28</v>
      </c>
      <c r="H187" s="34">
        <v>939</v>
      </c>
      <c r="I187" s="34">
        <v>26</v>
      </c>
      <c r="J187" s="34">
        <v>629</v>
      </c>
      <c r="K187" s="34">
        <v>38.053958000000002</v>
      </c>
      <c r="L187" s="34">
        <v>23.320201000000001</v>
      </c>
      <c r="M187" s="34"/>
      <c r="N187" s="34"/>
      <c r="O187" s="34"/>
      <c r="P187" s="34"/>
      <c r="Q187" s="34"/>
      <c r="R187" s="34"/>
      <c r="S187" s="34"/>
      <c r="T187" s="34"/>
      <c r="U187" s="34"/>
      <c r="V187" s="34"/>
      <c r="W187" s="34"/>
      <c r="X187" s="34"/>
      <c r="Y187" s="34"/>
      <c r="Z187" s="34"/>
      <c r="AA187" s="34"/>
      <c r="AB187" s="34"/>
      <c r="AC187" s="34"/>
      <c r="AD187" s="34"/>
      <c r="AE187" s="34"/>
      <c r="AF187" s="34"/>
      <c r="AG187" s="34"/>
      <c r="AH187" s="34"/>
      <c r="AI187" s="34"/>
      <c r="AJ187" s="34"/>
      <c r="AK187" s="34"/>
    </row>
    <row r="188" spans="1:37">
      <c r="A188" s="34" t="s">
        <v>48</v>
      </c>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c r="AA188" s="34"/>
      <c r="AB188" s="34"/>
      <c r="AC188" s="34"/>
      <c r="AD188" s="34"/>
      <c r="AE188" s="34"/>
      <c r="AF188" s="34"/>
      <c r="AG188" s="34"/>
      <c r="AH188" s="34"/>
      <c r="AI188" s="34"/>
      <c r="AJ188" s="34"/>
      <c r="AK188" s="34"/>
    </row>
    <row r="189" spans="1:37">
      <c r="A189" s="34" t="s">
        <v>0</v>
      </c>
      <c r="B189" s="34">
        <v>-88</v>
      </c>
      <c r="C189" s="34" t="s">
        <v>1</v>
      </c>
      <c r="D189" s="34"/>
      <c r="E189" s="34"/>
      <c r="F189" s="34"/>
      <c r="G189" s="34"/>
      <c r="H189" s="34"/>
      <c r="I189" s="34"/>
      <c r="J189" s="34"/>
      <c r="K189" s="34"/>
      <c r="L189" s="34"/>
      <c r="M189" s="34">
        <v>0</v>
      </c>
      <c r="N189" s="34">
        <v>9801</v>
      </c>
      <c r="O189" s="34">
        <v>29</v>
      </c>
      <c r="P189" s="34">
        <v>17</v>
      </c>
      <c r="Q189" s="34">
        <v>-26</v>
      </c>
      <c r="R189" s="34">
        <v>10</v>
      </c>
      <c r="S189" s="34">
        <v>3</v>
      </c>
      <c r="T189" s="34">
        <v>8</v>
      </c>
      <c r="U189" s="34">
        <v>31</v>
      </c>
      <c r="V189" s="34">
        <v>36</v>
      </c>
      <c r="W189" s="34">
        <v>-64</v>
      </c>
      <c r="X189" s="34">
        <v>-15</v>
      </c>
      <c r="Y189" s="34">
        <v>198</v>
      </c>
      <c r="Z189" s="34">
        <v>297</v>
      </c>
      <c r="AA189" s="34">
        <v>461</v>
      </c>
      <c r="AB189" s="34">
        <v>200</v>
      </c>
      <c r="AC189" s="34">
        <v>4.0209999999999999</v>
      </c>
      <c r="AD189" s="34"/>
      <c r="AE189" s="34"/>
      <c r="AF189" s="34"/>
      <c r="AG189" s="34"/>
      <c r="AH189" s="34"/>
      <c r="AI189" s="34"/>
      <c r="AJ189" s="34"/>
      <c r="AK189" s="34"/>
    </row>
    <row r="190" spans="1:37">
      <c r="A190" s="34" t="s">
        <v>0</v>
      </c>
      <c r="B190" s="34">
        <v>-88</v>
      </c>
      <c r="C190" s="34" t="s">
        <v>49</v>
      </c>
      <c r="D190" s="34"/>
      <c r="E190" s="34"/>
      <c r="F190" s="34"/>
      <c r="G190" s="34"/>
      <c r="H190" s="34"/>
      <c r="I190" s="34"/>
      <c r="J190" s="34"/>
      <c r="K190" s="34"/>
      <c r="L190" s="34"/>
      <c r="M190" s="34"/>
      <c r="N190" s="34"/>
      <c r="O190" s="34"/>
      <c r="P190" s="34"/>
      <c r="Q190" s="34"/>
      <c r="R190" s="34"/>
      <c r="S190" s="34"/>
      <c r="T190" s="34"/>
      <c r="U190" s="34"/>
      <c r="V190" s="34"/>
      <c r="W190" s="34"/>
      <c r="X190" s="34"/>
      <c r="Y190" s="34"/>
      <c r="Z190" s="34"/>
      <c r="AA190" s="34"/>
      <c r="AB190" s="34"/>
      <c r="AC190" s="34"/>
      <c r="AD190" s="34"/>
      <c r="AE190" s="34"/>
      <c r="AF190" s="34"/>
      <c r="AG190" s="34"/>
      <c r="AH190" s="34"/>
      <c r="AI190" s="34"/>
      <c r="AJ190" s="34"/>
      <c r="AK190" s="34"/>
    </row>
    <row r="191" spans="1:37">
      <c r="A191" s="34" t="s">
        <v>0</v>
      </c>
      <c r="B191" s="34">
        <v>-90</v>
      </c>
      <c r="C191" s="34">
        <v>23</v>
      </c>
      <c r="D191" s="34"/>
      <c r="E191" s="34"/>
      <c r="F191" s="34"/>
      <c r="G191" s="34"/>
      <c r="H191" s="34"/>
      <c r="I191" s="34"/>
      <c r="J191" s="34"/>
      <c r="K191" s="34"/>
      <c r="L191" s="34"/>
      <c r="M191" s="34"/>
      <c r="N191" s="34"/>
      <c r="O191" s="34"/>
      <c r="P191" s="34"/>
      <c r="Q191" s="34"/>
      <c r="R191" s="34"/>
      <c r="S191" s="34"/>
      <c r="T191" s="34"/>
      <c r="U191" s="34"/>
      <c r="V191" s="34"/>
      <c r="W191" s="34"/>
      <c r="X191" s="34"/>
      <c r="Y191" s="34"/>
      <c r="Z191" s="34"/>
      <c r="AA191" s="34"/>
      <c r="AB191" s="34"/>
      <c r="AC191" s="34"/>
      <c r="AD191" s="34"/>
      <c r="AE191" s="34"/>
      <c r="AF191" s="34"/>
      <c r="AG191" s="34"/>
      <c r="AH191" s="34"/>
      <c r="AI191" s="34"/>
      <c r="AJ191" s="34"/>
      <c r="AK191" s="34"/>
    </row>
    <row r="192" spans="1:37">
      <c r="A192" s="34" t="s">
        <v>0</v>
      </c>
      <c r="B192" s="34">
        <v>-89</v>
      </c>
      <c r="C192" s="34"/>
      <c r="D192" s="34">
        <v>11</v>
      </c>
      <c r="E192" s="34">
        <v>7</v>
      </c>
      <c r="F192" s="34">
        <v>6</v>
      </c>
      <c r="G192" s="34">
        <v>28</v>
      </c>
      <c r="H192" s="34">
        <v>941</v>
      </c>
      <c r="I192" s="34">
        <v>25</v>
      </c>
      <c r="J192" s="34">
        <v>619</v>
      </c>
      <c r="K192" s="34">
        <v>38.05397</v>
      </c>
      <c r="L192" s="34">
        <v>23.320160999999999</v>
      </c>
      <c r="M192" s="34"/>
      <c r="N192" s="34"/>
      <c r="O192" s="34"/>
      <c r="P192" s="34"/>
      <c r="Q192" s="34"/>
      <c r="R192" s="34"/>
      <c r="S192" s="34"/>
      <c r="T192" s="34"/>
      <c r="U192" s="34"/>
      <c r="V192" s="34"/>
      <c r="W192" s="34"/>
      <c r="X192" s="34"/>
      <c r="Y192" s="34"/>
      <c r="Z192" s="34"/>
      <c r="AA192" s="34"/>
      <c r="AB192" s="34"/>
      <c r="AC192" s="34"/>
      <c r="AD192" s="34"/>
      <c r="AE192" s="34"/>
      <c r="AF192" s="34"/>
      <c r="AG192" s="34"/>
      <c r="AH192" s="34"/>
      <c r="AI192" s="34"/>
      <c r="AJ192" s="34"/>
      <c r="AK192" s="34"/>
    </row>
    <row r="193" spans="1:37">
      <c r="A193" s="34" t="s">
        <v>0</v>
      </c>
      <c r="B193" s="34">
        <v>-90</v>
      </c>
      <c r="C193" s="34"/>
      <c r="D193" s="34">
        <v>11</v>
      </c>
      <c r="E193" s="34">
        <v>7</v>
      </c>
      <c r="F193" s="34">
        <v>7</v>
      </c>
      <c r="G193" s="34">
        <v>28</v>
      </c>
      <c r="H193" s="34">
        <v>941</v>
      </c>
      <c r="I193" s="34">
        <v>26</v>
      </c>
      <c r="J193" s="34">
        <v>614</v>
      </c>
      <c r="K193" s="34">
        <v>38.053981</v>
      </c>
      <c r="L193" s="34">
        <v>23.320136999999999</v>
      </c>
      <c r="M193" s="34"/>
      <c r="N193" s="34"/>
      <c r="O193" s="34"/>
      <c r="P193" s="34"/>
      <c r="Q193" s="34"/>
      <c r="R193" s="34"/>
      <c r="S193" s="34"/>
      <c r="T193" s="34"/>
      <c r="U193" s="34"/>
      <c r="V193" s="34"/>
      <c r="W193" s="34"/>
      <c r="X193" s="34"/>
      <c r="Y193" s="34"/>
      <c r="Z193" s="34"/>
      <c r="AA193" s="34"/>
      <c r="AB193" s="34"/>
      <c r="AC193" s="34"/>
      <c r="AD193" s="34"/>
      <c r="AE193" s="34"/>
      <c r="AF193" s="34"/>
      <c r="AG193" s="34"/>
      <c r="AH193" s="34"/>
      <c r="AI193" s="34"/>
      <c r="AJ193" s="34"/>
      <c r="AK193" s="34"/>
    </row>
    <row r="194" spans="1:37">
      <c r="A194" s="34" t="s">
        <v>0</v>
      </c>
      <c r="B194" s="34">
        <v>-89</v>
      </c>
      <c r="C194" s="34"/>
      <c r="D194" s="34">
        <v>11</v>
      </c>
      <c r="E194" s="34">
        <v>7</v>
      </c>
      <c r="F194" s="34">
        <v>8</v>
      </c>
      <c r="G194" s="34">
        <v>28</v>
      </c>
      <c r="H194" s="34">
        <v>942</v>
      </c>
      <c r="I194" s="34">
        <v>26</v>
      </c>
      <c r="J194" s="34">
        <v>610</v>
      </c>
      <c r="K194" s="34">
        <v>38.053992999999998</v>
      </c>
      <c r="L194" s="34">
        <v>23.320112000000002</v>
      </c>
      <c r="M194" s="34"/>
      <c r="N194" s="34"/>
      <c r="O194" s="34"/>
      <c r="P194" s="34"/>
      <c r="Q194" s="34"/>
      <c r="R194" s="34"/>
      <c r="S194" s="34"/>
      <c r="T194" s="34"/>
      <c r="U194" s="34"/>
      <c r="V194" s="34"/>
      <c r="W194" s="34"/>
      <c r="X194" s="34"/>
      <c r="Y194" s="34"/>
      <c r="Z194" s="34"/>
      <c r="AA194" s="34"/>
      <c r="AB194" s="34"/>
      <c r="AC194" s="34"/>
      <c r="AD194" s="34"/>
      <c r="AE194" s="34"/>
      <c r="AF194" s="34"/>
      <c r="AG194" s="34"/>
      <c r="AH194" s="34"/>
      <c r="AI194" s="34"/>
      <c r="AJ194" s="34"/>
      <c r="AK194" s="34"/>
    </row>
    <row r="195" spans="1:37">
      <c r="A195" s="34" t="s">
        <v>0</v>
      </c>
      <c r="B195" s="34">
        <v>-89</v>
      </c>
      <c r="C195" s="34"/>
      <c r="D195" s="34">
        <v>11</v>
      </c>
      <c r="E195" s="34">
        <v>7</v>
      </c>
      <c r="F195" s="34">
        <v>9</v>
      </c>
      <c r="G195" s="34">
        <v>28</v>
      </c>
      <c r="H195" s="34">
        <v>942</v>
      </c>
      <c r="I195" s="34">
        <v>25</v>
      </c>
      <c r="J195" s="34">
        <v>604</v>
      </c>
      <c r="K195" s="34">
        <v>38.054008000000003</v>
      </c>
      <c r="L195" s="34">
        <v>23.320072</v>
      </c>
      <c r="M195" s="34"/>
      <c r="N195" s="34"/>
      <c r="O195" s="34"/>
      <c r="P195" s="34"/>
      <c r="Q195" s="34"/>
      <c r="R195" s="34"/>
      <c r="S195" s="34"/>
      <c r="T195" s="34"/>
      <c r="U195" s="34"/>
      <c r="V195" s="34"/>
      <c r="W195" s="34"/>
      <c r="X195" s="34"/>
      <c r="Y195" s="34"/>
      <c r="Z195" s="34"/>
      <c r="AA195" s="34"/>
      <c r="AB195" s="34"/>
      <c r="AC195" s="34"/>
      <c r="AD195" s="34"/>
      <c r="AE195" s="34"/>
      <c r="AF195" s="34"/>
      <c r="AG195" s="34"/>
      <c r="AH195" s="34"/>
      <c r="AI195" s="34"/>
      <c r="AJ195" s="34"/>
      <c r="AK195" s="34"/>
    </row>
    <row r="196" spans="1:37">
      <c r="A196" s="34" t="s">
        <v>0</v>
      </c>
      <c r="B196" s="34">
        <v>-95</v>
      </c>
      <c r="C196" s="34" t="s">
        <v>1</v>
      </c>
      <c r="D196" s="34"/>
      <c r="E196" s="34"/>
      <c r="F196" s="34"/>
      <c r="G196" s="34"/>
      <c r="H196" s="34"/>
      <c r="I196" s="34"/>
      <c r="J196" s="34"/>
      <c r="K196" s="34"/>
      <c r="L196" s="34"/>
      <c r="M196" s="34">
        <v>3</v>
      </c>
      <c r="N196" s="34">
        <v>9799</v>
      </c>
      <c r="O196" s="34">
        <v>13</v>
      </c>
      <c r="P196" s="34">
        <v>23</v>
      </c>
      <c r="Q196" s="34">
        <v>-29</v>
      </c>
      <c r="R196" s="34">
        <v>2</v>
      </c>
      <c r="S196" s="34">
        <v>5</v>
      </c>
      <c r="T196" s="34">
        <v>1</v>
      </c>
      <c r="U196" s="34">
        <v>31</v>
      </c>
      <c r="V196" s="34">
        <v>335</v>
      </c>
      <c r="W196" s="34">
        <v>-5</v>
      </c>
      <c r="X196" s="34">
        <v>5</v>
      </c>
      <c r="Y196" s="34">
        <v>182</v>
      </c>
      <c r="Z196" s="34">
        <v>297</v>
      </c>
      <c r="AA196" s="34">
        <v>452</v>
      </c>
      <c r="AB196" s="34">
        <v>499</v>
      </c>
      <c r="AC196" s="34">
        <v>3.9830000000000001</v>
      </c>
      <c r="AD196" s="34"/>
      <c r="AE196" s="34"/>
      <c r="AF196" s="34"/>
      <c r="AG196" s="34"/>
      <c r="AH196" s="34"/>
      <c r="AI196" s="34"/>
      <c r="AJ196" s="34"/>
      <c r="AK196" s="34"/>
    </row>
    <row r="197" spans="1:37">
      <c r="A197" s="34" t="s">
        <v>0</v>
      </c>
      <c r="B197" s="34">
        <v>-103</v>
      </c>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c r="AA197" s="34"/>
      <c r="AB197" s="34"/>
      <c r="AC197" s="34"/>
      <c r="AD197" s="34">
        <v>411</v>
      </c>
      <c r="AE197" s="34">
        <v>65535</v>
      </c>
      <c r="AF197" s="34">
        <v>53558</v>
      </c>
      <c r="AG197" s="34">
        <v>45536</v>
      </c>
      <c r="AH197" s="34">
        <v>916</v>
      </c>
      <c r="AI197" s="34">
        <v>78</v>
      </c>
      <c r="AJ197" s="34">
        <v>31</v>
      </c>
      <c r="AK197" s="34">
        <v>4</v>
      </c>
    </row>
    <row r="198" spans="1:37">
      <c r="A198" s="34" t="s">
        <v>0</v>
      </c>
      <c r="B198" s="34">
        <v>-88</v>
      </c>
      <c r="C198" s="34"/>
      <c r="D198" s="34">
        <v>11</v>
      </c>
      <c r="E198" s="34">
        <v>7</v>
      </c>
      <c r="F198" s="34">
        <v>11</v>
      </c>
      <c r="G198" s="34">
        <v>28</v>
      </c>
      <c r="H198" s="34">
        <v>943</v>
      </c>
      <c r="I198" s="34">
        <v>25</v>
      </c>
      <c r="J198" s="34">
        <v>594</v>
      </c>
      <c r="K198" s="34">
        <v>38.054049999999997</v>
      </c>
      <c r="L198" s="34">
        <v>23.319966999999998</v>
      </c>
      <c r="M198" s="34"/>
      <c r="N198" s="34"/>
      <c r="O198" s="34"/>
      <c r="P198" s="34"/>
      <c r="Q198" s="34"/>
      <c r="R198" s="34"/>
      <c r="S198" s="34"/>
      <c r="T198" s="34"/>
      <c r="U198" s="34"/>
      <c r="V198" s="34"/>
      <c r="W198" s="34"/>
      <c r="X198" s="34"/>
      <c r="Y198" s="34"/>
      <c r="Z198" s="34"/>
      <c r="AA198" s="34"/>
      <c r="AB198" s="34"/>
      <c r="AC198" s="34"/>
      <c r="AD198" s="34"/>
      <c r="AE198" s="34"/>
      <c r="AF198" s="34"/>
      <c r="AG198" s="34"/>
      <c r="AH198" s="34"/>
      <c r="AI198" s="34"/>
      <c r="AJ198" s="34"/>
      <c r="AK198" s="34"/>
    </row>
    <row r="199" spans="1:37">
      <c r="A199" s="34" t="s">
        <v>0</v>
      </c>
      <c r="B199" s="34">
        <v>-86</v>
      </c>
      <c r="C199" s="34"/>
      <c r="D199" s="34">
        <v>11</v>
      </c>
      <c r="E199" s="34">
        <v>7</v>
      </c>
      <c r="F199" s="34">
        <v>12</v>
      </c>
      <c r="G199" s="34">
        <v>28</v>
      </c>
      <c r="H199" s="34">
        <v>944</v>
      </c>
      <c r="I199" s="34">
        <v>25</v>
      </c>
      <c r="J199" s="34">
        <v>589</v>
      </c>
      <c r="K199" s="34">
        <v>38.054073000000002</v>
      </c>
      <c r="L199" s="34">
        <v>23.319917</v>
      </c>
      <c r="M199" s="34"/>
      <c r="N199" s="34"/>
      <c r="O199" s="34"/>
      <c r="P199" s="34"/>
      <c r="Q199" s="34"/>
      <c r="R199" s="34"/>
      <c r="S199" s="34"/>
      <c r="T199" s="34"/>
      <c r="U199" s="34"/>
      <c r="V199" s="34"/>
      <c r="W199" s="34"/>
      <c r="X199" s="34"/>
      <c r="Y199" s="34"/>
      <c r="Z199" s="34"/>
      <c r="AA199" s="34"/>
      <c r="AB199" s="34"/>
      <c r="AC199" s="34"/>
      <c r="AD199" s="34"/>
      <c r="AE199" s="34"/>
      <c r="AF199" s="34"/>
      <c r="AG199" s="34"/>
      <c r="AH199" s="34"/>
      <c r="AI199" s="34"/>
      <c r="AJ199" s="34"/>
      <c r="AK199" s="34"/>
    </row>
    <row r="200" spans="1:37">
      <c r="A200" s="34" t="s">
        <v>0</v>
      </c>
      <c r="B200" s="34">
        <v>-90</v>
      </c>
      <c r="C200" s="34"/>
      <c r="D200" s="34">
        <v>11</v>
      </c>
      <c r="E200" s="34">
        <v>7</v>
      </c>
      <c r="F200" s="34">
        <v>13</v>
      </c>
      <c r="G200" s="34">
        <v>28</v>
      </c>
      <c r="H200" s="34">
        <v>944</v>
      </c>
      <c r="I200" s="34">
        <v>25</v>
      </c>
      <c r="J200" s="34">
        <v>584</v>
      </c>
      <c r="K200" s="34">
        <v>38.054091999999997</v>
      </c>
      <c r="L200" s="34">
        <v>23.319868</v>
      </c>
      <c r="M200" s="34"/>
      <c r="N200" s="34"/>
      <c r="O200" s="34"/>
      <c r="P200" s="34"/>
      <c r="Q200" s="34"/>
      <c r="R200" s="34"/>
      <c r="S200" s="34"/>
      <c r="T200" s="34"/>
      <c r="U200" s="34"/>
      <c r="V200" s="34"/>
      <c r="W200" s="34"/>
      <c r="X200" s="34"/>
      <c r="Y200" s="34"/>
      <c r="Z200" s="34"/>
      <c r="AA200" s="34"/>
      <c r="AB200" s="34"/>
      <c r="AC200" s="34"/>
      <c r="AD200" s="34"/>
      <c r="AE200" s="34"/>
      <c r="AF200" s="34"/>
      <c r="AG200" s="34"/>
      <c r="AH200" s="34"/>
      <c r="AI200" s="34"/>
      <c r="AJ200" s="34"/>
      <c r="AK200" s="34"/>
    </row>
    <row r="201" spans="1:37">
      <c r="A201" s="34" t="s">
        <v>0</v>
      </c>
      <c r="B201" s="34">
        <v>-99</v>
      </c>
      <c r="C201" s="34"/>
      <c r="D201" s="34">
        <v>11</v>
      </c>
      <c r="E201" s="34">
        <v>7</v>
      </c>
      <c r="F201" s="34">
        <v>14</v>
      </c>
      <c r="G201" s="34">
        <v>28</v>
      </c>
      <c r="H201" s="34">
        <v>945</v>
      </c>
      <c r="I201" s="34">
        <v>25</v>
      </c>
      <c r="J201" s="34">
        <v>579</v>
      </c>
      <c r="K201" s="34">
        <v>38.054099999999998</v>
      </c>
      <c r="L201" s="34">
        <v>23.319811999999999</v>
      </c>
      <c r="M201" s="34"/>
      <c r="N201" s="34"/>
      <c r="O201" s="34"/>
      <c r="P201" s="34"/>
      <c r="Q201" s="34"/>
      <c r="R201" s="34"/>
      <c r="S201" s="34"/>
      <c r="T201" s="34"/>
      <c r="U201" s="34"/>
      <c r="V201" s="34"/>
      <c r="W201" s="34"/>
      <c r="X201" s="34"/>
      <c r="Y201" s="34"/>
      <c r="Z201" s="34"/>
      <c r="AA201" s="34"/>
      <c r="AB201" s="34"/>
      <c r="AC201" s="34"/>
      <c r="AD201" s="34"/>
      <c r="AE201" s="34"/>
      <c r="AF201" s="34"/>
      <c r="AG201" s="34"/>
      <c r="AH201" s="34"/>
      <c r="AI201" s="34"/>
      <c r="AJ201" s="34"/>
      <c r="AK201" s="34"/>
    </row>
    <row r="202" spans="1:37">
      <c r="A202" s="34" t="s">
        <v>0</v>
      </c>
      <c r="B202" s="34">
        <v>-87</v>
      </c>
      <c r="C202" s="34" t="s">
        <v>1</v>
      </c>
      <c r="D202" s="34"/>
      <c r="E202" s="34"/>
      <c r="F202" s="34"/>
      <c r="G202" s="34"/>
      <c r="H202" s="34"/>
      <c r="I202" s="34"/>
      <c r="J202" s="34"/>
      <c r="K202" s="34"/>
      <c r="L202" s="34"/>
      <c r="M202" s="34">
        <v>2</v>
      </c>
      <c r="N202" s="34">
        <v>9802</v>
      </c>
      <c r="O202" s="34">
        <v>8</v>
      </c>
      <c r="P202" s="34">
        <v>7</v>
      </c>
      <c r="Q202" s="34">
        <v>-42</v>
      </c>
      <c r="R202" s="34">
        <v>1</v>
      </c>
      <c r="S202" s="34">
        <v>5</v>
      </c>
      <c r="T202" s="34">
        <v>2</v>
      </c>
      <c r="U202" s="34">
        <v>31</v>
      </c>
      <c r="V202" s="34">
        <v>287</v>
      </c>
      <c r="W202" s="34">
        <v>8</v>
      </c>
      <c r="X202" s="34">
        <v>-3</v>
      </c>
      <c r="Y202" s="34">
        <v>158</v>
      </c>
      <c r="Z202" s="34">
        <v>297</v>
      </c>
      <c r="AA202" s="34">
        <v>437</v>
      </c>
      <c r="AB202" s="34">
        <v>363</v>
      </c>
      <c r="AC202" s="34">
        <v>4.0019999999999998</v>
      </c>
      <c r="AD202" s="34"/>
      <c r="AE202" s="34"/>
      <c r="AF202" s="34"/>
      <c r="AG202" s="34"/>
      <c r="AH202" s="34"/>
      <c r="AI202" s="34"/>
      <c r="AJ202" s="34"/>
      <c r="AK202" s="34"/>
    </row>
    <row r="203" spans="1:37">
      <c r="A203" s="34" t="s">
        <v>0</v>
      </c>
      <c r="B203" s="34">
        <v>-88</v>
      </c>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c r="AA203" s="34"/>
      <c r="AB203" s="34"/>
      <c r="AC203" s="34"/>
      <c r="AD203" s="34">
        <v>456</v>
      </c>
      <c r="AE203" s="34">
        <v>65535</v>
      </c>
      <c r="AF203" s="34">
        <v>65535</v>
      </c>
      <c r="AG203" s="34">
        <v>65535</v>
      </c>
      <c r="AH203" s="34">
        <v>995</v>
      </c>
      <c r="AI203" s="34">
        <v>90</v>
      </c>
      <c r="AJ203" s="34">
        <v>31</v>
      </c>
      <c r="AK203" s="34">
        <v>4</v>
      </c>
    </row>
    <row r="204" spans="1:37">
      <c r="A204" s="34" t="s">
        <v>0</v>
      </c>
      <c r="B204" s="34">
        <v>-88</v>
      </c>
      <c r="C204" s="34"/>
      <c r="D204" s="34">
        <v>11</v>
      </c>
      <c r="E204" s="34">
        <v>7</v>
      </c>
      <c r="F204" s="34">
        <v>16</v>
      </c>
      <c r="G204" s="34">
        <v>28</v>
      </c>
      <c r="H204" s="34">
        <v>946</v>
      </c>
      <c r="I204" s="34">
        <v>25</v>
      </c>
      <c r="J204" s="34">
        <v>569</v>
      </c>
      <c r="K204" s="34">
        <v>38.054138000000002</v>
      </c>
      <c r="L204" s="34">
        <v>23.319738000000001</v>
      </c>
      <c r="M204" s="34"/>
      <c r="N204" s="34"/>
      <c r="O204" s="34"/>
      <c r="P204" s="34"/>
      <c r="Q204" s="34"/>
      <c r="R204" s="34"/>
      <c r="S204" s="34"/>
      <c r="T204" s="34"/>
      <c r="U204" s="34"/>
      <c r="V204" s="34"/>
      <c r="W204" s="34"/>
      <c r="X204" s="34"/>
      <c r="Y204" s="34"/>
      <c r="Z204" s="34"/>
      <c r="AA204" s="34"/>
      <c r="AB204" s="34"/>
      <c r="AC204" s="34"/>
      <c r="AD204" s="34"/>
      <c r="AE204" s="34"/>
      <c r="AF204" s="34"/>
      <c r="AG204" s="34"/>
      <c r="AH204" s="34"/>
      <c r="AI204" s="34"/>
      <c r="AJ204" s="34"/>
      <c r="AK204" s="33"/>
    </row>
    <row r="205" spans="1:37">
      <c r="A205" s="34" t="s">
        <v>0</v>
      </c>
      <c r="B205" s="34">
        <v>-92</v>
      </c>
      <c r="C205" s="34"/>
      <c r="D205" s="34">
        <v>11</v>
      </c>
      <c r="E205" s="34">
        <v>7</v>
      </c>
      <c r="F205" s="34">
        <v>17</v>
      </c>
      <c r="G205" s="34">
        <v>29</v>
      </c>
      <c r="H205" s="34">
        <v>947</v>
      </c>
      <c r="I205" s="34">
        <v>25</v>
      </c>
      <c r="J205" s="34">
        <v>563</v>
      </c>
      <c r="K205" s="34">
        <v>38.054152999999999</v>
      </c>
      <c r="L205" s="34">
        <v>23.319693999999998</v>
      </c>
      <c r="M205" s="34"/>
      <c r="N205" s="34"/>
      <c r="O205" s="34"/>
      <c r="P205" s="34"/>
      <c r="Q205" s="34"/>
      <c r="R205" s="34"/>
      <c r="S205" s="34"/>
      <c r="T205" s="34"/>
      <c r="U205" s="34"/>
      <c r="V205" s="34"/>
      <c r="W205" s="34"/>
      <c r="X205" s="34"/>
      <c r="Y205" s="34"/>
      <c r="Z205" s="34"/>
      <c r="AA205" s="34"/>
      <c r="AB205" s="34"/>
      <c r="AC205" s="34"/>
      <c r="AD205" s="34"/>
      <c r="AE205" s="34"/>
      <c r="AF205" s="34"/>
      <c r="AG205" s="34"/>
      <c r="AH205" s="34"/>
      <c r="AI205" s="34"/>
      <c r="AJ205" s="34"/>
      <c r="AK205" s="33"/>
    </row>
    <row r="206" spans="1:37">
      <c r="A206" s="34" t="s">
        <v>0</v>
      </c>
      <c r="B206" s="34">
        <v>-92</v>
      </c>
      <c r="C206" s="34"/>
      <c r="D206" s="34">
        <v>11</v>
      </c>
      <c r="E206" s="34">
        <v>7</v>
      </c>
      <c r="F206" s="34">
        <v>18</v>
      </c>
      <c r="G206" s="34">
        <v>29</v>
      </c>
      <c r="H206" s="34">
        <v>947</v>
      </c>
      <c r="I206" s="34">
        <v>25</v>
      </c>
      <c r="J206" s="34">
        <v>558</v>
      </c>
      <c r="K206" s="34">
        <v>38.054161000000001</v>
      </c>
      <c r="L206" s="34">
        <v>23.319644</v>
      </c>
      <c r="M206" s="34"/>
      <c r="N206" s="34"/>
      <c r="O206" s="34"/>
      <c r="P206" s="34"/>
      <c r="Q206" s="34"/>
      <c r="R206" s="34"/>
      <c r="S206" s="34"/>
      <c r="T206" s="34"/>
      <c r="U206" s="34"/>
      <c r="V206" s="34"/>
      <c r="W206" s="34"/>
      <c r="X206" s="34"/>
      <c r="Y206" s="34"/>
      <c r="Z206" s="34"/>
      <c r="AA206" s="34"/>
      <c r="AB206" s="34"/>
      <c r="AC206" s="34"/>
      <c r="AD206" s="34"/>
      <c r="AE206" s="34"/>
      <c r="AF206" s="34"/>
      <c r="AG206" s="34"/>
      <c r="AH206" s="34"/>
      <c r="AI206" s="34"/>
      <c r="AJ206" s="34"/>
      <c r="AK206" s="33"/>
    </row>
    <row r="207" spans="1:37">
      <c r="A207" s="34" t="s">
        <v>0</v>
      </c>
      <c r="B207" s="34">
        <v>-92</v>
      </c>
      <c r="C207" s="34"/>
      <c r="D207" s="34">
        <v>11</v>
      </c>
      <c r="E207" s="34">
        <v>7</v>
      </c>
      <c r="F207" s="34">
        <v>19</v>
      </c>
      <c r="G207" s="34">
        <v>29</v>
      </c>
      <c r="H207" s="34">
        <v>948</v>
      </c>
      <c r="I207" s="34">
        <v>25</v>
      </c>
      <c r="J207" s="34">
        <v>552</v>
      </c>
      <c r="K207" s="34">
        <v>38.054183000000002</v>
      </c>
      <c r="L207" s="34">
        <v>23.319604000000002</v>
      </c>
      <c r="M207" s="34"/>
      <c r="N207" s="34"/>
      <c r="O207" s="34"/>
      <c r="P207" s="34"/>
      <c r="Q207" s="34"/>
      <c r="R207" s="34"/>
      <c r="S207" s="34"/>
      <c r="T207" s="34"/>
      <c r="U207" s="34"/>
      <c r="V207" s="34"/>
      <c r="W207" s="34"/>
      <c r="X207" s="34"/>
      <c r="Y207" s="34"/>
      <c r="Z207" s="34"/>
      <c r="AA207" s="34"/>
      <c r="AB207" s="34"/>
      <c r="AC207" s="34"/>
      <c r="AD207" s="34"/>
      <c r="AE207" s="34"/>
      <c r="AF207" s="34"/>
      <c r="AG207" s="34"/>
      <c r="AH207" s="34"/>
      <c r="AI207" s="34"/>
      <c r="AJ207" s="34"/>
      <c r="AK207" s="33"/>
    </row>
    <row r="208" spans="1:37">
      <c r="A208" s="34" t="s">
        <v>0</v>
      </c>
      <c r="B208" s="34">
        <v>-88</v>
      </c>
      <c r="C208" s="34" t="s">
        <v>1</v>
      </c>
      <c r="D208" s="34"/>
      <c r="E208" s="34"/>
      <c r="F208" s="34"/>
      <c r="G208" s="34"/>
      <c r="H208" s="34"/>
      <c r="I208" s="34"/>
      <c r="J208" s="34"/>
      <c r="K208" s="34"/>
      <c r="L208" s="34"/>
      <c r="M208" s="34">
        <v>2</v>
      </c>
      <c r="N208" s="34">
        <v>9803</v>
      </c>
      <c r="O208" s="34">
        <v>14</v>
      </c>
      <c r="P208" s="34">
        <v>-18</v>
      </c>
      <c r="Q208" s="34">
        <v>-38</v>
      </c>
      <c r="R208" s="34">
        <v>0</v>
      </c>
      <c r="S208" s="34">
        <v>6</v>
      </c>
      <c r="T208" s="34">
        <v>3</v>
      </c>
      <c r="U208" s="34">
        <v>31</v>
      </c>
      <c r="V208" s="34">
        <v>232</v>
      </c>
      <c r="W208" s="34">
        <v>-6</v>
      </c>
      <c r="X208" s="34">
        <v>-11</v>
      </c>
      <c r="Y208" s="34">
        <v>138</v>
      </c>
      <c r="Z208" s="34">
        <v>297</v>
      </c>
      <c r="AA208" s="34">
        <v>418</v>
      </c>
      <c r="AB208" s="34">
        <v>431</v>
      </c>
      <c r="AC208" s="34">
        <v>4.0149999999999997</v>
      </c>
      <c r="AD208" s="34"/>
      <c r="AE208" s="34"/>
      <c r="AF208" s="34"/>
      <c r="AG208" s="34"/>
      <c r="AH208" s="34"/>
      <c r="AI208" s="34"/>
      <c r="AJ208" s="34"/>
      <c r="AK208" s="33"/>
    </row>
    <row r="209" spans="1:37">
      <c r="A209" s="34" t="s">
        <v>0</v>
      </c>
      <c r="B209" s="34">
        <v>-83</v>
      </c>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c r="AA209" s="34"/>
      <c r="AB209" s="34"/>
      <c r="AC209" s="34"/>
      <c r="AD209" s="34">
        <v>1061</v>
      </c>
      <c r="AE209" s="34">
        <v>65535</v>
      </c>
      <c r="AF209" s="34">
        <v>65183</v>
      </c>
      <c r="AG209" s="34">
        <v>64913</v>
      </c>
      <c r="AH209" s="34">
        <v>1002</v>
      </c>
      <c r="AI209" s="34">
        <v>91</v>
      </c>
      <c r="AJ209" s="34">
        <v>31</v>
      </c>
      <c r="AK209" s="33"/>
    </row>
    <row r="210" spans="1:37">
      <c r="A210" s="34" t="s">
        <v>0</v>
      </c>
      <c r="B210" s="34">
        <v>-88</v>
      </c>
      <c r="C210" s="34"/>
      <c r="D210" s="34">
        <v>11</v>
      </c>
      <c r="E210" s="34">
        <v>7</v>
      </c>
      <c r="F210" s="34">
        <v>21</v>
      </c>
      <c r="G210" s="34">
        <v>29</v>
      </c>
      <c r="H210" s="34">
        <v>949</v>
      </c>
      <c r="I210" s="34">
        <v>25</v>
      </c>
      <c r="J210" s="34">
        <v>542</v>
      </c>
      <c r="K210" s="34">
        <v>38.054222000000003</v>
      </c>
      <c r="L210" s="34">
        <v>23.319521999999999</v>
      </c>
      <c r="M210" s="34"/>
      <c r="N210" s="34"/>
      <c r="O210" s="34"/>
      <c r="P210" s="34"/>
      <c r="Q210" s="34"/>
      <c r="R210" s="34"/>
      <c r="S210" s="34"/>
      <c r="T210" s="34"/>
      <c r="U210" s="34"/>
      <c r="V210" s="34"/>
      <c r="W210" s="34"/>
      <c r="X210" s="34"/>
      <c r="Y210" s="34"/>
      <c r="Z210" s="34"/>
      <c r="AA210" s="34"/>
      <c r="AB210" s="34"/>
      <c r="AC210" s="34"/>
      <c r="AD210" s="34"/>
      <c r="AE210" s="34"/>
      <c r="AF210" s="34"/>
      <c r="AG210" s="34"/>
      <c r="AH210" s="34"/>
      <c r="AI210" s="34"/>
      <c r="AJ210" s="34"/>
      <c r="AK210" s="33"/>
    </row>
    <row r="211" spans="1:37">
      <c r="A211" s="34" t="s">
        <v>0</v>
      </c>
      <c r="B211" s="34">
        <v>-91</v>
      </c>
      <c r="C211" s="34"/>
      <c r="D211" s="34">
        <v>11</v>
      </c>
      <c r="E211" s="34">
        <v>7</v>
      </c>
      <c r="F211" s="34">
        <v>22</v>
      </c>
      <c r="G211" s="34">
        <v>29</v>
      </c>
      <c r="H211" s="34">
        <v>950</v>
      </c>
      <c r="I211" s="34">
        <v>25</v>
      </c>
      <c r="J211" s="34">
        <v>537</v>
      </c>
      <c r="K211" s="34">
        <v>38.054237000000001</v>
      </c>
      <c r="L211" s="34">
        <v>23.319478</v>
      </c>
      <c r="M211" s="34"/>
      <c r="N211" s="34"/>
      <c r="O211" s="34"/>
      <c r="P211" s="34"/>
      <c r="Q211" s="34"/>
      <c r="R211" s="34"/>
      <c r="S211" s="34"/>
      <c r="T211" s="34"/>
      <c r="U211" s="34"/>
      <c r="V211" s="34"/>
      <c r="W211" s="34"/>
      <c r="X211" s="34"/>
      <c r="Y211" s="34"/>
      <c r="Z211" s="34"/>
      <c r="AA211" s="34"/>
      <c r="AB211" s="34"/>
      <c r="AC211" s="34"/>
      <c r="AD211" s="34"/>
      <c r="AE211" s="34"/>
      <c r="AF211" s="34"/>
      <c r="AG211" s="34"/>
      <c r="AH211" s="34"/>
      <c r="AI211" s="34"/>
      <c r="AJ211" s="34"/>
      <c r="AK211" s="33"/>
    </row>
    <row r="212" spans="1:37">
      <c r="A212" s="34" t="s">
        <v>0</v>
      </c>
      <c r="B212" s="34">
        <v>-90</v>
      </c>
      <c r="C212" s="34"/>
      <c r="D212" s="34">
        <v>11</v>
      </c>
      <c r="E212" s="34">
        <v>7</v>
      </c>
      <c r="F212" s="34">
        <v>23</v>
      </c>
      <c r="G212" s="34">
        <v>29</v>
      </c>
      <c r="H212" s="34">
        <v>950</v>
      </c>
      <c r="I212" s="34">
        <v>26</v>
      </c>
      <c r="J212" s="34">
        <v>533</v>
      </c>
      <c r="K212" s="34">
        <v>38.054259999999999</v>
      </c>
      <c r="L212" s="34">
        <v>23.31944</v>
      </c>
      <c r="M212" s="34"/>
      <c r="N212" s="34"/>
      <c r="O212" s="34"/>
      <c r="P212" s="34"/>
      <c r="Q212" s="34"/>
      <c r="R212" s="34"/>
      <c r="S212" s="34"/>
      <c r="T212" s="34"/>
      <c r="U212" s="34"/>
      <c r="V212" s="34"/>
      <c r="W212" s="34"/>
      <c r="X212" s="34"/>
      <c r="Y212" s="34"/>
      <c r="Z212" s="34"/>
      <c r="AA212" s="34"/>
      <c r="AB212" s="34"/>
      <c r="AC212" s="34"/>
      <c r="AD212" s="34"/>
      <c r="AE212" s="34"/>
      <c r="AF212" s="34"/>
      <c r="AG212" s="34"/>
      <c r="AH212" s="34"/>
      <c r="AI212" s="34"/>
      <c r="AJ212" s="34"/>
      <c r="AK212" s="33"/>
    </row>
    <row r="213" spans="1:37">
      <c r="A213" s="34" t="s">
        <v>0</v>
      </c>
      <c r="B213" s="34">
        <v>-84</v>
      </c>
      <c r="C213" s="34" t="s">
        <v>1</v>
      </c>
      <c r="D213" s="34"/>
      <c r="E213" s="34"/>
      <c r="F213" s="34"/>
      <c r="G213" s="34"/>
      <c r="H213" s="34"/>
      <c r="I213" s="34"/>
      <c r="J213" s="34"/>
      <c r="K213" s="34"/>
      <c r="L213" s="34"/>
      <c r="M213" s="34">
        <v>2</v>
      </c>
      <c r="N213" s="34">
        <v>9801</v>
      </c>
      <c r="O213" s="34">
        <v>19</v>
      </c>
      <c r="P213" s="34">
        <v>10</v>
      </c>
      <c r="Q213" s="34">
        <v>-42</v>
      </c>
      <c r="R213" s="34">
        <v>1</v>
      </c>
      <c r="S213" s="34">
        <v>7</v>
      </c>
      <c r="T213" s="34">
        <v>4</v>
      </c>
      <c r="U213" s="34">
        <v>31</v>
      </c>
      <c r="V213" s="34">
        <v>257</v>
      </c>
      <c r="W213" s="34">
        <v>17</v>
      </c>
      <c r="X213" s="34">
        <v>-4</v>
      </c>
      <c r="Y213" s="34">
        <v>118</v>
      </c>
      <c r="Z213" s="34">
        <v>296</v>
      </c>
      <c r="AA213" s="34">
        <v>402</v>
      </c>
      <c r="AB213" s="34">
        <v>353</v>
      </c>
      <c r="AC213" s="34">
        <v>3.9630000000000001</v>
      </c>
      <c r="AD213" s="34"/>
      <c r="AE213" s="34"/>
      <c r="AF213" s="34"/>
      <c r="AG213" s="34"/>
      <c r="AH213" s="34"/>
      <c r="AI213" s="34"/>
      <c r="AJ213" s="34"/>
      <c r="AK213" s="33"/>
    </row>
    <row r="214" spans="1:37">
      <c r="A214" s="34" t="s">
        <v>0</v>
      </c>
      <c r="B214" s="34">
        <v>-89</v>
      </c>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c r="AA214" s="34"/>
      <c r="AB214" s="34"/>
      <c r="AC214" s="34"/>
      <c r="AD214" s="34">
        <v>1606</v>
      </c>
      <c r="AE214" s="34">
        <v>65535</v>
      </c>
      <c r="AF214" s="34">
        <v>65535</v>
      </c>
      <c r="AG214" s="34">
        <v>65535</v>
      </c>
      <c r="AH214" s="34">
        <v>1019</v>
      </c>
      <c r="AI214" s="34">
        <v>94</v>
      </c>
      <c r="AJ214" s="34">
        <v>31</v>
      </c>
      <c r="AK214" s="33"/>
    </row>
    <row r="215" spans="1:37">
      <c r="A215" s="34" t="s">
        <v>0</v>
      </c>
      <c r="B215" s="34">
        <v>-83</v>
      </c>
      <c r="C215" s="34"/>
      <c r="D215" s="34">
        <v>11</v>
      </c>
      <c r="E215" s="34">
        <v>7</v>
      </c>
      <c r="F215" s="34">
        <v>26</v>
      </c>
      <c r="G215" s="34">
        <v>29</v>
      </c>
      <c r="H215" s="34">
        <v>952</v>
      </c>
      <c r="I215" s="34">
        <v>26</v>
      </c>
      <c r="J215" s="34">
        <v>518</v>
      </c>
      <c r="K215" s="34">
        <v>38.054324999999999</v>
      </c>
      <c r="L215" s="34">
        <v>23.319347</v>
      </c>
      <c r="M215" s="34"/>
      <c r="N215" s="34"/>
      <c r="O215" s="34"/>
      <c r="P215" s="34"/>
      <c r="Q215" s="34"/>
      <c r="R215" s="34"/>
      <c r="S215" s="34"/>
      <c r="T215" s="34"/>
      <c r="U215" s="34"/>
      <c r="V215" s="34"/>
      <c r="W215" s="34"/>
      <c r="X215" s="34"/>
      <c r="Y215" s="34"/>
      <c r="Z215" s="34"/>
      <c r="AA215" s="34"/>
      <c r="AB215" s="34"/>
      <c r="AC215" s="34"/>
      <c r="AD215" s="34"/>
      <c r="AE215" s="34"/>
      <c r="AF215" s="34"/>
      <c r="AG215" s="34"/>
      <c r="AH215" s="34"/>
      <c r="AI215" s="34"/>
      <c r="AJ215" s="34"/>
      <c r="AK215" s="33"/>
    </row>
    <row r="216" spans="1:37">
      <c r="A216" s="34" t="s">
        <v>0</v>
      </c>
      <c r="B216" s="34">
        <v>-84</v>
      </c>
      <c r="C216" s="34"/>
      <c r="D216" s="34">
        <v>11</v>
      </c>
      <c r="E216" s="34">
        <v>7</v>
      </c>
      <c r="F216" s="34">
        <v>27</v>
      </c>
      <c r="G216" s="34">
        <v>29</v>
      </c>
      <c r="H216" s="34">
        <v>952</v>
      </c>
      <c r="I216" s="34">
        <v>26</v>
      </c>
      <c r="J216" s="34">
        <v>515</v>
      </c>
      <c r="K216" s="34">
        <v>38.054340000000003</v>
      </c>
      <c r="L216" s="34">
        <v>23.319310999999999</v>
      </c>
      <c r="M216" s="34"/>
      <c r="N216" s="34"/>
      <c r="O216" s="34"/>
      <c r="P216" s="34"/>
      <c r="Q216" s="34"/>
      <c r="R216" s="34"/>
      <c r="S216" s="34"/>
      <c r="T216" s="34"/>
      <c r="U216" s="34"/>
      <c r="V216" s="34"/>
      <c r="W216" s="34"/>
      <c r="X216" s="34"/>
      <c r="Y216" s="34"/>
      <c r="Z216" s="34"/>
      <c r="AA216" s="34"/>
      <c r="AB216" s="34"/>
      <c r="AC216" s="34"/>
      <c r="AD216" s="34"/>
      <c r="AE216" s="34"/>
      <c r="AF216" s="34"/>
      <c r="AG216" s="34"/>
      <c r="AH216" s="34"/>
      <c r="AI216" s="34"/>
      <c r="AJ216" s="34"/>
      <c r="AK216" s="33"/>
    </row>
    <row r="217" spans="1:37">
      <c r="A217" s="34" t="s">
        <v>0</v>
      </c>
      <c r="B217" s="34">
        <v>-87</v>
      </c>
      <c r="C217" s="34"/>
      <c r="D217" s="34">
        <v>11</v>
      </c>
      <c r="E217" s="34">
        <v>7</v>
      </c>
      <c r="F217" s="34">
        <v>28</v>
      </c>
      <c r="G217" s="34">
        <v>29</v>
      </c>
      <c r="H217" s="34">
        <v>953</v>
      </c>
      <c r="I217" s="34">
        <v>26</v>
      </c>
      <c r="J217" s="34">
        <v>510</v>
      </c>
      <c r="K217" s="34">
        <v>38.054355000000001</v>
      </c>
      <c r="L217" s="34">
        <v>23.319274</v>
      </c>
      <c r="M217" s="34"/>
      <c r="N217" s="34"/>
      <c r="O217" s="34"/>
      <c r="P217" s="34"/>
      <c r="Q217" s="34"/>
      <c r="R217" s="34"/>
      <c r="S217" s="34"/>
      <c r="T217" s="34"/>
      <c r="U217" s="34"/>
      <c r="V217" s="34"/>
      <c r="W217" s="34"/>
      <c r="X217" s="34"/>
      <c r="Y217" s="34"/>
      <c r="Z217" s="34"/>
      <c r="AA217" s="34"/>
      <c r="AB217" s="34"/>
      <c r="AC217" s="34"/>
      <c r="AD217" s="34"/>
      <c r="AE217" s="34"/>
      <c r="AF217" s="34"/>
      <c r="AG217" s="34"/>
      <c r="AH217" s="34"/>
      <c r="AI217" s="34"/>
      <c r="AJ217" s="34"/>
      <c r="AK217" s="33"/>
    </row>
    <row r="218" spans="1:37">
      <c r="A218" s="34" t="s">
        <v>0</v>
      </c>
      <c r="B218" s="34">
        <v>-93</v>
      </c>
      <c r="C218" s="34" t="s">
        <v>1</v>
      </c>
      <c r="D218" s="34"/>
      <c r="E218" s="34"/>
      <c r="F218" s="34"/>
      <c r="G218" s="34"/>
      <c r="H218" s="34"/>
      <c r="I218" s="34"/>
      <c r="J218" s="34"/>
      <c r="K218" s="34"/>
      <c r="L218" s="34"/>
      <c r="M218" s="34">
        <v>1</v>
      </c>
      <c r="N218" s="34">
        <v>9799</v>
      </c>
      <c r="O218" s="34">
        <v>3</v>
      </c>
      <c r="P218" s="34">
        <v>-32</v>
      </c>
      <c r="Q218" s="34">
        <v>-31</v>
      </c>
      <c r="R218" s="34">
        <v>10</v>
      </c>
      <c r="S218" s="34">
        <v>6</v>
      </c>
      <c r="T218" s="34">
        <v>4</v>
      </c>
      <c r="U218" s="34">
        <v>31</v>
      </c>
      <c r="V218" s="34">
        <v>130</v>
      </c>
      <c r="W218" s="34">
        <v>-34</v>
      </c>
      <c r="X218" s="34">
        <v>-52</v>
      </c>
      <c r="Y218" s="34">
        <v>101</v>
      </c>
      <c r="Z218" s="34">
        <v>295</v>
      </c>
      <c r="AA218" s="34">
        <v>384</v>
      </c>
      <c r="AB218" s="34">
        <v>435</v>
      </c>
      <c r="AC218" s="34">
        <v>4.008</v>
      </c>
      <c r="AD218" s="34"/>
      <c r="AE218" s="34"/>
      <c r="AF218" s="34"/>
      <c r="AG218" s="34"/>
      <c r="AH218" s="34"/>
      <c r="AI218" s="34"/>
      <c r="AJ218" s="34"/>
      <c r="AK218" s="33"/>
    </row>
    <row r="219" spans="1:37">
      <c r="A219" s="34" t="s">
        <v>0</v>
      </c>
      <c r="B219" s="34">
        <v>-78</v>
      </c>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c r="AA219" s="34"/>
      <c r="AB219" s="34"/>
      <c r="AC219" s="34"/>
      <c r="AD219" s="34">
        <v>1133</v>
      </c>
      <c r="AE219" s="34">
        <v>65535</v>
      </c>
      <c r="AF219" s="34">
        <v>65535</v>
      </c>
      <c r="AG219" s="34">
        <v>65535</v>
      </c>
      <c r="AH219" s="34">
        <v>795</v>
      </c>
      <c r="AI219" s="34">
        <v>60</v>
      </c>
      <c r="AJ219" s="34">
        <v>30</v>
      </c>
      <c r="AK219" s="33"/>
    </row>
    <row r="220" spans="1:37">
      <c r="A220" s="34" t="s">
        <v>0</v>
      </c>
      <c r="B220" s="34">
        <v>-82</v>
      </c>
      <c r="C220" s="34"/>
      <c r="D220" s="34">
        <v>11</v>
      </c>
      <c r="E220" s="34">
        <v>7</v>
      </c>
      <c r="F220" s="34">
        <v>31</v>
      </c>
      <c r="G220" s="34">
        <v>29</v>
      </c>
      <c r="H220" s="34">
        <v>955</v>
      </c>
      <c r="I220" s="34">
        <v>26</v>
      </c>
      <c r="J220" s="34">
        <v>492</v>
      </c>
      <c r="K220" s="34">
        <v>38.05442</v>
      </c>
      <c r="L220" s="34">
        <v>23.319192000000001</v>
      </c>
      <c r="M220" s="34"/>
      <c r="N220" s="34"/>
      <c r="O220" s="34"/>
      <c r="P220" s="34"/>
      <c r="Q220" s="34"/>
      <c r="R220" s="34"/>
      <c r="S220" s="34"/>
      <c r="T220" s="34"/>
      <c r="U220" s="34"/>
      <c r="V220" s="34"/>
      <c r="W220" s="34"/>
      <c r="X220" s="34"/>
      <c r="Y220" s="34"/>
      <c r="Z220" s="34"/>
      <c r="AA220" s="34"/>
      <c r="AB220" s="34"/>
      <c r="AC220" s="34"/>
      <c r="AD220" s="34"/>
      <c r="AE220" s="34"/>
      <c r="AF220" s="34"/>
      <c r="AG220" s="34"/>
      <c r="AH220" s="34"/>
      <c r="AI220" s="34"/>
      <c r="AJ220" s="34"/>
      <c r="AK220" s="34"/>
    </row>
    <row r="221" spans="1:37">
      <c r="A221" s="34" t="s">
        <v>0</v>
      </c>
      <c r="B221" s="34">
        <v>-90</v>
      </c>
      <c r="C221" s="34"/>
      <c r="D221" s="34">
        <v>11</v>
      </c>
      <c r="E221" s="34">
        <v>7</v>
      </c>
      <c r="F221" s="34">
        <v>32</v>
      </c>
      <c r="G221" s="34">
        <v>29</v>
      </c>
      <c r="H221" s="34">
        <v>956</v>
      </c>
      <c r="I221" s="34">
        <v>26</v>
      </c>
      <c r="J221" s="34">
        <v>487</v>
      </c>
      <c r="K221" s="34">
        <v>38.054434999999998</v>
      </c>
      <c r="L221" s="34">
        <v>23.319172999999999</v>
      </c>
      <c r="M221" s="34"/>
      <c r="N221" s="34"/>
      <c r="O221" s="34"/>
      <c r="P221" s="34"/>
      <c r="Q221" s="34"/>
      <c r="R221" s="34"/>
      <c r="S221" s="34"/>
      <c r="T221" s="34"/>
      <c r="U221" s="34"/>
      <c r="V221" s="34"/>
      <c r="W221" s="34"/>
      <c r="X221" s="34"/>
      <c r="Y221" s="34"/>
      <c r="Z221" s="34"/>
      <c r="AA221" s="34"/>
      <c r="AB221" s="34"/>
      <c r="AC221" s="34"/>
      <c r="AD221" s="34"/>
      <c r="AE221" s="34"/>
      <c r="AF221" s="34"/>
      <c r="AG221" s="34"/>
      <c r="AH221" s="34"/>
      <c r="AI221" s="34"/>
      <c r="AJ221" s="34"/>
      <c r="AK221" s="34"/>
    </row>
    <row r="222" spans="1:37">
      <c r="A222" s="34" t="s">
        <v>0</v>
      </c>
      <c r="B222" s="34">
        <v>-88</v>
      </c>
      <c r="C222" s="34"/>
      <c r="D222" s="34">
        <v>11</v>
      </c>
      <c r="E222" s="34">
        <v>7</v>
      </c>
      <c r="F222" s="34">
        <v>33</v>
      </c>
      <c r="G222" s="34">
        <v>29</v>
      </c>
      <c r="H222" s="34">
        <v>956</v>
      </c>
      <c r="I222" s="34">
        <v>26</v>
      </c>
      <c r="J222" s="34">
        <v>483</v>
      </c>
      <c r="K222" s="34">
        <v>38.054457999999997</v>
      </c>
      <c r="L222" s="34">
        <v>23.319140999999998</v>
      </c>
      <c r="M222" s="34"/>
      <c r="N222" s="34"/>
      <c r="O222" s="34"/>
      <c r="P222" s="34"/>
      <c r="Q222" s="34"/>
      <c r="R222" s="34"/>
      <c r="S222" s="34"/>
      <c r="T222" s="34"/>
      <c r="U222" s="34"/>
      <c r="V222" s="34"/>
      <c r="W222" s="34"/>
      <c r="X222" s="34"/>
      <c r="Y222" s="34"/>
      <c r="Z222" s="34"/>
      <c r="AA222" s="34"/>
      <c r="AB222" s="34"/>
      <c r="AC222" s="34"/>
      <c r="AD222" s="34"/>
      <c r="AE222" s="34"/>
      <c r="AF222" s="34"/>
      <c r="AG222" s="34"/>
      <c r="AH222" s="34"/>
      <c r="AI222" s="34"/>
      <c r="AJ222" s="34"/>
      <c r="AK222" s="34"/>
    </row>
    <row r="223" spans="1:37">
      <c r="A223" s="34" t="s">
        <v>0</v>
      </c>
      <c r="B223" s="34">
        <v>-78</v>
      </c>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c r="AA223" s="34"/>
      <c r="AB223" s="34"/>
      <c r="AC223" s="34"/>
      <c r="AD223" s="34">
        <v>502</v>
      </c>
      <c r="AE223" s="34">
        <v>65535</v>
      </c>
      <c r="AF223" s="34">
        <v>60628</v>
      </c>
      <c r="AG223" s="34">
        <v>55931</v>
      </c>
      <c r="AH223" s="34">
        <v>1056</v>
      </c>
      <c r="AI223" s="34">
        <v>99</v>
      </c>
      <c r="AJ223" s="34">
        <v>31</v>
      </c>
      <c r="AK223" s="34"/>
    </row>
    <row r="224" spans="1:37">
      <c r="A224" s="34" t="s">
        <v>0</v>
      </c>
      <c r="B224" s="34">
        <v>-87</v>
      </c>
      <c r="C224" s="34"/>
      <c r="D224" s="34">
        <v>11</v>
      </c>
      <c r="E224" s="34">
        <v>7</v>
      </c>
      <c r="F224" s="34">
        <v>36</v>
      </c>
      <c r="G224" s="34">
        <v>29</v>
      </c>
      <c r="H224" s="34">
        <v>958</v>
      </c>
      <c r="I224" s="34">
        <v>26</v>
      </c>
      <c r="J224" s="34">
        <v>468</v>
      </c>
      <c r="K224" s="34">
        <v>38.054557000000003</v>
      </c>
      <c r="L224" s="34">
        <v>23.319009000000001</v>
      </c>
      <c r="M224" s="34"/>
      <c r="N224" s="34"/>
      <c r="O224" s="34"/>
      <c r="P224" s="34"/>
      <c r="Q224" s="34"/>
      <c r="R224" s="34"/>
      <c r="S224" s="34"/>
      <c r="T224" s="34"/>
      <c r="U224" s="34"/>
      <c r="V224" s="34"/>
      <c r="W224" s="34"/>
      <c r="X224" s="34"/>
      <c r="Y224" s="34"/>
      <c r="Z224" s="34"/>
      <c r="AA224" s="34"/>
      <c r="AB224" s="34"/>
      <c r="AC224" s="34"/>
      <c r="AD224" s="34"/>
      <c r="AE224" s="34"/>
      <c r="AF224" s="34"/>
      <c r="AG224" s="34"/>
      <c r="AH224" s="34"/>
      <c r="AI224" s="34"/>
      <c r="AJ224" s="34"/>
      <c r="AK224" s="34"/>
    </row>
    <row r="225" spans="1:37">
      <c r="A225" s="34" t="s">
        <v>0</v>
      </c>
      <c r="B225" s="34">
        <v>-81</v>
      </c>
      <c r="C225" s="34"/>
      <c r="D225" s="34">
        <v>11</v>
      </c>
      <c r="E225" s="34">
        <v>7</v>
      </c>
      <c r="F225" s="34">
        <v>37</v>
      </c>
      <c r="G225" s="34">
        <v>29</v>
      </c>
      <c r="H225" s="34">
        <v>958</v>
      </c>
      <c r="I225" s="34">
        <v>26</v>
      </c>
      <c r="J225" s="34">
        <v>463</v>
      </c>
      <c r="K225" s="34">
        <v>38.054583999999998</v>
      </c>
      <c r="L225" s="34">
        <v>23.318961999999999</v>
      </c>
      <c r="M225" s="34"/>
      <c r="N225" s="34"/>
      <c r="O225" s="34"/>
      <c r="P225" s="34"/>
      <c r="Q225" s="34"/>
      <c r="R225" s="34"/>
      <c r="S225" s="34"/>
      <c r="T225" s="34"/>
      <c r="U225" s="34"/>
      <c r="V225" s="34"/>
      <c r="W225" s="34"/>
      <c r="X225" s="34"/>
      <c r="Y225" s="34"/>
      <c r="Z225" s="34"/>
      <c r="AA225" s="34"/>
      <c r="AB225" s="34"/>
      <c r="AC225" s="34"/>
      <c r="AD225" s="34"/>
      <c r="AE225" s="34"/>
      <c r="AF225" s="34"/>
      <c r="AG225" s="34"/>
      <c r="AH225" s="34"/>
      <c r="AI225" s="34"/>
      <c r="AJ225" s="34"/>
      <c r="AK225" s="34"/>
    </row>
    <row r="226" spans="1:37">
      <c r="A226" s="34" t="s">
        <v>0</v>
      </c>
      <c r="B226" s="34">
        <v>-80</v>
      </c>
      <c r="C226" s="34"/>
      <c r="D226" s="34">
        <v>11</v>
      </c>
      <c r="E226" s="34">
        <v>7</v>
      </c>
      <c r="F226" s="34">
        <v>38</v>
      </c>
      <c r="G226" s="34">
        <v>29</v>
      </c>
      <c r="H226" s="34">
        <v>959</v>
      </c>
      <c r="I226" s="34">
        <v>26</v>
      </c>
      <c r="J226" s="34">
        <v>457</v>
      </c>
      <c r="K226" s="34">
        <v>38.054617999999998</v>
      </c>
      <c r="L226" s="34">
        <v>23.318904</v>
      </c>
      <c r="M226" s="34"/>
      <c r="N226" s="34"/>
      <c r="O226" s="34"/>
      <c r="P226" s="34"/>
      <c r="Q226" s="34"/>
      <c r="R226" s="34"/>
      <c r="S226" s="34"/>
      <c r="T226" s="34"/>
      <c r="U226" s="34"/>
      <c r="V226" s="34"/>
      <c r="W226" s="34"/>
      <c r="X226" s="34"/>
      <c r="Y226" s="34"/>
      <c r="Z226" s="34"/>
      <c r="AA226" s="34"/>
      <c r="AB226" s="34"/>
      <c r="AC226" s="34"/>
      <c r="AD226" s="34"/>
      <c r="AE226" s="34"/>
      <c r="AF226" s="34"/>
      <c r="AG226" s="34"/>
      <c r="AH226" s="34"/>
      <c r="AI226" s="34"/>
      <c r="AJ226" s="34"/>
      <c r="AK226" s="34"/>
    </row>
    <row r="227" spans="1:37">
      <c r="A227" s="34" t="s">
        <v>0</v>
      </c>
      <c r="B227" s="34">
        <v>-89</v>
      </c>
      <c r="C227" s="34"/>
      <c r="D227" s="34">
        <v>11</v>
      </c>
      <c r="E227" s="34">
        <v>7</v>
      </c>
      <c r="F227" s="34">
        <v>39</v>
      </c>
      <c r="G227" s="34">
        <v>29</v>
      </c>
      <c r="H227" s="34">
        <v>960</v>
      </c>
      <c r="I227" s="34">
        <v>26</v>
      </c>
      <c r="J227" s="34">
        <v>453</v>
      </c>
      <c r="K227" s="34">
        <v>38.054640999999997</v>
      </c>
      <c r="L227" s="34">
        <v>23.318850999999999</v>
      </c>
      <c r="M227" s="34"/>
      <c r="N227" s="34"/>
      <c r="O227" s="34"/>
      <c r="P227" s="34"/>
      <c r="Q227" s="34"/>
      <c r="R227" s="34"/>
      <c r="S227" s="34"/>
      <c r="T227" s="34"/>
      <c r="U227" s="34"/>
      <c r="V227" s="34"/>
      <c r="W227" s="34"/>
      <c r="X227" s="34"/>
      <c r="Y227" s="34"/>
      <c r="Z227" s="34"/>
      <c r="AA227" s="34"/>
      <c r="AB227" s="34"/>
      <c r="AC227" s="34"/>
      <c r="AD227" s="34"/>
      <c r="AE227" s="34"/>
      <c r="AF227" s="34"/>
      <c r="AG227" s="34"/>
      <c r="AH227" s="34"/>
      <c r="AI227" s="34"/>
      <c r="AJ227" s="34"/>
      <c r="AK227" s="34"/>
    </row>
    <row r="228" spans="1:37">
      <c r="A228" s="34" t="s">
        <v>0</v>
      </c>
      <c r="B228" s="34">
        <v>-79</v>
      </c>
      <c r="C228" s="34" t="s">
        <v>1</v>
      </c>
      <c r="D228" s="34"/>
      <c r="E228" s="34"/>
      <c r="F228" s="34"/>
      <c r="G228" s="34"/>
      <c r="H228" s="34"/>
      <c r="I228" s="34"/>
      <c r="J228" s="34"/>
      <c r="K228" s="34"/>
      <c r="L228" s="34"/>
      <c r="M228" s="34">
        <v>3</v>
      </c>
      <c r="N228" s="34">
        <v>9803</v>
      </c>
      <c r="O228" s="34">
        <v>20</v>
      </c>
      <c r="P228" s="34">
        <v>4</v>
      </c>
      <c r="Q228" s="34">
        <v>-40</v>
      </c>
      <c r="R228" s="34">
        <v>0</v>
      </c>
      <c r="S228" s="34">
        <v>3</v>
      </c>
      <c r="T228" s="34">
        <v>1</v>
      </c>
      <c r="U228" s="34">
        <v>31</v>
      </c>
      <c r="V228" s="34">
        <v>299</v>
      </c>
      <c r="W228" s="34">
        <v>8</v>
      </c>
      <c r="X228" s="34">
        <v>-5</v>
      </c>
      <c r="Y228" s="34">
        <v>56</v>
      </c>
      <c r="Z228" s="34">
        <v>282</v>
      </c>
      <c r="AA228" s="34">
        <v>343</v>
      </c>
      <c r="AB228" s="34">
        <v>529</v>
      </c>
      <c r="AC228" s="34">
        <v>4.0149999999999997</v>
      </c>
      <c r="AD228" s="34"/>
      <c r="AE228" s="34"/>
      <c r="AF228" s="34"/>
      <c r="AG228" s="34"/>
      <c r="AH228" s="34"/>
      <c r="AI228" s="34"/>
      <c r="AJ228" s="34"/>
      <c r="AK228" s="34"/>
    </row>
    <row r="229" spans="1:37">
      <c r="A229" s="34" t="s">
        <v>0</v>
      </c>
      <c r="B229" s="34">
        <v>-78</v>
      </c>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c r="AA229" s="34"/>
      <c r="AB229" s="34"/>
      <c r="AC229" s="34"/>
      <c r="AD229" s="34">
        <v>515</v>
      </c>
      <c r="AE229" s="34">
        <v>65535</v>
      </c>
      <c r="AF229" s="34">
        <v>63714</v>
      </c>
      <c r="AG229" s="34">
        <v>56295</v>
      </c>
      <c r="AH229" s="34">
        <v>883</v>
      </c>
      <c r="AI229" s="34">
        <v>73</v>
      </c>
      <c r="AJ229" s="34">
        <v>31</v>
      </c>
      <c r="AK229" s="34">
        <v>4</v>
      </c>
    </row>
    <row r="230" spans="1:37">
      <c r="A230" s="34" t="s">
        <v>0</v>
      </c>
      <c r="B230" s="34">
        <v>-76</v>
      </c>
      <c r="C230" s="34"/>
      <c r="D230" s="34">
        <v>11</v>
      </c>
      <c r="E230" s="34">
        <v>7</v>
      </c>
      <c r="F230" s="34">
        <v>41</v>
      </c>
      <c r="G230" s="34">
        <v>29</v>
      </c>
      <c r="H230" s="34">
        <v>961</v>
      </c>
      <c r="I230" s="34">
        <v>26</v>
      </c>
      <c r="J230" s="34">
        <v>442</v>
      </c>
      <c r="K230" s="34">
        <v>38.054698000000002</v>
      </c>
      <c r="L230" s="34">
        <v>23.318753999999998</v>
      </c>
      <c r="M230" s="34"/>
      <c r="N230" s="34"/>
      <c r="O230" s="34"/>
      <c r="P230" s="34"/>
      <c r="Q230" s="34"/>
      <c r="R230" s="34"/>
      <c r="S230" s="34"/>
      <c r="T230" s="34"/>
      <c r="U230" s="34"/>
      <c r="V230" s="34"/>
      <c r="W230" s="34"/>
      <c r="X230" s="34"/>
      <c r="Y230" s="34"/>
      <c r="Z230" s="34"/>
      <c r="AA230" s="34"/>
      <c r="AB230" s="34"/>
      <c r="AC230" s="34"/>
      <c r="AD230" s="34"/>
      <c r="AE230" s="34"/>
      <c r="AF230" s="34"/>
      <c r="AG230" s="34"/>
      <c r="AH230" s="34"/>
      <c r="AI230" s="34"/>
      <c r="AJ230" s="34"/>
      <c r="AK230" s="34"/>
    </row>
    <row r="231" spans="1:37">
      <c r="A231" s="34" t="s">
        <v>0</v>
      </c>
      <c r="B231" s="34">
        <v>-90</v>
      </c>
      <c r="C231" s="34"/>
      <c r="D231" s="34">
        <v>11</v>
      </c>
      <c r="E231" s="34">
        <v>7</v>
      </c>
      <c r="F231" s="34">
        <v>42</v>
      </c>
      <c r="G231" s="34">
        <v>29</v>
      </c>
      <c r="H231" s="34">
        <v>961</v>
      </c>
      <c r="I231" s="34">
        <v>26</v>
      </c>
      <c r="J231" s="34">
        <v>437</v>
      </c>
      <c r="K231" s="34">
        <v>38.054729000000002</v>
      </c>
      <c r="L231" s="34">
        <v>23.318708000000001</v>
      </c>
      <c r="M231" s="34"/>
      <c r="N231" s="34"/>
      <c r="O231" s="34"/>
      <c r="P231" s="34"/>
      <c r="Q231" s="34"/>
      <c r="R231" s="34"/>
      <c r="S231" s="34"/>
      <c r="T231" s="34"/>
      <c r="U231" s="34"/>
      <c r="V231" s="34"/>
      <c r="W231" s="34"/>
      <c r="X231" s="34"/>
      <c r="Y231" s="34"/>
      <c r="Z231" s="34"/>
      <c r="AA231" s="34"/>
      <c r="AB231" s="34"/>
      <c r="AC231" s="34"/>
      <c r="AD231" s="34"/>
      <c r="AE231" s="34"/>
      <c r="AF231" s="34"/>
      <c r="AG231" s="34"/>
      <c r="AH231" s="34"/>
      <c r="AI231" s="34"/>
      <c r="AJ231" s="34"/>
      <c r="AK231" s="34"/>
    </row>
    <row r="232" spans="1:37">
      <c r="A232" s="34" t="s">
        <v>0</v>
      </c>
      <c r="B232" s="34">
        <v>-88</v>
      </c>
      <c r="C232" s="34"/>
      <c r="D232" s="34">
        <v>11</v>
      </c>
      <c r="E232" s="34">
        <v>7</v>
      </c>
      <c r="F232" s="34">
        <v>43</v>
      </c>
      <c r="G232" s="34">
        <v>29</v>
      </c>
      <c r="H232" s="34">
        <v>962</v>
      </c>
      <c r="I232" s="34">
        <v>26</v>
      </c>
      <c r="J232" s="34">
        <v>431</v>
      </c>
      <c r="K232" s="34">
        <v>38.054752000000001</v>
      </c>
      <c r="L232" s="34">
        <v>23.318660000000001</v>
      </c>
      <c r="M232" s="34"/>
      <c r="N232" s="34"/>
      <c r="O232" s="34"/>
      <c r="P232" s="34"/>
      <c r="Q232" s="34"/>
      <c r="R232" s="34"/>
      <c r="S232" s="34"/>
      <c r="T232" s="34"/>
      <c r="U232" s="34"/>
      <c r="V232" s="34"/>
      <c r="W232" s="34"/>
      <c r="X232" s="34"/>
      <c r="Y232" s="34"/>
      <c r="Z232" s="34"/>
      <c r="AA232" s="34"/>
      <c r="AB232" s="34"/>
      <c r="AC232" s="34"/>
      <c r="AD232" s="34"/>
      <c r="AE232" s="34"/>
      <c r="AF232" s="34"/>
      <c r="AG232" s="34"/>
      <c r="AH232" s="34"/>
      <c r="AI232" s="34"/>
      <c r="AJ232" s="34"/>
      <c r="AK232" s="34"/>
    </row>
    <row r="233" spans="1:37">
      <c r="A233" s="34" t="s">
        <v>0</v>
      </c>
      <c r="B233" s="34">
        <v>-81</v>
      </c>
      <c r="C233" s="34"/>
      <c r="D233" s="34">
        <v>11</v>
      </c>
      <c r="E233" s="34">
        <v>7</v>
      </c>
      <c r="F233" s="34">
        <v>44</v>
      </c>
      <c r="G233" s="34">
        <v>29</v>
      </c>
      <c r="H233" s="34">
        <v>963</v>
      </c>
      <c r="I233" s="34">
        <v>26</v>
      </c>
      <c r="J233" s="34">
        <v>426</v>
      </c>
      <c r="K233" s="34">
        <v>38.054786</v>
      </c>
      <c r="L233" s="34">
        <v>23.318614</v>
      </c>
      <c r="M233" s="34"/>
      <c r="N233" s="34"/>
      <c r="O233" s="34"/>
      <c r="P233" s="34"/>
      <c r="Q233" s="34"/>
      <c r="R233" s="34"/>
      <c r="S233" s="34"/>
      <c r="T233" s="34"/>
      <c r="U233" s="34"/>
      <c r="V233" s="34"/>
      <c r="W233" s="34"/>
      <c r="X233" s="34"/>
      <c r="Y233" s="34"/>
      <c r="Z233" s="34"/>
      <c r="AA233" s="34"/>
      <c r="AB233" s="34"/>
      <c r="AC233" s="34"/>
      <c r="AD233" s="34"/>
      <c r="AE233" s="34"/>
      <c r="AF233" s="34"/>
      <c r="AG233" s="34"/>
      <c r="AH233" s="34"/>
      <c r="AI233" s="34"/>
      <c r="AJ233" s="34"/>
      <c r="AK233" s="34"/>
    </row>
    <row r="234" spans="1:37">
      <c r="A234" s="34" t="s">
        <v>0</v>
      </c>
      <c r="B234" s="34">
        <v>-81</v>
      </c>
      <c r="C234" s="34" t="s">
        <v>1</v>
      </c>
      <c r="D234" s="34"/>
      <c r="E234" s="34"/>
      <c r="F234" s="34"/>
      <c r="G234" s="34"/>
      <c r="H234" s="34"/>
      <c r="I234" s="34"/>
      <c r="J234" s="34"/>
      <c r="K234" s="34"/>
      <c r="L234" s="34"/>
      <c r="M234" s="34">
        <v>3</v>
      </c>
      <c r="N234" s="34">
        <v>9799</v>
      </c>
      <c r="O234" s="34">
        <v>29</v>
      </c>
      <c r="P234" s="34">
        <v>-15</v>
      </c>
      <c r="Q234" s="34">
        <v>-34</v>
      </c>
      <c r="R234" s="34">
        <v>0</v>
      </c>
      <c r="S234" s="34">
        <v>4</v>
      </c>
      <c r="T234" s="34">
        <v>2</v>
      </c>
      <c r="U234" s="34">
        <v>31</v>
      </c>
      <c r="V234" s="34">
        <v>249</v>
      </c>
      <c r="W234" s="34">
        <v>3</v>
      </c>
      <c r="X234" s="34">
        <v>-18</v>
      </c>
      <c r="Y234" s="34">
        <v>35</v>
      </c>
      <c r="Z234" s="34">
        <v>263</v>
      </c>
      <c r="AA234" s="34">
        <v>321</v>
      </c>
      <c r="AB234" s="34">
        <v>536</v>
      </c>
      <c r="AC234" s="34">
        <v>4.008</v>
      </c>
      <c r="AD234" s="34"/>
      <c r="AE234" s="34"/>
      <c r="AF234" s="34"/>
      <c r="AG234" s="34"/>
      <c r="AH234" s="34"/>
      <c r="AI234" s="34"/>
      <c r="AJ234" s="34"/>
      <c r="AK234" s="34"/>
    </row>
    <row r="235" spans="1:37">
      <c r="A235" s="34" t="s">
        <v>0</v>
      </c>
      <c r="B235" s="34">
        <v>-79</v>
      </c>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c r="AA235" s="34"/>
      <c r="AB235" s="34"/>
      <c r="AC235" s="34"/>
      <c r="AD235" s="34">
        <v>767</v>
      </c>
      <c r="AE235" s="34">
        <v>65535</v>
      </c>
      <c r="AF235" s="34">
        <v>55515</v>
      </c>
      <c r="AG235" s="34">
        <v>60869</v>
      </c>
      <c r="AH235" s="34">
        <v>1002</v>
      </c>
      <c r="AI235" s="34">
        <v>91</v>
      </c>
      <c r="AJ235" s="34">
        <v>31</v>
      </c>
      <c r="AK235" s="33"/>
    </row>
    <row r="236" spans="1:37">
      <c r="A236" s="34" t="s">
        <v>0</v>
      </c>
      <c r="B236" s="34">
        <v>-84</v>
      </c>
      <c r="C236" s="34"/>
      <c r="D236" s="34">
        <v>11</v>
      </c>
      <c r="E236" s="34">
        <v>7</v>
      </c>
      <c r="F236" s="34">
        <v>46</v>
      </c>
      <c r="G236" s="34">
        <v>29</v>
      </c>
      <c r="H236" s="34">
        <v>964</v>
      </c>
      <c r="I236" s="34">
        <v>27</v>
      </c>
      <c r="J236" s="34">
        <v>415</v>
      </c>
      <c r="K236" s="34">
        <v>38.054850999999999</v>
      </c>
      <c r="L236" s="34">
        <v>23.318531</v>
      </c>
      <c r="M236" s="34"/>
      <c r="N236" s="34"/>
      <c r="O236" s="34"/>
      <c r="P236" s="34"/>
      <c r="Q236" s="34"/>
      <c r="R236" s="34"/>
      <c r="S236" s="34"/>
      <c r="T236" s="34"/>
      <c r="U236" s="34"/>
      <c r="V236" s="34"/>
      <c r="W236" s="34"/>
      <c r="X236" s="34"/>
      <c r="Y236" s="34"/>
      <c r="Z236" s="34"/>
      <c r="AA236" s="34"/>
      <c r="AB236" s="34"/>
      <c r="AC236" s="34"/>
      <c r="AD236" s="34"/>
      <c r="AE236" s="34"/>
      <c r="AF236" s="34"/>
      <c r="AG236" s="34"/>
      <c r="AH236" s="34"/>
      <c r="AI236" s="34"/>
      <c r="AJ236" s="34"/>
      <c r="AK236" s="33"/>
    </row>
    <row r="237" spans="1:37">
      <c r="A237" s="34" t="s">
        <v>0</v>
      </c>
      <c r="B237" s="34">
        <v>-78</v>
      </c>
      <c r="C237" s="34"/>
      <c r="D237" s="34">
        <v>11</v>
      </c>
      <c r="E237" s="34">
        <v>7</v>
      </c>
      <c r="F237" s="34">
        <v>47</v>
      </c>
      <c r="G237" s="34">
        <v>29</v>
      </c>
      <c r="H237" s="34">
        <v>964</v>
      </c>
      <c r="I237" s="34">
        <v>27</v>
      </c>
      <c r="J237" s="34">
        <v>411</v>
      </c>
      <c r="K237" s="34">
        <v>38.054873999999998</v>
      </c>
      <c r="L237" s="34">
        <v>23.318480999999998</v>
      </c>
      <c r="M237" s="34"/>
      <c r="N237" s="34"/>
      <c r="O237" s="34"/>
      <c r="P237" s="34"/>
      <c r="Q237" s="34"/>
      <c r="R237" s="34"/>
      <c r="S237" s="34"/>
      <c r="T237" s="34"/>
      <c r="U237" s="34"/>
      <c r="V237" s="34"/>
      <c r="W237" s="34"/>
      <c r="X237" s="34"/>
      <c r="Y237" s="34"/>
      <c r="Z237" s="34"/>
      <c r="AA237" s="34"/>
      <c r="AB237" s="34"/>
      <c r="AC237" s="34"/>
      <c r="AD237" s="34"/>
      <c r="AE237" s="34"/>
      <c r="AF237" s="34"/>
      <c r="AG237" s="34"/>
      <c r="AH237" s="34"/>
      <c r="AI237" s="34"/>
      <c r="AJ237" s="34"/>
      <c r="AK237" s="33"/>
    </row>
    <row r="238" spans="1:37">
      <c r="A238" s="34" t="s">
        <v>0</v>
      </c>
      <c r="B238" s="34">
        <v>-82</v>
      </c>
      <c r="C238" s="34"/>
      <c r="D238" s="34">
        <v>11</v>
      </c>
      <c r="E238" s="34">
        <v>7</v>
      </c>
      <c r="F238" s="34">
        <v>48</v>
      </c>
      <c r="G238" s="34">
        <v>29</v>
      </c>
      <c r="H238" s="34">
        <v>965</v>
      </c>
      <c r="I238" s="34">
        <v>27</v>
      </c>
      <c r="J238" s="34">
        <v>406</v>
      </c>
      <c r="K238" s="34">
        <v>38.054912000000002</v>
      </c>
      <c r="L238" s="34">
        <v>23.318441</v>
      </c>
      <c r="M238" s="34"/>
      <c r="N238" s="34"/>
      <c r="O238" s="34"/>
      <c r="P238" s="34"/>
      <c r="Q238" s="34"/>
      <c r="R238" s="34"/>
      <c r="S238" s="34"/>
      <c r="T238" s="34"/>
      <c r="U238" s="34"/>
      <c r="V238" s="34"/>
      <c r="W238" s="34"/>
      <c r="X238" s="34"/>
      <c r="Y238" s="34"/>
      <c r="Z238" s="34"/>
      <c r="AA238" s="34"/>
      <c r="AB238" s="34"/>
      <c r="AC238" s="34"/>
      <c r="AD238" s="34"/>
      <c r="AE238" s="34"/>
      <c r="AF238" s="34"/>
      <c r="AG238" s="34"/>
      <c r="AH238" s="34"/>
      <c r="AI238" s="34"/>
      <c r="AJ238" s="34"/>
      <c r="AK238" s="33"/>
    </row>
    <row r="239" spans="1:37">
      <c r="A239" s="34" t="s">
        <v>0</v>
      </c>
      <c r="B239" s="34">
        <v>-78</v>
      </c>
      <c r="C239" s="34"/>
      <c r="D239" s="34">
        <v>11</v>
      </c>
      <c r="E239" s="34">
        <v>7</v>
      </c>
      <c r="F239" s="34">
        <v>49</v>
      </c>
      <c r="G239" s="34">
        <v>29</v>
      </c>
      <c r="H239" s="34">
        <v>965</v>
      </c>
      <c r="I239" s="34">
        <v>27</v>
      </c>
      <c r="J239" s="34">
        <v>401</v>
      </c>
      <c r="K239" s="34">
        <v>38.054946000000001</v>
      </c>
      <c r="L239" s="34">
        <v>23.318411999999999</v>
      </c>
      <c r="M239" s="34"/>
      <c r="N239" s="34"/>
      <c r="O239" s="34"/>
      <c r="P239" s="34"/>
      <c r="Q239" s="34"/>
      <c r="R239" s="34"/>
      <c r="S239" s="34"/>
      <c r="T239" s="34"/>
      <c r="U239" s="34"/>
      <c r="V239" s="34"/>
      <c r="W239" s="34"/>
      <c r="X239" s="34"/>
      <c r="Y239" s="34"/>
      <c r="Z239" s="34"/>
      <c r="AA239" s="34"/>
      <c r="AB239" s="34"/>
      <c r="AC239" s="34"/>
      <c r="AD239" s="34"/>
      <c r="AE239" s="34"/>
      <c r="AF239" s="34"/>
      <c r="AG239" s="34"/>
      <c r="AH239" s="34"/>
      <c r="AI239" s="34"/>
      <c r="AJ239" s="34"/>
      <c r="AK239" s="33"/>
    </row>
    <row r="240" spans="1:37">
      <c r="A240" s="34" t="s">
        <v>0</v>
      </c>
      <c r="B240" s="34">
        <v>-81</v>
      </c>
      <c r="C240" s="34" t="s">
        <v>1</v>
      </c>
      <c r="D240" s="34"/>
      <c r="E240" s="34"/>
      <c r="F240" s="34"/>
      <c r="G240" s="34"/>
      <c r="H240" s="34"/>
      <c r="I240" s="34"/>
      <c r="J240" s="34"/>
      <c r="K240" s="34"/>
      <c r="L240" s="34"/>
      <c r="M240" s="34">
        <v>0</v>
      </c>
      <c r="N240" s="34">
        <v>9795</v>
      </c>
      <c r="O240" s="34">
        <v>-38</v>
      </c>
      <c r="P240" s="34">
        <v>-5</v>
      </c>
      <c r="Q240" s="34">
        <v>20</v>
      </c>
      <c r="R240" s="34">
        <v>4</v>
      </c>
      <c r="S240" s="34">
        <v>11</v>
      </c>
      <c r="T240" s="34">
        <v>0</v>
      </c>
      <c r="U240" s="34">
        <v>32</v>
      </c>
      <c r="V240" s="34">
        <v>130</v>
      </c>
      <c r="W240" s="34">
        <v>25</v>
      </c>
      <c r="X240" s="34">
        <v>-91</v>
      </c>
      <c r="Y240" s="34">
        <v>28</v>
      </c>
      <c r="Z240" s="34">
        <v>221</v>
      </c>
      <c r="AA240" s="34">
        <v>300</v>
      </c>
      <c r="AB240" s="34">
        <v>458</v>
      </c>
      <c r="AC240" s="34">
        <v>3.976</v>
      </c>
      <c r="AD240" s="34"/>
      <c r="AE240" s="34"/>
      <c r="AF240" s="34"/>
      <c r="AG240" s="34"/>
      <c r="AH240" s="34"/>
      <c r="AI240" s="34"/>
      <c r="AJ240" s="34"/>
      <c r="AK240" s="33"/>
    </row>
    <row r="241" spans="1:37">
      <c r="A241" s="34" t="s">
        <v>0</v>
      </c>
      <c r="B241" s="34">
        <v>-73</v>
      </c>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c r="AA241" s="34"/>
      <c r="AB241" s="34"/>
      <c r="AC241" s="34"/>
      <c r="AD241" s="34">
        <v>664</v>
      </c>
      <c r="AE241" s="34">
        <v>64116</v>
      </c>
      <c r="AF241" s="34">
        <v>44246</v>
      </c>
      <c r="AG241" s="34">
        <v>35244</v>
      </c>
      <c r="AH241" s="34">
        <v>1049</v>
      </c>
      <c r="AI241" s="34">
        <v>98</v>
      </c>
      <c r="AJ241" s="34">
        <v>31</v>
      </c>
      <c r="AK241" s="33"/>
    </row>
    <row r="242" spans="1:37">
      <c r="A242" s="34" t="s">
        <v>0</v>
      </c>
      <c r="B242" s="34">
        <v>-79</v>
      </c>
      <c r="C242" s="34"/>
      <c r="D242" s="34">
        <v>11</v>
      </c>
      <c r="E242" s="34">
        <v>7</v>
      </c>
      <c r="F242" s="34">
        <v>51</v>
      </c>
      <c r="G242" s="34">
        <v>29</v>
      </c>
      <c r="H242" s="34">
        <v>967</v>
      </c>
      <c r="I242" s="34">
        <v>27</v>
      </c>
      <c r="J242" s="34">
        <v>390</v>
      </c>
      <c r="K242" s="34">
        <v>38.055007000000003</v>
      </c>
      <c r="L242" s="34">
        <v>23.318351</v>
      </c>
      <c r="M242" s="34"/>
      <c r="N242" s="34"/>
      <c r="O242" s="34"/>
      <c r="P242" s="34"/>
      <c r="Q242" s="34"/>
      <c r="R242" s="34"/>
      <c r="S242" s="34"/>
      <c r="T242" s="34"/>
      <c r="U242" s="34"/>
      <c r="V242" s="34"/>
      <c r="W242" s="34"/>
      <c r="X242" s="34"/>
      <c r="Y242" s="34"/>
      <c r="Z242" s="34"/>
      <c r="AA242" s="34"/>
      <c r="AB242" s="34"/>
      <c r="AC242" s="34"/>
      <c r="AD242" s="34"/>
      <c r="AE242" s="34"/>
      <c r="AF242" s="34"/>
      <c r="AG242" s="34"/>
      <c r="AH242" s="34"/>
      <c r="AI242" s="34"/>
      <c r="AJ242" s="34"/>
      <c r="AK242" s="33"/>
    </row>
    <row r="243" spans="1:37">
      <c r="A243" s="34" t="s">
        <v>0</v>
      </c>
      <c r="B243" s="34">
        <v>-80</v>
      </c>
      <c r="C243" s="34"/>
      <c r="D243" s="34">
        <v>11</v>
      </c>
      <c r="E243" s="34">
        <v>7</v>
      </c>
      <c r="F243" s="34">
        <v>52</v>
      </c>
      <c r="G243" s="34">
        <v>29</v>
      </c>
      <c r="H243" s="34">
        <v>967</v>
      </c>
      <c r="I243" s="34">
        <v>27</v>
      </c>
      <c r="J243" s="34">
        <v>384</v>
      </c>
      <c r="K243" s="34">
        <v>38.055033999999999</v>
      </c>
      <c r="L243" s="34">
        <v>23.318318999999999</v>
      </c>
      <c r="M243" s="34"/>
      <c r="N243" s="34"/>
      <c r="O243" s="34"/>
      <c r="P243" s="34"/>
      <c r="Q243" s="34"/>
      <c r="R243" s="34"/>
      <c r="S243" s="34"/>
      <c r="T243" s="34"/>
      <c r="U243" s="34"/>
      <c r="V243" s="34"/>
      <c r="W243" s="34"/>
      <c r="X243" s="34"/>
      <c r="Y243" s="34"/>
      <c r="Z243" s="34"/>
      <c r="AA243" s="34"/>
      <c r="AB243" s="34"/>
      <c r="AC243" s="34"/>
      <c r="AD243" s="34"/>
      <c r="AE243" s="34"/>
      <c r="AF243" s="34"/>
      <c r="AG243" s="34"/>
      <c r="AH243" s="34"/>
      <c r="AI243" s="34"/>
      <c r="AJ243" s="34"/>
      <c r="AK243" s="33"/>
    </row>
    <row r="244" spans="1:37">
      <c r="A244" s="34" t="s">
        <v>0</v>
      </c>
      <c r="B244" s="34">
        <v>-77</v>
      </c>
      <c r="C244" s="34"/>
      <c r="D244" s="34">
        <v>11</v>
      </c>
      <c r="E244" s="34">
        <v>7</v>
      </c>
      <c r="F244" s="34">
        <v>53</v>
      </c>
      <c r="G244" s="34">
        <v>29</v>
      </c>
      <c r="H244" s="34">
        <v>968</v>
      </c>
      <c r="I244" s="34">
        <v>28</v>
      </c>
      <c r="J244" s="34">
        <v>379</v>
      </c>
      <c r="K244" s="34">
        <v>38.055061000000002</v>
      </c>
      <c r="L244" s="34">
        <v>23.318290000000001</v>
      </c>
      <c r="M244" s="34"/>
      <c r="N244" s="34"/>
      <c r="O244" s="34"/>
      <c r="P244" s="34"/>
      <c r="Q244" s="34"/>
      <c r="R244" s="34"/>
      <c r="S244" s="34"/>
      <c r="T244" s="34"/>
      <c r="U244" s="34"/>
      <c r="V244" s="34"/>
      <c r="W244" s="34"/>
      <c r="X244" s="34"/>
      <c r="Y244" s="34"/>
      <c r="Z244" s="34"/>
      <c r="AA244" s="34"/>
      <c r="AB244" s="34"/>
      <c r="AC244" s="34"/>
      <c r="AD244" s="34"/>
      <c r="AE244" s="34"/>
      <c r="AF244" s="34"/>
      <c r="AG244" s="34"/>
      <c r="AH244" s="34"/>
      <c r="AI244" s="34"/>
      <c r="AJ244" s="34"/>
      <c r="AK244" s="33"/>
    </row>
    <row r="245" spans="1:37">
      <c r="A245" s="34" t="s">
        <v>0</v>
      </c>
      <c r="B245" s="34">
        <v>-83</v>
      </c>
      <c r="C245" s="34"/>
      <c r="D245" s="34">
        <v>11</v>
      </c>
      <c r="E245" s="34">
        <v>7</v>
      </c>
      <c r="F245" s="34">
        <v>54</v>
      </c>
      <c r="G245" s="34">
        <v>29</v>
      </c>
      <c r="H245" s="34">
        <v>969</v>
      </c>
      <c r="I245" s="34">
        <v>28</v>
      </c>
      <c r="J245" s="34">
        <v>374</v>
      </c>
      <c r="K245" s="34">
        <v>38.055079999999997</v>
      </c>
      <c r="L245" s="34">
        <v>23.318254</v>
      </c>
      <c r="M245" s="34"/>
      <c r="N245" s="34"/>
      <c r="O245" s="34"/>
      <c r="P245" s="34"/>
      <c r="Q245" s="34"/>
      <c r="R245" s="34"/>
      <c r="S245" s="34"/>
      <c r="T245" s="34"/>
      <c r="U245" s="34"/>
      <c r="V245" s="34"/>
      <c r="W245" s="34"/>
      <c r="X245" s="34"/>
      <c r="Y245" s="34"/>
      <c r="Z245" s="34"/>
      <c r="AA245" s="34"/>
      <c r="AB245" s="34"/>
      <c r="AC245" s="34"/>
      <c r="AD245" s="34"/>
      <c r="AE245" s="34"/>
      <c r="AF245" s="34"/>
      <c r="AG245" s="34"/>
      <c r="AH245" s="34"/>
      <c r="AI245" s="34"/>
      <c r="AJ245" s="34"/>
      <c r="AK245" s="33"/>
    </row>
    <row r="246" spans="1:37">
      <c r="A246" s="34" t="s">
        <v>0</v>
      </c>
      <c r="B246" s="34">
        <v>-79</v>
      </c>
      <c r="C246" s="34" t="s">
        <v>1</v>
      </c>
      <c r="D246" s="34"/>
      <c r="E246" s="34"/>
      <c r="F246" s="34"/>
      <c r="G246" s="34"/>
      <c r="H246" s="34"/>
      <c r="I246" s="34"/>
      <c r="J246" s="34"/>
      <c r="K246" s="34"/>
      <c r="L246" s="34"/>
      <c r="M246" s="34">
        <v>2</v>
      </c>
      <c r="N246" s="34">
        <v>9801</v>
      </c>
      <c r="O246" s="34">
        <v>16</v>
      </c>
      <c r="P246" s="34">
        <v>-21</v>
      </c>
      <c r="Q246" s="34">
        <v>-35</v>
      </c>
      <c r="R246" s="34">
        <v>11</v>
      </c>
      <c r="S246" s="34">
        <v>4</v>
      </c>
      <c r="T246" s="34">
        <v>2</v>
      </c>
      <c r="U246" s="34">
        <v>32</v>
      </c>
      <c r="V246" s="34">
        <v>216</v>
      </c>
      <c r="W246" s="34">
        <v>0</v>
      </c>
      <c r="X246" s="34">
        <v>11</v>
      </c>
      <c r="Y246" s="34">
        <v>35</v>
      </c>
      <c r="Z246" s="34">
        <v>185</v>
      </c>
      <c r="AA246" s="34">
        <v>276</v>
      </c>
      <c r="AB246" s="34">
        <v>488</v>
      </c>
      <c r="AC246" s="34">
        <v>4.008</v>
      </c>
      <c r="AD246" s="34"/>
      <c r="AE246" s="34"/>
      <c r="AF246" s="34"/>
      <c r="AG246" s="34"/>
      <c r="AH246" s="34"/>
      <c r="AI246" s="34"/>
      <c r="AJ246" s="34"/>
      <c r="AK246" s="33"/>
    </row>
    <row r="247" spans="1:37">
      <c r="A247" s="34" t="s">
        <v>0</v>
      </c>
      <c r="B247" s="34">
        <v>-78</v>
      </c>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c r="AA247" s="34"/>
      <c r="AB247" s="34"/>
      <c r="AC247" s="34"/>
      <c r="AD247" s="34">
        <v>1763</v>
      </c>
      <c r="AE247" s="34">
        <v>65535</v>
      </c>
      <c r="AF247" s="34">
        <v>65535</v>
      </c>
      <c r="AG247" s="34">
        <v>65535</v>
      </c>
      <c r="AH247" s="34">
        <v>980</v>
      </c>
      <c r="AI247" s="34">
        <v>88</v>
      </c>
      <c r="AJ247" s="34">
        <v>31</v>
      </c>
      <c r="AK247" s="33"/>
    </row>
    <row r="248" spans="1:37">
      <c r="A248" s="34" t="s">
        <v>0</v>
      </c>
      <c r="B248" s="34">
        <v>-78</v>
      </c>
      <c r="C248" s="34"/>
      <c r="D248" s="34">
        <v>11</v>
      </c>
      <c r="E248" s="34">
        <v>7</v>
      </c>
      <c r="F248" s="34">
        <v>56</v>
      </c>
      <c r="G248" s="34">
        <v>29</v>
      </c>
      <c r="H248" s="34">
        <v>970</v>
      </c>
      <c r="I248" s="34">
        <v>28</v>
      </c>
      <c r="J248" s="34">
        <v>364</v>
      </c>
      <c r="K248" s="34">
        <v>38.055118</v>
      </c>
      <c r="L248" s="34">
        <v>23.318155000000001</v>
      </c>
      <c r="M248" s="34"/>
      <c r="N248" s="34"/>
      <c r="O248" s="34"/>
      <c r="P248" s="34"/>
      <c r="Q248" s="34"/>
      <c r="R248" s="34"/>
      <c r="S248" s="34"/>
      <c r="T248" s="34"/>
      <c r="U248" s="34"/>
      <c r="V248" s="34"/>
      <c r="W248" s="34"/>
      <c r="X248" s="34"/>
      <c r="Y248" s="34"/>
      <c r="Z248" s="34"/>
      <c r="AA248" s="34"/>
      <c r="AB248" s="34"/>
      <c r="AC248" s="34"/>
      <c r="AD248" s="34"/>
      <c r="AE248" s="34"/>
      <c r="AF248" s="34"/>
      <c r="AG248" s="34"/>
      <c r="AH248" s="34"/>
      <c r="AI248" s="34"/>
      <c r="AJ248" s="34"/>
      <c r="AK248" s="33"/>
    </row>
    <row r="249" spans="1:37">
      <c r="A249" s="34" t="s">
        <v>0</v>
      </c>
      <c r="B249" s="34">
        <v>-77</v>
      </c>
      <c r="C249" s="34"/>
      <c r="D249" s="34">
        <v>11</v>
      </c>
      <c r="E249" s="34">
        <v>7</v>
      </c>
      <c r="F249" s="34">
        <v>57</v>
      </c>
      <c r="G249" s="34">
        <v>29</v>
      </c>
      <c r="H249" s="34">
        <v>970</v>
      </c>
      <c r="I249" s="34">
        <v>28</v>
      </c>
      <c r="J249" s="34">
        <v>359</v>
      </c>
      <c r="K249" s="34">
        <v>38.055132999999998</v>
      </c>
      <c r="L249" s="34">
        <v>23.318107000000001</v>
      </c>
      <c r="M249" s="34"/>
      <c r="N249" s="34"/>
      <c r="O249" s="34"/>
      <c r="P249" s="34"/>
      <c r="Q249" s="34"/>
      <c r="R249" s="34"/>
      <c r="S249" s="34"/>
      <c r="T249" s="34"/>
      <c r="U249" s="34"/>
      <c r="V249" s="34"/>
      <c r="W249" s="34"/>
      <c r="X249" s="34"/>
      <c r="Y249" s="34"/>
      <c r="Z249" s="34"/>
      <c r="AA249" s="34"/>
      <c r="AB249" s="34"/>
      <c r="AC249" s="34"/>
      <c r="AD249" s="34"/>
      <c r="AE249" s="34"/>
      <c r="AF249" s="34"/>
      <c r="AG249" s="34"/>
      <c r="AH249" s="34"/>
      <c r="AI249" s="34"/>
      <c r="AJ249" s="34"/>
      <c r="AK249" s="33"/>
    </row>
    <row r="250" spans="1:37">
      <c r="A250" s="34" t="s">
        <v>0</v>
      </c>
      <c r="B250" s="34">
        <v>-79</v>
      </c>
      <c r="C250" s="34"/>
      <c r="D250" s="34">
        <v>11</v>
      </c>
      <c r="E250" s="34">
        <v>7</v>
      </c>
      <c r="F250" s="34">
        <v>58</v>
      </c>
      <c r="G250" s="34">
        <v>29</v>
      </c>
      <c r="H250" s="34">
        <v>971</v>
      </c>
      <c r="I250" s="34">
        <v>28</v>
      </c>
      <c r="J250" s="34">
        <v>354</v>
      </c>
      <c r="K250" s="34">
        <v>38.055152</v>
      </c>
      <c r="L250" s="34">
        <v>23.318075</v>
      </c>
      <c r="M250" s="34"/>
      <c r="N250" s="34"/>
      <c r="O250" s="34"/>
      <c r="P250" s="34"/>
      <c r="Q250" s="34"/>
      <c r="R250" s="34"/>
      <c r="S250" s="34"/>
      <c r="T250" s="34"/>
      <c r="U250" s="34"/>
      <c r="V250" s="34"/>
      <c r="W250" s="34"/>
      <c r="X250" s="34"/>
      <c r="Y250" s="34"/>
      <c r="Z250" s="34"/>
      <c r="AA250" s="34"/>
      <c r="AB250" s="34"/>
      <c r="AC250" s="34"/>
      <c r="AD250" s="34"/>
      <c r="AE250" s="34"/>
      <c r="AF250" s="34"/>
      <c r="AG250" s="34"/>
      <c r="AH250" s="34"/>
      <c r="AI250" s="34"/>
      <c r="AJ250" s="34"/>
      <c r="AK250" s="33"/>
    </row>
    <row r="251" spans="1:37">
      <c r="A251" s="34" t="s">
        <v>0</v>
      </c>
      <c r="B251" s="34">
        <v>-77</v>
      </c>
      <c r="C251" s="34"/>
      <c r="D251" s="34">
        <v>11</v>
      </c>
      <c r="E251" s="34">
        <v>7</v>
      </c>
      <c r="F251" s="34">
        <v>59</v>
      </c>
      <c r="G251" s="34">
        <v>29</v>
      </c>
      <c r="H251" s="34">
        <v>971</v>
      </c>
      <c r="I251" s="34">
        <v>28</v>
      </c>
      <c r="J251" s="34">
        <v>349</v>
      </c>
      <c r="K251" s="34">
        <v>38.055163999999998</v>
      </c>
      <c r="L251" s="34">
        <v>23.318033</v>
      </c>
      <c r="M251" s="34"/>
      <c r="N251" s="34"/>
      <c r="O251" s="34"/>
      <c r="P251" s="34"/>
      <c r="Q251" s="34"/>
      <c r="R251" s="34"/>
      <c r="S251" s="34"/>
      <c r="T251" s="34"/>
      <c r="U251" s="34"/>
      <c r="V251" s="34"/>
      <c r="W251" s="34"/>
      <c r="X251" s="34"/>
      <c r="Y251" s="34"/>
      <c r="Z251" s="34"/>
      <c r="AA251" s="34"/>
      <c r="AB251" s="34"/>
      <c r="AC251" s="34"/>
      <c r="AD251" s="34"/>
      <c r="AE251" s="34"/>
      <c r="AF251" s="34"/>
      <c r="AG251" s="34"/>
      <c r="AH251" s="34"/>
      <c r="AI251" s="34"/>
      <c r="AJ251" s="34"/>
      <c r="AK251" s="34"/>
    </row>
    <row r="252" spans="1:37">
      <c r="A252" s="34" t="s">
        <v>0</v>
      </c>
      <c r="B252" s="34">
        <v>-78</v>
      </c>
      <c r="C252" s="34" t="s">
        <v>1</v>
      </c>
      <c r="D252" s="34"/>
      <c r="E252" s="34"/>
      <c r="F252" s="34"/>
      <c r="G252" s="34"/>
      <c r="H252" s="34"/>
      <c r="I252" s="34"/>
      <c r="J252" s="34"/>
      <c r="K252" s="34"/>
      <c r="L252" s="34"/>
      <c r="M252" s="34">
        <v>2</v>
      </c>
      <c r="N252" s="34">
        <v>9797</v>
      </c>
      <c r="O252" s="34">
        <v>-24</v>
      </c>
      <c r="P252" s="34">
        <v>-17</v>
      </c>
      <c r="Q252" s="34">
        <v>-35</v>
      </c>
      <c r="R252" s="34">
        <v>2</v>
      </c>
      <c r="S252" s="34">
        <v>5</v>
      </c>
      <c r="T252" s="34">
        <v>2</v>
      </c>
      <c r="U252" s="34">
        <v>32</v>
      </c>
      <c r="V252" s="34">
        <v>105</v>
      </c>
      <c r="W252" s="34">
        <v>-3</v>
      </c>
      <c r="X252" s="34">
        <v>-19</v>
      </c>
      <c r="Y252" s="34">
        <v>46</v>
      </c>
      <c r="Z252" s="34">
        <v>160</v>
      </c>
      <c r="AA252" s="34">
        <v>254</v>
      </c>
      <c r="AB252" s="34">
        <v>378</v>
      </c>
      <c r="AC252" s="34">
        <v>4.008</v>
      </c>
      <c r="AD252" s="34"/>
      <c r="AE252" s="34"/>
      <c r="AF252" s="34"/>
      <c r="AG252" s="34"/>
      <c r="AH252" s="34"/>
      <c r="AI252" s="34"/>
      <c r="AJ252" s="34"/>
      <c r="AK252" s="34"/>
    </row>
    <row r="253" spans="1:37">
      <c r="A253" s="34" t="s">
        <v>0</v>
      </c>
      <c r="B253" s="34">
        <v>-72</v>
      </c>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c r="AA253" s="34"/>
      <c r="AB253" s="34"/>
      <c r="AC253" s="34"/>
      <c r="AD253" s="34">
        <v>797</v>
      </c>
      <c r="AE253" s="34">
        <v>65535</v>
      </c>
      <c r="AF253" s="34">
        <v>65535</v>
      </c>
      <c r="AG253" s="34">
        <v>65535</v>
      </c>
      <c r="AH253" s="34">
        <v>986</v>
      </c>
      <c r="AI253" s="34">
        <v>89</v>
      </c>
      <c r="AJ253" s="34">
        <v>31</v>
      </c>
      <c r="AK253" s="34">
        <v>4</v>
      </c>
    </row>
    <row r="254" spans="1:37">
      <c r="A254" s="34" t="s">
        <v>0</v>
      </c>
      <c r="B254" s="34">
        <v>-76</v>
      </c>
      <c r="C254" s="34"/>
      <c r="D254" s="34">
        <v>11</v>
      </c>
      <c r="E254" s="34">
        <v>8</v>
      </c>
      <c r="F254" s="34">
        <v>1</v>
      </c>
      <c r="G254" s="34">
        <v>29</v>
      </c>
      <c r="H254" s="34">
        <v>973</v>
      </c>
      <c r="I254" s="34">
        <v>28</v>
      </c>
      <c r="J254" s="34">
        <v>338</v>
      </c>
      <c r="K254" s="34">
        <v>38.055186999999997</v>
      </c>
      <c r="L254" s="34">
        <v>23.317959999999999</v>
      </c>
      <c r="M254" s="34"/>
      <c r="N254" s="34"/>
      <c r="O254" s="34"/>
      <c r="P254" s="34"/>
      <c r="Q254" s="34"/>
      <c r="R254" s="34"/>
      <c r="S254" s="34"/>
      <c r="T254" s="34"/>
      <c r="U254" s="34"/>
      <c r="V254" s="34"/>
      <c r="W254" s="34"/>
      <c r="X254" s="34"/>
      <c r="Y254" s="34"/>
      <c r="Z254" s="34"/>
      <c r="AA254" s="34"/>
      <c r="AB254" s="34"/>
      <c r="AC254" s="34"/>
      <c r="AD254" s="34"/>
      <c r="AE254" s="34"/>
      <c r="AF254" s="34"/>
      <c r="AG254" s="34"/>
      <c r="AH254" s="34"/>
      <c r="AI254" s="34"/>
      <c r="AJ254" s="34"/>
      <c r="AK254" s="34"/>
    </row>
    <row r="255" spans="1:37">
      <c r="A255" s="34" t="s">
        <v>0</v>
      </c>
      <c r="B255" s="34">
        <v>-82</v>
      </c>
      <c r="C255" s="34"/>
      <c r="D255" s="34">
        <v>11</v>
      </c>
      <c r="E255" s="34">
        <v>8</v>
      </c>
      <c r="F255" s="34">
        <v>2</v>
      </c>
      <c r="G255" s="34">
        <v>29</v>
      </c>
      <c r="H255" s="34">
        <v>973</v>
      </c>
      <c r="I255" s="34">
        <v>28</v>
      </c>
      <c r="J255" s="34">
        <v>333</v>
      </c>
      <c r="K255" s="34">
        <v>38.055197999999997</v>
      </c>
      <c r="L255" s="34">
        <v>23.317943</v>
      </c>
      <c r="M255" s="34"/>
      <c r="N255" s="34"/>
      <c r="O255" s="34"/>
      <c r="P255" s="34"/>
      <c r="Q255" s="34"/>
      <c r="R255" s="34"/>
      <c r="S255" s="34"/>
      <c r="T255" s="34"/>
      <c r="U255" s="34"/>
      <c r="V255" s="34"/>
      <c r="W255" s="34"/>
      <c r="X255" s="34"/>
      <c r="Y255" s="34"/>
      <c r="Z255" s="34"/>
      <c r="AA255" s="34"/>
      <c r="AB255" s="34"/>
      <c r="AC255" s="34"/>
      <c r="AD255" s="34"/>
      <c r="AE255" s="34"/>
      <c r="AF255" s="34"/>
      <c r="AG255" s="34"/>
      <c r="AH255" s="34"/>
      <c r="AI255" s="34"/>
      <c r="AJ255" s="34"/>
      <c r="AK255" s="34"/>
    </row>
    <row r="256" spans="1:37">
      <c r="A256" s="34" t="s">
        <v>0</v>
      </c>
      <c r="B256" s="34">
        <v>-72</v>
      </c>
      <c r="C256" s="34"/>
      <c r="D256" s="34">
        <v>11</v>
      </c>
      <c r="E256" s="34">
        <v>8</v>
      </c>
      <c r="F256" s="34">
        <v>3</v>
      </c>
      <c r="G256" s="34">
        <v>29</v>
      </c>
      <c r="H256" s="34">
        <v>974</v>
      </c>
      <c r="I256" s="34">
        <v>28</v>
      </c>
      <c r="J256" s="34">
        <v>327</v>
      </c>
      <c r="K256" s="34">
        <v>38.055213000000002</v>
      </c>
      <c r="L256" s="34">
        <v>23.317913999999998</v>
      </c>
      <c r="M256" s="34"/>
      <c r="N256" s="34"/>
      <c r="O256" s="34"/>
      <c r="P256" s="34"/>
      <c r="Q256" s="34"/>
      <c r="R256" s="34"/>
      <c r="S256" s="34"/>
      <c r="T256" s="34"/>
      <c r="U256" s="34"/>
      <c r="V256" s="34"/>
      <c r="W256" s="34"/>
      <c r="X256" s="34"/>
      <c r="Y256" s="34"/>
      <c r="Z256" s="34"/>
      <c r="AA256" s="34"/>
      <c r="AB256" s="34"/>
      <c r="AC256" s="34"/>
      <c r="AD256" s="34"/>
      <c r="AE256" s="34"/>
      <c r="AF256" s="34"/>
      <c r="AG256" s="34"/>
      <c r="AH256" s="34"/>
      <c r="AI256" s="34"/>
      <c r="AJ256" s="34"/>
      <c r="AK256" s="34"/>
    </row>
    <row r="257" spans="1:37">
      <c r="A257" s="34" t="s">
        <v>0</v>
      </c>
      <c r="B257" s="34">
        <v>-79</v>
      </c>
      <c r="C257" s="34"/>
      <c r="D257" s="34">
        <v>11</v>
      </c>
      <c r="E257" s="34">
        <v>8</v>
      </c>
      <c r="F257" s="34">
        <v>4</v>
      </c>
      <c r="G257" s="34">
        <v>29</v>
      </c>
      <c r="H257" s="34">
        <v>975</v>
      </c>
      <c r="I257" s="34">
        <v>28</v>
      </c>
      <c r="J257" s="34">
        <v>323</v>
      </c>
      <c r="K257" s="34">
        <v>38.055225</v>
      </c>
      <c r="L257" s="34">
        <v>23.317892000000001</v>
      </c>
      <c r="M257" s="34"/>
      <c r="N257" s="34"/>
      <c r="O257" s="34"/>
      <c r="P257" s="34"/>
      <c r="Q257" s="34"/>
      <c r="R257" s="34"/>
      <c r="S257" s="34"/>
      <c r="T257" s="34"/>
      <c r="U257" s="34"/>
      <c r="V257" s="34"/>
      <c r="W257" s="34"/>
      <c r="X257" s="34"/>
      <c r="Y257" s="34"/>
      <c r="Z257" s="34"/>
      <c r="AA257" s="34"/>
      <c r="AB257" s="34"/>
      <c r="AC257" s="34"/>
      <c r="AD257" s="34"/>
      <c r="AE257" s="34"/>
      <c r="AF257" s="34"/>
      <c r="AG257" s="34"/>
      <c r="AH257" s="34"/>
      <c r="AI257" s="34"/>
      <c r="AJ257" s="34"/>
      <c r="AK257" s="34"/>
    </row>
    <row r="258" spans="1:37">
      <c r="A258" s="34" t="s">
        <v>0</v>
      </c>
      <c r="B258" s="34">
        <v>-75</v>
      </c>
      <c r="C258" s="34" t="s">
        <v>1</v>
      </c>
      <c r="D258" s="34"/>
      <c r="E258" s="34"/>
      <c r="F258" s="34"/>
      <c r="G258" s="34"/>
      <c r="H258" s="34"/>
      <c r="I258" s="34"/>
      <c r="J258" s="34"/>
      <c r="K258" s="34"/>
      <c r="L258" s="34"/>
      <c r="M258" s="34">
        <v>3</v>
      </c>
      <c r="N258" s="34">
        <v>9803</v>
      </c>
      <c r="O258" s="34">
        <v>23</v>
      </c>
      <c r="P258" s="34">
        <v>-29</v>
      </c>
      <c r="Q258" s="34">
        <v>-28</v>
      </c>
      <c r="R258" s="34">
        <v>3</v>
      </c>
      <c r="S258" s="34">
        <v>4</v>
      </c>
      <c r="T258" s="34">
        <v>2</v>
      </c>
      <c r="U258" s="34">
        <v>32</v>
      </c>
      <c r="V258" s="34">
        <v>238</v>
      </c>
      <c r="W258" s="34">
        <v>-14</v>
      </c>
      <c r="X258" s="34">
        <v>3</v>
      </c>
      <c r="Y258" s="34">
        <v>56</v>
      </c>
      <c r="Z258" s="34">
        <v>153</v>
      </c>
      <c r="AA258" s="34">
        <v>232</v>
      </c>
      <c r="AB258" s="34">
        <v>201</v>
      </c>
      <c r="AC258" s="34">
        <v>4.0019999999999998</v>
      </c>
      <c r="AD258" s="34"/>
      <c r="AE258" s="34"/>
      <c r="AF258" s="34"/>
      <c r="AG258" s="34"/>
      <c r="AH258" s="34"/>
      <c r="AI258" s="34"/>
      <c r="AJ258" s="34"/>
      <c r="AK258" s="34"/>
    </row>
    <row r="259" spans="1:37">
      <c r="A259" s="34" t="s">
        <v>0</v>
      </c>
      <c r="B259" s="34">
        <v>-70</v>
      </c>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c r="AA259" s="34"/>
      <c r="AB259" s="34"/>
      <c r="AC259" s="34"/>
      <c r="AD259" s="34">
        <v>1457</v>
      </c>
      <c r="AE259" s="34">
        <v>65535</v>
      </c>
      <c r="AF259" s="34">
        <v>59330</v>
      </c>
      <c r="AG259" s="34">
        <v>63077</v>
      </c>
      <c r="AH259" s="34">
        <v>911</v>
      </c>
      <c r="AI259" s="34">
        <v>77</v>
      </c>
      <c r="AJ259" s="34">
        <v>31</v>
      </c>
      <c r="AK259" s="34"/>
    </row>
    <row r="260" spans="1:37">
      <c r="A260" s="34" t="s">
        <v>0</v>
      </c>
      <c r="B260" s="34">
        <v>-83</v>
      </c>
      <c r="C260" s="34"/>
      <c r="D260" s="34">
        <v>11</v>
      </c>
      <c r="E260" s="34">
        <v>8</v>
      </c>
      <c r="F260" s="34">
        <v>6</v>
      </c>
      <c r="G260" s="34">
        <v>29</v>
      </c>
      <c r="H260" s="34">
        <v>976</v>
      </c>
      <c r="I260" s="34">
        <v>28</v>
      </c>
      <c r="J260" s="34">
        <v>313</v>
      </c>
      <c r="K260" s="34">
        <v>38.055255000000002</v>
      </c>
      <c r="L260" s="34">
        <v>23.317871</v>
      </c>
      <c r="M260" s="34"/>
      <c r="N260" s="34"/>
      <c r="O260" s="34"/>
      <c r="P260" s="34"/>
      <c r="Q260" s="34"/>
      <c r="R260" s="34"/>
      <c r="S260" s="34"/>
      <c r="T260" s="34"/>
      <c r="U260" s="34"/>
      <c r="V260" s="34"/>
      <c r="W260" s="34"/>
      <c r="X260" s="34"/>
      <c r="Y260" s="34"/>
      <c r="Z260" s="34"/>
      <c r="AA260" s="34"/>
      <c r="AB260" s="34"/>
      <c r="AC260" s="34"/>
      <c r="AD260" s="34"/>
      <c r="AE260" s="34"/>
      <c r="AF260" s="34"/>
      <c r="AG260" s="34"/>
      <c r="AH260" s="34"/>
      <c r="AI260" s="34"/>
      <c r="AJ260" s="34"/>
      <c r="AK260" s="34"/>
    </row>
    <row r="261" spans="1:37">
      <c r="A261" s="34" t="s">
        <v>0</v>
      </c>
      <c r="B261" s="34">
        <v>-78</v>
      </c>
      <c r="C261" s="34"/>
      <c r="D261" s="34">
        <v>11</v>
      </c>
      <c r="E261" s="34">
        <v>8</v>
      </c>
      <c r="F261" s="34">
        <v>7</v>
      </c>
      <c r="G261" s="34">
        <v>29</v>
      </c>
      <c r="H261" s="34">
        <v>976</v>
      </c>
      <c r="I261" s="34">
        <v>28</v>
      </c>
      <c r="J261" s="34">
        <v>308</v>
      </c>
      <c r="K261" s="34">
        <v>38.055278000000001</v>
      </c>
      <c r="L261" s="34">
        <v>23.317841999999999</v>
      </c>
      <c r="M261" s="34"/>
      <c r="N261" s="34"/>
      <c r="O261" s="34"/>
      <c r="P261" s="34"/>
      <c r="Q261" s="34"/>
      <c r="R261" s="34"/>
      <c r="S261" s="34"/>
      <c r="T261" s="34"/>
      <c r="U261" s="34"/>
      <c r="V261" s="34"/>
      <c r="W261" s="34"/>
      <c r="X261" s="34"/>
      <c r="Y261" s="34"/>
      <c r="Z261" s="34"/>
      <c r="AA261" s="34"/>
      <c r="AB261" s="34"/>
      <c r="AC261" s="34"/>
      <c r="AD261" s="34"/>
      <c r="AE261" s="34"/>
      <c r="AF261" s="34"/>
      <c r="AG261" s="34"/>
      <c r="AH261" s="34"/>
      <c r="AI261" s="34"/>
      <c r="AJ261" s="34"/>
      <c r="AK261" s="34"/>
    </row>
    <row r="262" spans="1:37">
      <c r="A262" s="34" t="s">
        <v>0</v>
      </c>
      <c r="B262" s="34">
        <v>-76</v>
      </c>
      <c r="C262" s="34"/>
      <c r="D262" s="34">
        <v>11</v>
      </c>
      <c r="E262" s="34">
        <v>8</v>
      </c>
      <c r="F262" s="34">
        <v>8</v>
      </c>
      <c r="G262" s="34">
        <v>29</v>
      </c>
      <c r="H262" s="34">
        <v>977</v>
      </c>
      <c r="I262" s="34">
        <v>28</v>
      </c>
      <c r="J262" s="34">
        <v>304</v>
      </c>
      <c r="K262" s="34">
        <v>38.055301</v>
      </c>
      <c r="L262" s="34">
        <v>23.317817000000002</v>
      </c>
      <c r="M262" s="34"/>
      <c r="N262" s="34"/>
      <c r="O262" s="34"/>
      <c r="P262" s="34"/>
      <c r="Q262" s="34"/>
      <c r="R262" s="34"/>
      <c r="S262" s="34"/>
      <c r="T262" s="34"/>
      <c r="U262" s="34"/>
      <c r="V262" s="34"/>
      <c r="W262" s="34"/>
      <c r="X262" s="34"/>
      <c r="Y262" s="34"/>
      <c r="Z262" s="34"/>
      <c r="AA262" s="34"/>
      <c r="AB262" s="34"/>
      <c r="AC262" s="34"/>
      <c r="AD262" s="34"/>
      <c r="AE262" s="34"/>
      <c r="AF262" s="34"/>
      <c r="AG262" s="34"/>
      <c r="AH262" s="34"/>
      <c r="AI262" s="34"/>
      <c r="AJ262" s="34"/>
      <c r="AK262" s="34"/>
    </row>
    <row r="263" spans="1:37">
      <c r="A263" s="34" t="s">
        <v>0</v>
      </c>
      <c r="B263" s="34">
        <v>-87</v>
      </c>
      <c r="C263" s="34"/>
      <c r="D263" s="34">
        <v>11</v>
      </c>
      <c r="E263" s="34">
        <v>8</v>
      </c>
      <c r="F263" s="34">
        <v>9</v>
      </c>
      <c r="G263" s="34">
        <v>29</v>
      </c>
      <c r="H263" s="34">
        <v>977</v>
      </c>
      <c r="I263" s="34">
        <v>28</v>
      </c>
      <c r="J263" s="34">
        <v>298</v>
      </c>
      <c r="K263" s="34">
        <v>38.055334999999999</v>
      </c>
      <c r="L263" s="34">
        <v>23.317802</v>
      </c>
      <c r="M263" s="34"/>
      <c r="N263" s="34"/>
      <c r="O263" s="34"/>
      <c r="P263" s="34"/>
      <c r="Q263" s="34"/>
      <c r="R263" s="34"/>
      <c r="S263" s="34"/>
      <c r="T263" s="34"/>
      <c r="U263" s="34"/>
      <c r="V263" s="34"/>
      <c r="W263" s="34"/>
      <c r="X263" s="34"/>
      <c r="Y263" s="34"/>
      <c r="Z263" s="34"/>
      <c r="AA263" s="34"/>
      <c r="AB263" s="34"/>
      <c r="AC263" s="34"/>
      <c r="AD263" s="34"/>
      <c r="AE263" s="34"/>
      <c r="AF263" s="34"/>
      <c r="AG263" s="34"/>
      <c r="AH263" s="34"/>
      <c r="AI263" s="34"/>
      <c r="AJ263" s="34"/>
      <c r="AK263" s="34"/>
    </row>
    <row r="264" spans="1:37">
      <c r="A264" s="34" t="s">
        <v>0</v>
      </c>
      <c r="B264" s="34">
        <v>-93</v>
      </c>
      <c r="C264" s="34" t="s">
        <v>1</v>
      </c>
      <c r="D264" s="34"/>
      <c r="E264" s="34"/>
      <c r="F264" s="34"/>
      <c r="G264" s="34"/>
      <c r="H264" s="34"/>
      <c r="I264" s="34"/>
      <c r="J264" s="34"/>
      <c r="K264" s="34"/>
      <c r="L264" s="34"/>
      <c r="M264" s="34">
        <v>1</v>
      </c>
      <c r="N264" s="34">
        <v>9798</v>
      </c>
      <c r="O264" s="34">
        <v>1</v>
      </c>
      <c r="P264" s="34">
        <v>8</v>
      </c>
      <c r="Q264" s="34">
        <v>-44</v>
      </c>
      <c r="R264" s="34">
        <v>16</v>
      </c>
      <c r="S264" s="34">
        <v>8</v>
      </c>
      <c r="T264" s="34">
        <v>0</v>
      </c>
      <c r="U264" s="34">
        <v>32</v>
      </c>
      <c r="V264" s="34">
        <v>18</v>
      </c>
      <c r="W264" s="34">
        <v>31</v>
      </c>
      <c r="X264" s="34">
        <v>12</v>
      </c>
      <c r="Y264" s="34">
        <v>73</v>
      </c>
      <c r="Z264" s="34">
        <v>152</v>
      </c>
      <c r="AA264" s="34">
        <v>213</v>
      </c>
      <c r="AB264" s="34">
        <v>417</v>
      </c>
      <c r="AC264" s="34">
        <v>3.976</v>
      </c>
      <c r="AD264" s="34"/>
      <c r="AE264" s="34"/>
      <c r="AF264" s="34"/>
      <c r="AG264" s="34"/>
      <c r="AH264" s="34"/>
      <c r="AI264" s="34"/>
      <c r="AJ264" s="34"/>
      <c r="AK264" s="34"/>
    </row>
    <row r="265" spans="1:37">
      <c r="A265" s="34" t="s">
        <v>0</v>
      </c>
      <c r="B265" s="34">
        <v>-73</v>
      </c>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c r="AA265" s="34"/>
      <c r="AB265" s="34"/>
      <c r="AC265" s="34"/>
      <c r="AD265" s="34">
        <v>317</v>
      </c>
      <c r="AE265" s="34">
        <v>65535</v>
      </c>
      <c r="AF265" s="34">
        <v>51365</v>
      </c>
      <c r="AG265" s="34">
        <v>50193</v>
      </c>
      <c r="AH265" s="34">
        <v>892</v>
      </c>
      <c r="AI265" s="34">
        <v>74</v>
      </c>
      <c r="AJ265" s="34">
        <v>31</v>
      </c>
      <c r="AK265" s="34">
        <v>4</v>
      </c>
    </row>
    <row r="266" spans="1:37">
      <c r="A266" s="34" t="s">
        <v>0</v>
      </c>
      <c r="B266" s="34">
        <v>-74</v>
      </c>
      <c r="C266" s="34"/>
      <c r="D266" s="34">
        <v>11</v>
      </c>
      <c r="E266" s="34">
        <v>8</v>
      </c>
      <c r="F266" s="34">
        <v>11</v>
      </c>
      <c r="G266" s="34">
        <v>29</v>
      </c>
      <c r="H266" s="34">
        <v>978</v>
      </c>
      <c r="I266" s="34">
        <v>28</v>
      </c>
      <c r="J266" s="34">
        <v>289</v>
      </c>
      <c r="K266" s="34">
        <v>38.055396999999999</v>
      </c>
      <c r="L266" s="34">
        <v>23.317765999999999</v>
      </c>
      <c r="M266" s="34"/>
      <c r="N266" s="34"/>
      <c r="O266" s="34"/>
      <c r="P266" s="34"/>
      <c r="Q266" s="34"/>
      <c r="R266" s="34"/>
      <c r="S266" s="34"/>
      <c r="T266" s="34"/>
      <c r="U266" s="34"/>
      <c r="V266" s="34"/>
      <c r="W266" s="34"/>
      <c r="X266" s="34"/>
      <c r="Y266" s="34"/>
      <c r="Z266" s="34"/>
      <c r="AA266" s="34"/>
      <c r="AB266" s="34"/>
      <c r="AC266" s="34"/>
      <c r="AD266" s="34"/>
      <c r="AE266" s="34"/>
      <c r="AF266" s="34"/>
      <c r="AG266" s="34"/>
      <c r="AH266" s="34"/>
      <c r="AI266" s="34"/>
      <c r="AJ266" s="34"/>
      <c r="AK266" s="34"/>
    </row>
    <row r="267" spans="1:37">
      <c r="A267" s="34" t="s">
        <v>0</v>
      </c>
      <c r="B267" s="34">
        <v>-77</v>
      </c>
      <c r="C267" s="34"/>
      <c r="D267" s="34">
        <v>11</v>
      </c>
      <c r="E267" s="34">
        <v>8</v>
      </c>
      <c r="F267" s="34">
        <v>12</v>
      </c>
      <c r="G267" s="34">
        <v>29</v>
      </c>
      <c r="H267" s="34">
        <v>979</v>
      </c>
      <c r="I267" s="34">
        <v>28</v>
      </c>
      <c r="J267" s="34">
        <v>285</v>
      </c>
      <c r="K267" s="34">
        <v>38.055419000000001</v>
      </c>
      <c r="L267" s="34">
        <v>23.317744999999999</v>
      </c>
      <c r="M267" s="34"/>
      <c r="N267" s="34"/>
      <c r="O267" s="34"/>
      <c r="P267" s="34"/>
      <c r="Q267" s="34"/>
      <c r="R267" s="34"/>
      <c r="S267" s="34"/>
      <c r="T267" s="34"/>
      <c r="U267" s="34"/>
      <c r="V267" s="34"/>
      <c r="W267" s="34"/>
      <c r="X267" s="34"/>
      <c r="Y267" s="34"/>
      <c r="Z267" s="34"/>
      <c r="AA267" s="34"/>
      <c r="AB267" s="34"/>
      <c r="AC267" s="34"/>
      <c r="AD267" s="34"/>
      <c r="AE267" s="34"/>
      <c r="AF267" s="34"/>
      <c r="AG267" s="34"/>
      <c r="AH267" s="34"/>
      <c r="AI267" s="34"/>
      <c r="AJ267" s="34"/>
      <c r="AK267" s="34"/>
    </row>
    <row r="268" spans="1:37">
      <c r="A268" s="34" t="s">
        <v>0</v>
      </c>
      <c r="B268" s="34">
        <v>-77</v>
      </c>
      <c r="C268" s="34"/>
      <c r="D268" s="34">
        <v>11</v>
      </c>
      <c r="E268" s="34">
        <v>8</v>
      </c>
      <c r="F268" s="34">
        <v>13</v>
      </c>
      <c r="G268" s="34">
        <v>29</v>
      </c>
      <c r="H268" s="34">
        <v>979</v>
      </c>
      <c r="I268" s="34">
        <v>28</v>
      </c>
      <c r="J268" s="34">
        <v>280</v>
      </c>
      <c r="K268" s="34">
        <v>38.055438000000002</v>
      </c>
      <c r="L268" s="34">
        <v>23.317727999999999</v>
      </c>
      <c r="M268" s="34"/>
      <c r="N268" s="34"/>
      <c r="O268" s="34"/>
      <c r="P268" s="34"/>
      <c r="Q268" s="34"/>
      <c r="R268" s="34"/>
      <c r="S268" s="34"/>
      <c r="T268" s="34"/>
      <c r="U268" s="34"/>
      <c r="V268" s="34"/>
      <c r="W268" s="34"/>
      <c r="X268" s="34"/>
      <c r="Y268" s="34"/>
      <c r="Z268" s="34"/>
      <c r="AA268" s="34"/>
      <c r="AB268" s="34"/>
      <c r="AC268" s="34"/>
      <c r="AD268" s="34"/>
      <c r="AE268" s="34"/>
      <c r="AF268" s="34"/>
      <c r="AG268" s="34"/>
      <c r="AH268" s="34"/>
      <c r="AI268" s="34"/>
      <c r="AJ268" s="34"/>
      <c r="AK268" s="34"/>
    </row>
    <row r="269" spans="1:37">
      <c r="A269" s="34" t="s">
        <v>0</v>
      </c>
      <c r="B269" s="34">
        <v>-83</v>
      </c>
      <c r="C269" s="34"/>
      <c r="D269" s="34">
        <v>11</v>
      </c>
      <c r="E269" s="34">
        <v>8</v>
      </c>
      <c r="F269" s="34">
        <v>14</v>
      </c>
      <c r="G269" s="34">
        <v>29</v>
      </c>
      <c r="H269" s="34">
        <v>980</v>
      </c>
      <c r="I269" s="34">
        <v>28</v>
      </c>
      <c r="J269" s="34">
        <v>276</v>
      </c>
      <c r="K269" s="34">
        <v>38.055464999999998</v>
      </c>
      <c r="L269" s="34">
        <v>23.317716000000001</v>
      </c>
      <c r="M269" s="34"/>
      <c r="N269" s="34"/>
      <c r="O269" s="34"/>
      <c r="P269" s="34"/>
      <c r="Q269" s="34"/>
      <c r="R269" s="34"/>
      <c r="S269" s="34"/>
      <c r="T269" s="34"/>
      <c r="U269" s="34"/>
      <c r="V269" s="34"/>
      <c r="W269" s="34"/>
      <c r="X269" s="34"/>
      <c r="Y269" s="34"/>
      <c r="Z269" s="34"/>
      <c r="AA269" s="34"/>
      <c r="AB269" s="34"/>
      <c r="AC269" s="34"/>
      <c r="AD269" s="34"/>
      <c r="AE269" s="34"/>
      <c r="AF269" s="34"/>
      <c r="AG269" s="34"/>
      <c r="AH269" s="34"/>
      <c r="AI269" s="34"/>
      <c r="AJ269" s="34"/>
      <c r="AK269" s="34"/>
    </row>
    <row r="270" spans="1:37">
      <c r="A270" s="34" t="s">
        <v>0</v>
      </c>
      <c r="B270" s="34">
        <v>-82</v>
      </c>
      <c r="C270" s="34" t="s">
        <v>1</v>
      </c>
      <c r="D270" s="34"/>
      <c r="E270" s="34"/>
      <c r="F270" s="34"/>
      <c r="G270" s="34"/>
      <c r="H270" s="34"/>
      <c r="I270" s="34"/>
      <c r="J270" s="34"/>
      <c r="K270" s="34"/>
      <c r="L270" s="34"/>
      <c r="M270" s="34">
        <v>2</v>
      </c>
      <c r="N270" s="34">
        <v>9795</v>
      </c>
      <c r="O270" s="34">
        <v>10</v>
      </c>
      <c r="P270" s="34">
        <v>-28</v>
      </c>
      <c r="Q270" s="34">
        <v>-36</v>
      </c>
      <c r="R270" s="34">
        <v>10</v>
      </c>
      <c r="S270" s="34">
        <v>5</v>
      </c>
      <c r="T270" s="34">
        <v>2</v>
      </c>
      <c r="U270" s="34">
        <v>32</v>
      </c>
      <c r="V270" s="34">
        <v>193</v>
      </c>
      <c r="W270" s="34">
        <v>-15</v>
      </c>
      <c r="X270" s="34">
        <v>16</v>
      </c>
      <c r="Y270" s="34">
        <v>88</v>
      </c>
      <c r="Z270" s="34">
        <v>152</v>
      </c>
      <c r="AA270" s="34">
        <v>198</v>
      </c>
      <c r="AB270" s="34">
        <v>276</v>
      </c>
      <c r="AC270" s="34">
        <v>3.86</v>
      </c>
      <c r="AD270" s="34"/>
      <c r="AE270" s="34"/>
      <c r="AF270" s="34"/>
      <c r="AG270" s="34"/>
      <c r="AH270" s="34"/>
      <c r="AI270" s="34"/>
      <c r="AJ270" s="34"/>
      <c r="AK270" s="34"/>
    </row>
    <row r="271" spans="1:37">
      <c r="A271" s="34" t="s">
        <v>0</v>
      </c>
      <c r="B271" s="34">
        <v>-87</v>
      </c>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c r="AA271" s="34"/>
      <c r="AB271" s="34"/>
      <c r="AC271" s="34"/>
      <c r="AD271" s="34">
        <v>1747</v>
      </c>
      <c r="AE271" s="34">
        <v>65535</v>
      </c>
      <c r="AF271" s="34">
        <v>65535</v>
      </c>
      <c r="AG271" s="34">
        <v>61943</v>
      </c>
      <c r="AH271" s="34">
        <v>995</v>
      </c>
      <c r="AI271" s="34">
        <v>90</v>
      </c>
      <c r="AJ271" s="34">
        <v>31</v>
      </c>
      <c r="AK271" s="34"/>
    </row>
    <row r="272" spans="1:37">
      <c r="A272" s="34" t="s">
        <v>0</v>
      </c>
      <c r="B272" s="34">
        <v>-81</v>
      </c>
      <c r="C272" s="34"/>
      <c r="D272" s="34">
        <v>11</v>
      </c>
      <c r="E272" s="34">
        <v>8</v>
      </c>
      <c r="F272" s="34">
        <v>16</v>
      </c>
      <c r="G272" s="34">
        <v>29</v>
      </c>
      <c r="H272" s="34">
        <v>981</v>
      </c>
      <c r="I272" s="34">
        <v>28</v>
      </c>
      <c r="J272" s="34">
        <v>268</v>
      </c>
      <c r="K272" s="34">
        <v>38.055506999999999</v>
      </c>
      <c r="L272" s="34">
        <v>23.317684</v>
      </c>
      <c r="M272" s="34"/>
      <c r="N272" s="34"/>
      <c r="O272" s="34"/>
      <c r="P272" s="34"/>
      <c r="Q272" s="34"/>
      <c r="R272" s="34"/>
      <c r="S272" s="34"/>
      <c r="T272" s="34"/>
      <c r="U272" s="34"/>
      <c r="V272" s="34"/>
      <c r="W272" s="34"/>
      <c r="X272" s="34"/>
      <c r="Y272" s="34"/>
      <c r="Z272" s="34"/>
      <c r="AA272" s="34"/>
      <c r="AB272" s="34"/>
      <c r="AC272" s="34"/>
      <c r="AD272" s="34"/>
      <c r="AE272" s="34"/>
      <c r="AF272" s="34"/>
      <c r="AG272" s="34"/>
      <c r="AH272" s="34"/>
      <c r="AI272" s="34"/>
      <c r="AJ272" s="34"/>
      <c r="AK272" s="34"/>
    </row>
    <row r="273" spans="1:37">
      <c r="A273" s="34" t="s">
        <v>0</v>
      </c>
      <c r="B273" s="34">
        <v>-76</v>
      </c>
      <c r="C273" s="34"/>
      <c r="D273" s="34">
        <v>11</v>
      </c>
      <c r="E273" s="34">
        <v>8</v>
      </c>
      <c r="F273" s="34">
        <v>17</v>
      </c>
      <c r="G273" s="34">
        <v>29</v>
      </c>
      <c r="H273" s="34">
        <v>981</v>
      </c>
      <c r="I273" s="34">
        <v>28</v>
      </c>
      <c r="J273" s="34">
        <v>263</v>
      </c>
      <c r="K273" s="34">
        <v>38.055526</v>
      </c>
      <c r="L273" s="34">
        <v>23.317658999999999</v>
      </c>
      <c r="M273" s="34"/>
      <c r="N273" s="34"/>
      <c r="O273" s="34"/>
      <c r="P273" s="34"/>
      <c r="Q273" s="34"/>
      <c r="R273" s="34"/>
      <c r="S273" s="34"/>
      <c r="T273" s="34"/>
      <c r="U273" s="34"/>
      <c r="V273" s="34"/>
      <c r="W273" s="34"/>
      <c r="X273" s="34"/>
      <c r="Y273" s="34"/>
      <c r="Z273" s="34"/>
      <c r="AA273" s="34"/>
      <c r="AB273" s="34"/>
      <c r="AC273" s="34"/>
      <c r="AD273" s="34"/>
      <c r="AE273" s="34"/>
      <c r="AF273" s="34"/>
      <c r="AG273" s="34"/>
      <c r="AH273" s="34"/>
      <c r="AI273" s="34"/>
      <c r="AJ273" s="34"/>
      <c r="AK273" s="34"/>
    </row>
    <row r="274" spans="1:37">
      <c r="A274" s="34" t="s">
        <v>0</v>
      </c>
      <c r="B274" s="34">
        <v>-73</v>
      </c>
      <c r="C274" s="34"/>
      <c r="D274" s="34">
        <v>11</v>
      </c>
      <c r="E274" s="34">
        <v>8</v>
      </c>
      <c r="F274" s="34">
        <v>18</v>
      </c>
      <c r="G274" s="34">
        <v>29</v>
      </c>
      <c r="H274" s="34">
        <v>982</v>
      </c>
      <c r="I274" s="34">
        <v>28</v>
      </c>
      <c r="J274" s="34">
        <v>260</v>
      </c>
      <c r="K274" s="34">
        <v>38.055545000000002</v>
      </c>
      <c r="L274" s="34">
        <v>23.317630000000001</v>
      </c>
      <c r="M274" s="34"/>
      <c r="N274" s="34"/>
      <c r="O274" s="34"/>
      <c r="P274" s="34"/>
      <c r="Q274" s="34"/>
      <c r="R274" s="34"/>
      <c r="S274" s="34"/>
      <c r="T274" s="34"/>
      <c r="U274" s="34"/>
      <c r="V274" s="34"/>
      <c r="W274" s="34"/>
      <c r="X274" s="34"/>
      <c r="Y274" s="34"/>
      <c r="Z274" s="34"/>
      <c r="AA274" s="34"/>
      <c r="AB274" s="34"/>
      <c r="AC274" s="34"/>
      <c r="AD274" s="34"/>
      <c r="AE274" s="34"/>
      <c r="AF274" s="34"/>
      <c r="AG274" s="34"/>
      <c r="AH274" s="34"/>
      <c r="AI274" s="34"/>
      <c r="AJ274" s="34"/>
      <c r="AK274" s="34"/>
    </row>
    <row r="275" spans="1:37">
      <c r="A275" s="34" t="s">
        <v>0</v>
      </c>
      <c r="B275" s="34">
        <v>-74</v>
      </c>
      <c r="C275" s="34"/>
      <c r="D275" s="34">
        <v>11</v>
      </c>
      <c r="E275" s="34">
        <v>8</v>
      </c>
      <c r="F275" s="34">
        <v>19</v>
      </c>
      <c r="G275" s="34">
        <v>29</v>
      </c>
      <c r="H275" s="34">
        <v>983</v>
      </c>
      <c r="I275" s="34">
        <v>28</v>
      </c>
      <c r="J275" s="34">
        <v>254</v>
      </c>
      <c r="K275" s="34">
        <v>38.055576000000002</v>
      </c>
      <c r="L275" s="34">
        <v>23.317619000000001</v>
      </c>
      <c r="M275" s="34"/>
      <c r="N275" s="34"/>
      <c r="O275" s="34"/>
      <c r="P275" s="34"/>
      <c r="Q275" s="34"/>
      <c r="R275" s="34"/>
      <c r="S275" s="34"/>
      <c r="T275" s="34"/>
      <c r="U275" s="34"/>
      <c r="V275" s="34"/>
      <c r="W275" s="34"/>
      <c r="X275" s="34"/>
      <c r="Y275" s="34"/>
      <c r="Z275" s="34"/>
      <c r="AA275" s="34"/>
      <c r="AB275" s="34"/>
      <c r="AC275" s="34"/>
      <c r="AD275" s="34"/>
      <c r="AE275" s="34"/>
      <c r="AF275" s="34"/>
      <c r="AG275" s="34"/>
      <c r="AH275" s="34"/>
      <c r="AI275" s="34"/>
      <c r="AJ275" s="34"/>
      <c r="AK275" s="34"/>
    </row>
    <row r="276" spans="1:37">
      <c r="A276" s="34" t="s">
        <v>0</v>
      </c>
      <c r="B276" s="34">
        <v>-78</v>
      </c>
      <c r="C276" s="34" t="s">
        <v>1</v>
      </c>
      <c r="D276" s="34"/>
      <c r="E276" s="34"/>
      <c r="F276" s="34"/>
      <c r="G276" s="34"/>
      <c r="H276" s="34"/>
      <c r="I276" s="34"/>
      <c r="J276" s="34"/>
      <c r="K276" s="34"/>
      <c r="L276" s="34"/>
      <c r="M276" s="34">
        <v>2</v>
      </c>
      <c r="N276" s="34">
        <v>9803</v>
      </c>
      <c r="O276" s="34">
        <v>-21</v>
      </c>
      <c r="P276" s="34">
        <v>-11</v>
      </c>
      <c r="Q276" s="34">
        <v>-38</v>
      </c>
      <c r="R276" s="34">
        <v>5</v>
      </c>
      <c r="S276" s="34">
        <v>6</v>
      </c>
      <c r="T276" s="34">
        <v>0</v>
      </c>
      <c r="U276" s="34">
        <v>32</v>
      </c>
      <c r="V276" s="34">
        <v>89</v>
      </c>
      <c r="W276" s="34">
        <v>-11</v>
      </c>
      <c r="X276" s="34">
        <v>-18</v>
      </c>
      <c r="Y276" s="34">
        <v>103</v>
      </c>
      <c r="Z276" s="34">
        <v>151</v>
      </c>
      <c r="AA276" s="34">
        <v>180</v>
      </c>
      <c r="AB276" s="34">
        <v>412</v>
      </c>
      <c r="AC276" s="34">
        <v>3.8730000000000002</v>
      </c>
      <c r="AD276" s="34"/>
      <c r="AE276" s="34"/>
      <c r="AF276" s="34"/>
      <c r="AG276" s="34"/>
      <c r="AH276" s="34"/>
      <c r="AI276" s="34"/>
      <c r="AJ276" s="34"/>
      <c r="AK276" s="34"/>
    </row>
    <row r="277" spans="1:37">
      <c r="A277" s="34" t="s">
        <v>0</v>
      </c>
      <c r="B277" s="34">
        <v>-72</v>
      </c>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c r="AA277" s="34"/>
      <c r="AB277" s="34"/>
      <c r="AC277" s="34"/>
      <c r="AD277" s="34">
        <v>609</v>
      </c>
      <c r="AE277" s="34">
        <v>65535</v>
      </c>
      <c r="AF277" s="34">
        <v>65535</v>
      </c>
      <c r="AG277" s="34">
        <v>65535</v>
      </c>
      <c r="AH277" s="34">
        <v>986</v>
      </c>
      <c r="AI277" s="34">
        <v>89</v>
      </c>
      <c r="AJ277" s="34">
        <v>31</v>
      </c>
      <c r="AK277" s="34">
        <v>4</v>
      </c>
    </row>
    <row r="278" spans="1:37">
      <c r="A278" s="34" t="s">
        <v>0</v>
      </c>
      <c r="B278" s="34">
        <v>-71</v>
      </c>
      <c r="C278" s="34"/>
      <c r="D278" s="34">
        <v>11</v>
      </c>
      <c r="E278" s="34">
        <v>8</v>
      </c>
      <c r="F278" s="34">
        <v>21</v>
      </c>
      <c r="G278" s="34">
        <v>29</v>
      </c>
      <c r="H278" s="34">
        <v>984</v>
      </c>
      <c r="I278" s="34">
        <v>28</v>
      </c>
      <c r="J278" s="34">
        <v>242</v>
      </c>
      <c r="K278" s="34">
        <v>38.055636999999997</v>
      </c>
      <c r="L278" s="34">
        <v>23.317589999999999</v>
      </c>
      <c r="M278" s="34"/>
      <c r="N278" s="34"/>
      <c r="O278" s="34"/>
      <c r="P278" s="34"/>
      <c r="Q278" s="34"/>
      <c r="R278" s="34"/>
      <c r="S278" s="34"/>
      <c r="T278" s="34"/>
      <c r="U278" s="34"/>
      <c r="V278" s="34"/>
      <c r="W278" s="34"/>
      <c r="X278" s="34"/>
      <c r="Y278" s="34"/>
      <c r="Z278" s="34"/>
      <c r="AA278" s="34"/>
      <c r="AB278" s="34"/>
      <c r="AC278" s="34"/>
      <c r="AD278" s="34"/>
      <c r="AE278" s="34"/>
      <c r="AF278" s="34"/>
      <c r="AG278" s="34"/>
      <c r="AH278" s="34"/>
      <c r="AI278" s="34"/>
      <c r="AJ278" s="34"/>
      <c r="AK278" s="34"/>
    </row>
    <row r="279" spans="1:37">
      <c r="A279" s="34" t="s">
        <v>0</v>
      </c>
      <c r="B279" s="34">
        <v>-79</v>
      </c>
      <c r="C279" s="34"/>
      <c r="D279" s="34">
        <v>11</v>
      </c>
      <c r="E279" s="34">
        <v>8</v>
      </c>
      <c r="F279" s="34">
        <v>22</v>
      </c>
      <c r="G279" s="34">
        <v>29</v>
      </c>
      <c r="H279" s="34">
        <v>985</v>
      </c>
      <c r="I279" s="34">
        <v>28</v>
      </c>
      <c r="J279" s="34">
        <v>237</v>
      </c>
      <c r="K279" s="34">
        <v>38.055670999999997</v>
      </c>
      <c r="L279" s="34">
        <v>23.317572999999999</v>
      </c>
      <c r="M279" s="34"/>
      <c r="N279" s="34"/>
      <c r="O279" s="34"/>
      <c r="P279" s="34"/>
      <c r="Q279" s="34"/>
      <c r="R279" s="34"/>
      <c r="S279" s="34"/>
      <c r="T279" s="34"/>
      <c r="U279" s="34"/>
      <c r="V279" s="34"/>
      <c r="W279" s="34"/>
      <c r="X279" s="34"/>
      <c r="Y279" s="34"/>
      <c r="Z279" s="34"/>
      <c r="AA279" s="34"/>
      <c r="AB279" s="34"/>
      <c r="AC279" s="34"/>
      <c r="AD279" s="34"/>
      <c r="AE279" s="34"/>
      <c r="AF279" s="34"/>
      <c r="AG279" s="34"/>
      <c r="AH279" s="34"/>
      <c r="AI279" s="34"/>
      <c r="AJ279" s="34"/>
      <c r="AK279" s="34"/>
    </row>
    <row r="280" spans="1:37">
      <c r="A280" s="34" t="s">
        <v>0</v>
      </c>
      <c r="B280" s="34">
        <v>-86</v>
      </c>
      <c r="C280" s="34"/>
      <c r="D280" s="34">
        <v>11</v>
      </c>
      <c r="E280" s="34">
        <v>8</v>
      </c>
      <c r="F280" s="34">
        <v>23</v>
      </c>
      <c r="G280" s="34">
        <v>29</v>
      </c>
      <c r="H280" s="34">
        <v>985</v>
      </c>
      <c r="I280" s="34">
        <v>28</v>
      </c>
      <c r="J280" s="34">
        <v>232</v>
      </c>
      <c r="K280" s="34">
        <v>38.055712999999997</v>
      </c>
      <c r="L280" s="34">
        <v>23.317557999999998</v>
      </c>
      <c r="M280" s="34"/>
      <c r="N280" s="34"/>
      <c r="O280" s="34"/>
      <c r="P280" s="34"/>
      <c r="Q280" s="34"/>
      <c r="R280" s="34"/>
      <c r="S280" s="34"/>
      <c r="T280" s="34"/>
      <c r="U280" s="34"/>
      <c r="V280" s="34"/>
      <c r="W280" s="34"/>
      <c r="X280" s="34"/>
      <c r="Y280" s="34"/>
      <c r="Z280" s="34"/>
      <c r="AA280" s="34"/>
      <c r="AB280" s="34"/>
      <c r="AC280" s="34"/>
      <c r="AD280" s="34"/>
      <c r="AE280" s="34"/>
      <c r="AF280" s="34"/>
      <c r="AG280" s="34"/>
      <c r="AH280" s="34"/>
      <c r="AI280" s="34"/>
      <c r="AJ280" s="34"/>
      <c r="AK280" s="34"/>
    </row>
    <row r="281" spans="1:37">
      <c r="A281" s="34" t="s">
        <v>0</v>
      </c>
      <c r="B281" s="34">
        <v>-82</v>
      </c>
      <c r="C281" s="34"/>
      <c r="D281" s="34">
        <v>11</v>
      </c>
      <c r="E281" s="34">
        <v>8</v>
      </c>
      <c r="F281" s="34">
        <v>24</v>
      </c>
      <c r="G281" s="34">
        <v>29</v>
      </c>
      <c r="H281" s="34">
        <v>986</v>
      </c>
      <c r="I281" s="34">
        <v>28</v>
      </c>
      <c r="J281" s="34">
        <v>227</v>
      </c>
      <c r="K281" s="34">
        <v>38.055743999999997</v>
      </c>
      <c r="L281" s="34">
        <v>23.317529</v>
      </c>
      <c r="M281" s="34"/>
      <c r="N281" s="34"/>
      <c r="O281" s="34"/>
      <c r="P281" s="34"/>
      <c r="Q281" s="34"/>
      <c r="R281" s="34"/>
      <c r="S281" s="34"/>
      <c r="T281" s="34"/>
      <c r="U281" s="34"/>
      <c r="V281" s="34"/>
      <c r="W281" s="34"/>
      <c r="X281" s="34"/>
      <c r="Y281" s="34"/>
      <c r="Z281" s="34"/>
      <c r="AA281" s="34"/>
      <c r="AB281" s="34"/>
      <c r="AC281" s="34"/>
      <c r="AD281" s="34"/>
      <c r="AE281" s="34"/>
      <c r="AF281" s="34"/>
      <c r="AG281" s="34"/>
      <c r="AH281" s="34"/>
      <c r="AI281" s="34"/>
      <c r="AJ281" s="34"/>
      <c r="AK281" s="34"/>
    </row>
    <row r="282" spans="1:37">
      <c r="A282" s="34" t="s">
        <v>0</v>
      </c>
      <c r="B282" s="34">
        <v>-81</v>
      </c>
      <c r="C282" s="34" t="s">
        <v>1</v>
      </c>
      <c r="D282" s="34"/>
      <c r="E282" s="34"/>
      <c r="F282" s="34"/>
      <c r="G282" s="34"/>
      <c r="H282" s="34"/>
      <c r="I282" s="34"/>
      <c r="J282" s="34"/>
      <c r="K282" s="34"/>
      <c r="L282" s="34"/>
      <c r="M282" s="34">
        <v>2</v>
      </c>
      <c r="N282" s="34">
        <v>9800</v>
      </c>
      <c r="O282" s="34">
        <v>-17</v>
      </c>
      <c r="P282" s="34">
        <v>41</v>
      </c>
      <c r="Q282" s="34">
        <v>-24</v>
      </c>
      <c r="R282" s="34">
        <v>10</v>
      </c>
      <c r="S282" s="34">
        <v>7</v>
      </c>
      <c r="T282" s="34">
        <v>3</v>
      </c>
      <c r="U282" s="34">
        <v>32</v>
      </c>
      <c r="V282" s="34">
        <v>317</v>
      </c>
      <c r="W282" s="34">
        <v>57</v>
      </c>
      <c r="X282" s="34">
        <v>65</v>
      </c>
      <c r="Y282" s="34">
        <v>125</v>
      </c>
      <c r="Z282" s="34">
        <v>152</v>
      </c>
      <c r="AA282" s="34">
        <v>158</v>
      </c>
      <c r="AB282" s="34">
        <v>400</v>
      </c>
      <c r="AC282" s="34">
        <v>4.0019999999999998</v>
      </c>
      <c r="AD282" s="34"/>
      <c r="AE282" s="34"/>
      <c r="AF282" s="34"/>
      <c r="AG282" s="34"/>
      <c r="AH282" s="34"/>
      <c r="AI282" s="34"/>
      <c r="AJ282" s="34"/>
      <c r="AK282" s="34"/>
    </row>
    <row r="283" spans="1:37">
      <c r="A283" s="34" t="s">
        <v>0</v>
      </c>
      <c r="B283" s="34">
        <v>-84</v>
      </c>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c r="AA283" s="34"/>
      <c r="AB283" s="34"/>
      <c r="AC283" s="34"/>
      <c r="AD283" s="34">
        <v>756</v>
      </c>
      <c r="AE283" s="34">
        <v>65535</v>
      </c>
      <c r="AF283" s="34">
        <v>55181</v>
      </c>
      <c r="AG283" s="34">
        <v>65535</v>
      </c>
      <c r="AH283" s="34">
        <v>935</v>
      </c>
      <c r="AI283" s="34">
        <v>81</v>
      </c>
      <c r="AJ283" s="34">
        <v>31</v>
      </c>
      <c r="AK283" s="34">
        <v>4</v>
      </c>
    </row>
    <row r="284" spans="1:37">
      <c r="A284" s="34" t="s">
        <v>0</v>
      </c>
      <c r="B284" s="34">
        <v>-88</v>
      </c>
      <c r="C284" s="34"/>
      <c r="D284" s="34">
        <v>11</v>
      </c>
      <c r="E284" s="34">
        <v>8</v>
      </c>
      <c r="F284" s="34">
        <v>26</v>
      </c>
      <c r="G284" s="34">
        <v>29</v>
      </c>
      <c r="H284" s="34">
        <v>987</v>
      </c>
      <c r="I284" s="34">
        <v>28</v>
      </c>
      <c r="J284" s="34">
        <v>218</v>
      </c>
      <c r="K284" s="34">
        <v>38.055804999999999</v>
      </c>
      <c r="L284" s="34">
        <v>23.31748</v>
      </c>
      <c r="M284" s="34"/>
      <c r="N284" s="34"/>
      <c r="O284" s="34"/>
      <c r="P284" s="34"/>
      <c r="Q284" s="34"/>
      <c r="R284" s="34"/>
      <c r="S284" s="34"/>
      <c r="T284" s="34"/>
      <c r="U284" s="34"/>
      <c r="V284" s="34"/>
      <c r="W284" s="34"/>
      <c r="X284" s="34"/>
      <c r="Y284" s="34"/>
      <c r="Z284" s="34"/>
      <c r="AA284" s="34"/>
      <c r="AB284" s="34"/>
      <c r="AC284" s="34"/>
      <c r="AD284" s="34"/>
      <c r="AE284" s="34"/>
      <c r="AF284" s="34"/>
      <c r="AG284" s="34"/>
      <c r="AH284" s="34"/>
      <c r="AI284" s="34"/>
      <c r="AJ284" s="34"/>
      <c r="AK284" s="34"/>
    </row>
    <row r="285" spans="1:37">
      <c r="A285" s="34" t="s">
        <v>0</v>
      </c>
      <c r="B285" s="34">
        <v>-93</v>
      </c>
      <c r="C285" s="34"/>
      <c r="D285" s="34">
        <v>11</v>
      </c>
      <c r="E285" s="34">
        <v>8</v>
      </c>
      <c r="F285" s="34">
        <v>27</v>
      </c>
      <c r="G285" s="34">
        <v>29</v>
      </c>
      <c r="H285" s="34">
        <v>987</v>
      </c>
      <c r="I285" s="34">
        <v>28</v>
      </c>
      <c r="J285" s="34">
        <v>213</v>
      </c>
      <c r="K285" s="34">
        <v>38.055830999999998</v>
      </c>
      <c r="L285" s="34">
        <v>23.317468000000002</v>
      </c>
      <c r="M285" s="34"/>
      <c r="N285" s="34"/>
      <c r="O285" s="34"/>
      <c r="P285" s="34"/>
      <c r="Q285" s="34"/>
      <c r="R285" s="34"/>
      <c r="S285" s="34"/>
      <c r="T285" s="34"/>
      <c r="U285" s="34"/>
      <c r="V285" s="34"/>
      <c r="W285" s="34"/>
      <c r="X285" s="34"/>
      <c r="Y285" s="34"/>
      <c r="Z285" s="34"/>
      <c r="AA285" s="34"/>
      <c r="AB285" s="34"/>
      <c r="AC285" s="34"/>
      <c r="AD285" s="34"/>
      <c r="AE285" s="34"/>
      <c r="AF285" s="34"/>
      <c r="AG285" s="34"/>
      <c r="AH285" s="34"/>
      <c r="AI285" s="34"/>
      <c r="AJ285" s="34"/>
      <c r="AK285" s="34"/>
    </row>
    <row r="286" spans="1:37">
      <c r="A286" s="34" t="s">
        <v>0</v>
      </c>
      <c r="B286" s="34">
        <v>-78</v>
      </c>
      <c r="C286" s="34"/>
      <c r="D286" s="34">
        <v>11</v>
      </c>
      <c r="E286" s="34">
        <v>8</v>
      </c>
      <c r="F286" s="34">
        <v>28</v>
      </c>
      <c r="G286" s="34">
        <v>29</v>
      </c>
      <c r="H286" s="34">
        <v>988</v>
      </c>
      <c r="I286" s="34">
        <v>28</v>
      </c>
      <c r="J286" s="34">
        <v>210</v>
      </c>
      <c r="K286" s="34">
        <v>38.055861999999998</v>
      </c>
      <c r="L286" s="34">
        <v>23.317447000000001</v>
      </c>
      <c r="M286" s="34"/>
      <c r="N286" s="34"/>
      <c r="O286" s="34"/>
      <c r="P286" s="34"/>
      <c r="Q286" s="34"/>
      <c r="R286" s="34"/>
      <c r="S286" s="34"/>
      <c r="T286" s="34"/>
      <c r="U286" s="34"/>
      <c r="V286" s="34"/>
      <c r="W286" s="34"/>
      <c r="X286" s="34"/>
      <c r="Y286" s="34"/>
      <c r="Z286" s="34"/>
      <c r="AA286" s="34"/>
      <c r="AB286" s="34"/>
      <c r="AC286" s="34"/>
      <c r="AD286" s="34"/>
      <c r="AE286" s="34"/>
      <c r="AF286" s="34"/>
      <c r="AG286" s="34"/>
      <c r="AH286" s="34"/>
      <c r="AI286" s="34"/>
      <c r="AJ286" s="34"/>
      <c r="AK286" s="34"/>
    </row>
    <row r="287" spans="1:37">
      <c r="A287" s="34" t="s">
        <v>0</v>
      </c>
      <c r="B287" s="34">
        <v>-80</v>
      </c>
      <c r="C287" s="34"/>
      <c r="D287" s="34">
        <v>11</v>
      </c>
      <c r="E287" s="34">
        <v>8</v>
      </c>
      <c r="F287" s="34">
        <v>29</v>
      </c>
      <c r="G287" s="34">
        <v>29</v>
      </c>
      <c r="H287" s="34">
        <v>988</v>
      </c>
      <c r="I287" s="34">
        <v>28</v>
      </c>
      <c r="J287" s="34">
        <v>204</v>
      </c>
      <c r="K287" s="34">
        <v>38.055892</v>
      </c>
      <c r="L287" s="34">
        <v>23.317432</v>
      </c>
      <c r="M287" s="34"/>
      <c r="N287" s="34"/>
      <c r="O287" s="34"/>
      <c r="P287" s="34"/>
      <c r="Q287" s="34"/>
      <c r="R287" s="34"/>
      <c r="S287" s="34"/>
      <c r="T287" s="34"/>
      <c r="U287" s="34"/>
      <c r="V287" s="34"/>
      <c r="W287" s="34"/>
      <c r="X287" s="34"/>
      <c r="Y287" s="34"/>
      <c r="Z287" s="34"/>
      <c r="AA287" s="34"/>
      <c r="AB287" s="34"/>
      <c r="AC287" s="34"/>
      <c r="AD287" s="34"/>
      <c r="AE287" s="34"/>
      <c r="AF287" s="34"/>
      <c r="AG287" s="34"/>
      <c r="AH287" s="34"/>
      <c r="AI287" s="34"/>
      <c r="AJ287" s="34"/>
      <c r="AK287" s="34"/>
    </row>
    <row r="288" spans="1:37">
      <c r="A288" s="34" t="s">
        <v>0</v>
      </c>
      <c r="B288" s="34">
        <v>-76</v>
      </c>
      <c r="C288" s="34" t="s">
        <v>1</v>
      </c>
      <c r="D288" s="34"/>
      <c r="E288" s="34"/>
      <c r="F288" s="34"/>
      <c r="G288" s="34"/>
      <c r="H288" s="34"/>
      <c r="I288" s="34"/>
      <c r="J288" s="34"/>
      <c r="K288" s="34"/>
      <c r="L288" s="34"/>
      <c r="M288" s="34">
        <v>1</v>
      </c>
      <c r="N288" s="34">
        <v>9802</v>
      </c>
      <c r="O288" s="34">
        <v>-11</v>
      </c>
      <c r="P288" s="34">
        <v>-29</v>
      </c>
      <c r="Q288" s="34">
        <v>-35</v>
      </c>
      <c r="R288" s="34">
        <v>8</v>
      </c>
      <c r="S288" s="34">
        <v>3</v>
      </c>
      <c r="T288" s="34">
        <v>0</v>
      </c>
      <c r="U288" s="34">
        <v>32</v>
      </c>
      <c r="V288" s="34">
        <v>199</v>
      </c>
      <c r="W288" s="34">
        <v>-38</v>
      </c>
      <c r="X288" s="34">
        <v>-14</v>
      </c>
      <c r="Y288" s="34">
        <v>141</v>
      </c>
      <c r="Z288" s="34">
        <v>152</v>
      </c>
      <c r="AA288" s="34">
        <v>138</v>
      </c>
      <c r="AB288" s="34">
        <v>250</v>
      </c>
      <c r="AC288" s="34">
        <v>3.976</v>
      </c>
      <c r="AD288" s="34"/>
      <c r="AE288" s="34"/>
      <c r="AF288" s="34"/>
      <c r="AG288" s="34"/>
      <c r="AH288" s="34"/>
      <c r="AI288" s="34"/>
      <c r="AJ288" s="34"/>
      <c r="AK288" s="34"/>
    </row>
    <row r="289" spans="1:37">
      <c r="A289" s="34" t="s">
        <v>0</v>
      </c>
      <c r="B289" s="34">
        <v>-79</v>
      </c>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c r="AA289" s="34"/>
      <c r="AB289" s="34"/>
      <c r="AC289" s="34"/>
      <c r="AD289" s="34">
        <v>906</v>
      </c>
      <c r="AE289" s="34">
        <v>65535</v>
      </c>
      <c r="AF289" s="34">
        <v>65535</v>
      </c>
      <c r="AG289" s="34">
        <v>65535</v>
      </c>
      <c r="AH289" s="34">
        <v>1007</v>
      </c>
      <c r="AI289" s="34">
        <v>92</v>
      </c>
      <c r="AJ289" s="34">
        <v>31</v>
      </c>
      <c r="AK289" s="34"/>
    </row>
    <row r="290" spans="1:37">
      <c r="A290" s="34" t="s">
        <v>0</v>
      </c>
      <c r="B290" s="34">
        <v>-86</v>
      </c>
      <c r="C290" s="34"/>
      <c r="D290" s="34">
        <v>11</v>
      </c>
      <c r="E290" s="34">
        <v>8</v>
      </c>
      <c r="F290" s="34">
        <v>31</v>
      </c>
      <c r="G290" s="34">
        <v>29</v>
      </c>
      <c r="H290" s="34">
        <v>989</v>
      </c>
      <c r="I290" s="34">
        <v>28</v>
      </c>
      <c r="J290" s="34">
        <v>195</v>
      </c>
      <c r="K290" s="34">
        <v>38.055926999999997</v>
      </c>
      <c r="L290" s="34">
        <v>23.317411</v>
      </c>
      <c r="M290" s="34"/>
      <c r="N290" s="34"/>
      <c r="O290" s="34"/>
      <c r="P290" s="34"/>
      <c r="Q290" s="34"/>
      <c r="R290" s="34"/>
      <c r="S290" s="34"/>
      <c r="T290" s="34"/>
      <c r="U290" s="34"/>
      <c r="V290" s="34"/>
      <c r="W290" s="34"/>
      <c r="X290" s="34"/>
      <c r="Y290" s="34"/>
      <c r="Z290" s="34"/>
      <c r="AA290" s="34"/>
      <c r="AB290" s="34"/>
      <c r="AC290" s="34"/>
      <c r="AD290" s="34"/>
      <c r="AE290" s="34"/>
      <c r="AF290" s="34"/>
      <c r="AG290" s="34"/>
      <c r="AH290" s="34"/>
      <c r="AI290" s="34"/>
      <c r="AJ290" s="34"/>
      <c r="AK290" s="34"/>
    </row>
    <row r="291" spans="1:37">
      <c r="A291" s="34" t="s">
        <v>0</v>
      </c>
      <c r="B291" s="34">
        <v>-103</v>
      </c>
      <c r="C291" s="34"/>
      <c r="D291" s="34">
        <v>11</v>
      </c>
      <c r="E291" s="34">
        <v>8</v>
      </c>
      <c r="F291" s="34">
        <v>32</v>
      </c>
      <c r="G291" s="34">
        <v>29</v>
      </c>
      <c r="H291" s="34">
        <v>990</v>
      </c>
      <c r="I291" s="34">
        <v>28</v>
      </c>
      <c r="J291" s="34">
        <v>190</v>
      </c>
      <c r="K291" s="34">
        <v>38.055945999999999</v>
      </c>
      <c r="L291" s="34">
        <v>23.317402999999999</v>
      </c>
      <c r="M291" s="34"/>
      <c r="N291" s="34"/>
      <c r="O291" s="34"/>
      <c r="P291" s="34"/>
      <c r="Q291" s="34"/>
      <c r="R291" s="34"/>
      <c r="S291" s="34"/>
      <c r="T291" s="34"/>
      <c r="U291" s="34"/>
      <c r="V291" s="34"/>
      <c r="W291" s="34"/>
      <c r="X291" s="34"/>
      <c r="Y291" s="34"/>
      <c r="Z291" s="34"/>
      <c r="AA291" s="34"/>
      <c r="AB291" s="34"/>
      <c r="AC291" s="34"/>
      <c r="AD291" s="34"/>
      <c r="AE291" s="34"/>
      <c r="AF291" s="34"/>
      <c r="AG291" s="34"/>
      <c r="AH291" s="34"/>
      <c r="AI291" s="34"/>
      <c r="AJ291" s="34"/>
      <c r="AK291" s="34"/>
    </row>
    <row r="292" spans="1:37">
      <c r="A292" s="34" t="s">
        <v>0</v>
      </c>
      <c r="B292" s="34">
        <v>-121</v>
      </c>
      <c r="C292" s="34"/>
      <c r="D292" s="34">
        <v>11</v>
      </c>
      <c r="E292" s="34">
        <v>8</v>
      </c>
      <c r="F292" s="34">
        <v>33</v>
      </c>
      <c r="G292" s="34">
        <v>29</v>
      </c>
      <c r="H292" s="34">
        <v>990</v>
      </c>
      <c r="I292" s="34">
        <v>29</v>
      </c>
      <c r="J292" s="34">
        <v>188</v>
      </c>
      <c r="K292" s="34">
        <v>38.055956999999999</v>
      </c>
      <c r="L292" s="34">
        <v>23.317402999999999</v>
      </c>
      <c r="M292" s="34"/>
      <c r="N292" s="34"/>
      <c r="O292" s="34"/>
      <c r="P292" s="34"/>
      <c r="Q292" s="34"/>
      <c r="R292" s="34"/>
      <c r="S292" s="34"/>
      <c r="T292" s="34"/>
      <c r="U292" s="34"/>
      <c r="V292" s="34"/>
      <c r="W292" s="34"/>
      <c r="X292" s="34"/>
      <c r="Y292" s="34"/>
      <c r="Z292" s="34"/>
      <c r="AA292" s="34"/>
      <c r="AB292" s="34"/>
      <c r="AC292" s="34"/>
      <c r="AD292" s="34"/>
      <c r="AE292" s="34"/>
      <c r="AF292" s="34"/>
      <c r="AG292" s="34"/>
      <c r="AH292" s="34"/>
      <c r="AI292" s="34"/>
      <c r="AJ292" s="34"/>
      <c r="AK292" s="34"/>
    </row>
    <row r="293" spans="1:37">
      <c r="A293" s="34" t="s">
        <v>0</v>
      </c>
      <c r="B293" s="34">
        <v>-119</v>
      </c>
      <c r="C293" s="34"/>
      <c r="D293" s="34">
        <v>11</v>
      </c>
      <c r="E293" s="34">
        <v>8</v>
      </c>
      <c r="F293" s="34">
        <v>34</v>
      </c>
      <c r="G293" s="34">
        <v>29</v>
      </c>
      <c r="H293" s="34">
        <v>990</v>
      </c>
      <c r="I293" s="34">
        <v>29</v>
      </c>
      <c r="J293" s="34">
        <v>189</v>
      </c>
      <c r="K293" s="34">
        <v>38.055976000000001</v>
      </c>
      <c r="L293" s="34">
        <v>23.317399000000002</v>
      </c>
      <c r="M293" s="34"/>
      <c r="N293" s="34"/>
      <c r="O293" s="34"/>
      <c r="P293" s="34"/>
      <c r="Q293" s="34"/>
      <c r="R293" s="34"/>
      <c r="S293" s="34"/>
      <c r="T293" s="34"/>
      <c r="U293" s="34"/>
      <c r="V293" s="34"/>
      <c r="W293" s="34"/>
      <c r="X293" s="34"/>
      <c r="Y293" s="34"/>
      <c r="Z293" s="34"/>
      <c r="AA293" s="34"/>
      <c r="AB293" s="34"/>
      <c r="AC293" s="34"/>
      <c r="AD293" s="34"/>
      <c r="AE293" s="34"/>
      <c r="AF293" s="34"/>
      <c r="AG293" s="34"/>
      <c r="AH293" s="34"/>
      <c r="AI293" s="34"/>
      <c r="AJ293" s="34"/>
      <c r="AK293" s="34"/>
    </row>
    <row r="294" spans="1:37">
      <c r="A294" s="34" t="s">
        <v>0</v>
      </c>
      <c r="B294" s="34">
        <v>-121</v>
      </c>
      <c r="C294" s="34" t="s">
        <v>1</v>
      </c>
      <c r="D294" s="34"/>
      <c r="E294" s="34"/>
      <c r="F294" s="34"/>
      <c r="G294" s="34"/>
      <c r="H294" s="34"/>
      <c r="I294" s="34"/>
      <c r="J294" s="34"/>
      <c r="K294" s="34"/>
      <c r="L294" s="34"/>
      <c r="M294" s="34">
        <v>2</v>
      </c>
      <c r="N294" s="34">
        <v>9799</v>
      </c>
      <c r="O294" s="34">
        <v>32</v>
      </c>
      <c r="P294" s="34">
        <v>21</v>
      </c>
      <c r="Q294" s="34">
        <v>-30</v>
      </c>
      <c r="R294" s="34">
        <v>7</v>
      </c>
      <c r="S294" s="34">
        <v>4</v>
      </c>
      <c r="T294" s="34">
        <v>2</v>
      </c>
      <c r="U294" s="34">
        <v>32</v>
      </c>
      <c r="V294" s="34">
        <v>324</v>
      </c>
      <c r="W294" s="34">
        <v>-24</v>
      </c>
      <c r="X294" s="34">
        <v>-3</v>
      </c>
      <c r="Y294" s="34">
        <v>148</v>
      </c>
      <c r="Z294" s="34">
        <v>152</v>
      </c>
      <c r="AA294" s="34">
        <v>130</v>
      </c>
      <c r="AB294" s="34">
        <v>324</v>
      </c>
      <c r="AC294" s="34">
        <v>4.0019999999999998</v>
      </c>
      <c r="AD294" s="34"/>
      <c r="AE294" s="34"/>
      <c r="AF294" s="34"/>
      <c r="AG294" s="34"/>
      <c r="AH294" s="34"/>
      <c r="AI294" s="34"/>
      <c r="AJ294" s="34"/>
      <c r="AK294" s="34"/>
    </row>
    <row r="295" spans="1:37">
      <c r="A295" s="34" t="s">
        <v>0</v>
      </c>
      <c r="B295" s="34">
        <v>-121</v>
      </c>
      <c r="C295" s="34"/>
      <c r="D295" s="34">
        <v>11</v>
      </c>
      <c r="E295" s="34">
        <v>8</v>
      </c>
      <c r="F295" s="34">
        <v>36</v>
      </c>
      <c r="G295" s="34">
        <v>29</v>
      </c>
      <c r="H295" s="34">
        <v>990</v>
      </c>
      <c r="I295" s="34">
        <v>30</v>
      </c>
      <c r="J295" s="34">
        <v>188</v>
      </c>
      <c r="K295" s="34">
        <v>38.055945999999999</v>
      </c>
      <c r="L295" s="34">
        <v>23.317357999999999</v>
      </c>
      <c r="M295" s="34"/>
      <c r="N295" s="34"/>
      <c r="O295" s="34"/>
      <c r="P295" s="34"/>
      <c r="Q295" s="34"/>
      <c r="R295" s="34"/>
      <c r="S295" s="34"/>
      <c r="T295" s="34"/>
      <c r="U295" s="34"/>
      <c r="V295" s="34"/>
      <c r="W295" s="34"/>
      <c r="X295" s="34"/>
      <c r="Y295" s="34"/>
      <c r="Z295" s="34"/>
      <c r="AA295" s="34"/>
      <c r="AB295" s="34"/>
      <c r="AC295" s="34"/>
      <c r="AD295" s="34"/>
      <c r="AE295" s="34"/>
      <c r="AF295" s="34"/>
      <c r="AG295" s="34"/>
      <c r="AH295" s="34"/>
      <c r="AI295" s="34"/>
      <c r="AJ295" s="34"/>
      <c r="AK295" s="34"/>
    </row>
    <row r="296" spans="1:37">
      <c r="A296" s="34" t="s">
        <v>0</v>
      </c>
      <c r="B296" s="34">
        <v>-123</v>
      </c>
      <c r="C296" s="34"/>
      <c r="D296" s="34">
        <v>11</v>
      </c>
      <c r="E296" s="34">
        <v>8</v>
      </c>
      <c r="F296" s="34">
        <v>37</v>
      </c>
      <c r="G296" s="34">
        <v>29</v>
      </c>
      <c r="H296" s="34">
        <v>990</v>
      </c>
      <c r="I296" s="34">
        <v>30</v>
      </c>
      <c r="J296" s="34">
        <v>189</v>
      </c>
      <c r="K296" s="34">
        <v>38.055926999999997</v>
      </c>
      <c r="L296" s="34">
        <v>23.317346000000001</v>
      </c>
      <c r="M296" s="34"/>
      <c r="N296" s="34"/>
      <c r="O296" s="34"/>
      <c r="P296" s="34"/>
      <c r="Q296" s="34"/>
      <c r="R296" s="34"/>
      <c r="S296" s="34"/>
      <c r="T296" s="34"/>
      <c r="U296" s="34"/>
      <c r="V296" s="34"/>
      <c r="W296" s="34"/>
      <c r="X296" s="34"/>
      <c r="Y296" s="34"/>
      <c r="Z296" s="34"/>
      <c r="AA296" s="34"/>
      <c r="AB296" s="34"/>
      <c r="AC296" s="34"/>
      <c r="AD296" s="34"/>
      <c r="AE296" s="34"/>
      <c r="AF296" s="34"/>
      <c r="AG296" s="34"/>
      <c r="AH296" s="34"/>
      <c r="AI296" s="34"/>
      <c r="AJ296" s="34"/>
      <c r="AK296" s="34"/>
    </row>
    <row r="297" spans="1:37">
      <c r="A297" s="34" t="s">
        <v>0</v>
      </c>
      <c r="B297" s="34">
        <v>-109</v>
      </c>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c r="AA297" s="34"/>
      <c r="AB297" s="34"/>
      <c r="AC297" s="34"/>
      <c r="AD297" s="34">
        <v>272</v>
      </c>
      <c r="AE297" s="34">
        <v>65535</v>
      </c>
      <c r="AF297" s="34">
        <v>60656</v>
      </c>
      <c r="AG297" s="34">
        <v>47742</v>
      </c>
      <c r="AH297" s="34">
        <v>1061</v>
      </c>
      <c r="AI297" s="34">
        <v>100</v>
      </c>
      <c r="AJ297" s="34">
        <v>31</v>
      </c>
      <c r="AK297" s="34"/>
    </row>
    <row r="298" spans="1:37">
      <c r="A298" s="34" t="s">
        <v>0</v>
      </c>
      <c r="B298" s="34">
        <v>-122</v>
      </c>
      <c r="C298" s="34"/>
      <c r="D298" s="34">
        <v>11</v>
      </c>
      <c r="E298" s="34">
        <v>8</v>
      </c>
      <c r="F298" s="34">
        <v>42</v>
      </c>
      <c r="G298" s="34">
        <v>29</v>
      </c>
      <c r="H298" s="34">
        <v>990</v>
      </c>
      <c r="I298" s="34">
        <v>30</v>
      </c>
      <c r="J298" s="34">
        <v>188</v>
      </c>
      <c r="K298" s="34">
        <v>38.055956999999999</v>
      </c>
      <c r="L298" s="34">
        <v>23.317346000000001</v>
      </c>
      <c r="M298" s="34"/>
      <c r="N298" s="34"/>
      <c r="O298" s="34"/>
      <c r="P298" s="34"/>
      <c r="Q298" s="34"/>
      <c r="R298" s="34"/>
      <c r="S298" s="34"/>
      <c r="T298" s="34"/>
      <c r="U298" s="34"/>
      <c r="V298" s="34"/>
      <c r="W298" s="34"/>
      <c r="X298" s="34"/>
      <c r="Y298" s="34"/>
      <c r="Z298" s="34"/>
      <c r="AA298" s="34"/>
      <c r="AB298" s="34"/>
      <c r="AC298" s="34"/>
      <c r="AD298" s="34"/>
      <c r="AE298" s="34"/>
      <c r="AF298" s="34"/>
      <c r="AG298" s="34"/>
      <c r="AH298" s="34"/>
      <c r="AI298" s="34"/>
      <c r="AJ298" s="34"/>
      <c r="AK298" s="34"/>
    </row>
    <row r="299" spans="1:37">
      <c r="A299" s="34" t="s">
        <v>0</v>
      </c>
      <c r="B299" s="34">
        <v>-109</v>
      </c>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c r="AA299" s="34"/>
      <c r="AB299" s="34"/>
      <c r="AC299" s="34"/>
      <c r="AD299" s="34">
        <v>276</v>
      </c>
      <c r="AE299" s="34">
        <v>65535</v>
      </c>
      <c r="AF299" s="34">
        <v>61315</v>
      </c>
      <c r="AG299" s="34">
        <v>48174</v>
      </c>
      <c r="AH299" s="34">
        <v>1099</v>
      </c>
      <c r="AI299" s="34">
        <v>106</v>
      </c>
      <c r="AJ299" s="34">
        <v>31</v>
      </c>
    </row>
    <row r="300" spans="1:37">
      <c r="A300" s="33"/>
      <c r="B300" s="33"/>
      <c r="C300" s="33"/>
      <c r="D300" s="33"/>
      <c r="E300" s="33"/>
      <c r="F300" s="33"/>
      <c r="G300" s="33"/>
      <c r="H300" s="33"/>
      <c r="I300" s="33"/>
      <c r="J300" s="33"/>
      <c r="K300" s="33"/>
      <c r="L300" s="33"/>
      <c r="M300" s="33"/>
      <c r="N300" s="33"/>
      <c r="O300" s="33"/>
      <c r="P300" s="33"/>
      <c r="Q300" s="33"/>
      <c r="R300" s="33"/>
      <c r="S300" s="33"/>
      <c r="T300" s="33"/>
      <c r="U300" s="33"/>
      <c r="V300" s="33"/>
      <c r="W300" s="33"/>
      <c r="X300" s="33"/>
      <c r="Y300" s="33"/>
      <c r="Z300" s="33"/>
      <c r="AA300" s="33"/>
      <c r="AB300" s="33"/>
      <c r="AC300" s="33"/>
      <c r="AD300" s="33"/>
      <c r="AE300" s="33"/>
      <c r="AF300" s="33"/>
      <c r="AG300" s="33"/>
      <c r="AH300" s="33"/>
      <c r="AI300" s="33"/>
      <c r="AJ300" s="33"/>
    </row>
    <row r="301" spans="1:37">
      <c r="A301" s="33"/>
      <c r="B301" s="33"/>
      <c r="C301" s="33"/>
      <c r="D301" s="33"/>
      <c r="E301" s="33"/>
      <c r="F301" s="33"/>
      <c r="G301" s="33"/>
      <c r="H301" s="33"/>
      <c r="I301" s="33"/>
      <c r="J301" s="33"/>
      <c r="K301" s="33"/>
      <c r="L301" s="33"/>
      <c r="M301" s="33"/>
      <c r="N301" s="33"/>
      <c r="O301" s="33"/>
      <c r="P301" s="33"/>
      <c r="Q301" s="33"/>
      <c r="R301" s="33"/>
      <c r="S301" s="33"/>
      <c r="T301" s="33"/>
      <c r="U301" s="33"/>
      <c r="V301" s="33"/>
      <c r="W301" s="33"/>
      <c r="X301" s="33"/>
      <c r="Y301" s="33"/>
      <c r="Z301" s="33"/>
      <c r="AA301" s="33"/>
      <c r="AB301" s="33"/>
      <c r="AC301" s="33"/>
      <c r="AD301" s="33"/>
      <c r="AE301" s="33"/>
      <c r="AF301" s="33"/>
      <c r="AG301" s="33"/>
      <c r="AH301" s="33"/>
      <c r="AI301" s="33"/>
      <c r="AJ301" s="33"/>
    </row>
    <row r="302" spans="1:37">
      <c r="A302" s="33"/>
      <c r="B302" s="33"/>
      <c r="C302" s="33"/>
      <c r="D302" s="33"/>
      <c r="E302" s="33"/>
      <c r="F302" s="33"/>
      <c r="G302" s="33"/>
      <c r="H302" s="33"/>
      <c r="I302" s="33"/>
      <c r="J302" s="33"/>
      <c r="K302" s="33"/>
      <c r="L302" s="33"/>
      <c r="M302" s="33"/>
      <c r="N302" s="33"/>
      <c r="O302" s="33"/>
      <c r="P302" s="33"/>
      <c r="Q302" s="33"/>
      <c r="R302" s="33"/>
      <c r="S302" s="33"/>
      <c r="T302" s="33"/>
      <c r="U302" s="33"/>
      <c r="V302" s="33"/>
      <c r="W302" s="33"/>
      <c r="X302" s="33"/>
      <c r="Y302" s="33"/>
      <c r="Z302" s="33"/>
      <c r="AA302" s="33"/>
      <c r="AB302" s="33"/>
      <c r="AC302" s="33"/>
      <c r="AD302" s="33"/>
      <c r="AE302" s="33"/>
      <c r="AF302" s="33"/>
      <c r="AG302" s="33"/>
      <c r="AH302" s="33"/>
      <c r="AI302" s="33"/>
      <c r="AJ302" s="33"/>
    </row>
    <row r="303" spans="1:37">
      <c r="A303" s="33"/>
      <c r="B303" s="33"/>
      <c r="C303" s="33"/>
      <c r="D303" s="33"/>
      <c r="E303" s="33"/>
      <c r="F303" s="33"/>
      <c r="G303" s="33"/>
      <c r="H303" s="33"/>
      <c r="I303" s="33"/>
      <c r="J303" s="33"/>
      <c r="K303" s="33"/>
      <c r="L303" s="33"/>
      <c r="M303" s="33"/>
      <c r="N303" s="33"/>
      <c r="O303" s="33"/>
      <c r="P303" s="33"/>
      <c r="Q303" s="33"/>
      <c r="R303" s="33"/>
      <c r="S303" s="33"/>
      <c r="T303" s="33"/>
      <c r="U303" s="33"/>
      <c r="V303" s="33"/>
      <c r="W303" s="33"/>
      <c r="X303" s="33"/>
      <c r="Y303" s="33"/>
      <c r="Z303" s="33"/>
      <c r="AA303" s="33"/>
      <c r="AB303" s="33"/>
      <c r="AC303" s="33"/>
      <c r="AD303" s="33"/>
      <c r="AE303" s="33"/>
      <c r="AF303" s="33"/>
      <c r="AG303" s="33"/>
      <c r="AH303" s="33"/>
      <c r="AI303" s="33"/>
      <c r="AJ303" s="33"/>
    </row>
    <row r="304" spans="1:37">
      <c r="A304" s="33"/>
      <c r="B304" s="33"/>
      <c r="C304" s="33"/>
      <c r="D304" s="33"/>
      <c r="E304" s="33"/>
      <c r="F304" s="33"/>
      <c r="G304" s="33"/>
      <c r="H304" s="33"/>
      <c r="I304" s="33"/>
      <c r="J304" s="33"/>
      <c r="K304" s="33"/>
      <c r="L304" s="33"/>
      <c r="M304" s="33"/>
      <c r="N304" s="33"/>
      <c r="O304" s="33"/>
      <c r="P304" s="33"/>
      <c r="Q304" s="33"/>
      <c r="R304" s="33"/>
      <c r="S304" s="33"/>
      <c r="T304" s="33"/>
      <c r="U304" s="33"/>
      <c r="V304" s="33"/>
      <c r="W304" s="33"/>
      <c r="X304" s="33"/>
      <c r="Y304" s="33"/>
      <c r="Z304" s="33"/>
      <c r="AA304" s="33"/>
      <c r="AB304" s="33"/>
      <c r="AC304" s="33"/>
      <c r="AD304" s="33"/>
      <c r="AE304" s="33"/>
      <c r="AF304" s="33"/>
      <c r="AG304" s="33"/>
      <c r="AH304" s="33"/>
      <c r="AI304" s="33"/>
      <c r="AJ304" s="33"/>
    </row>
    <row r="305" spans="1:36">
      <c r="A305" s="33"/>
      <c r="B305" s="33"/>
      <c r="C305" s="33"/>
      <c r="D305" s="33"/>
      <c r="E305" s="33"/>
      <c r="F305" s="33"/>
      <c r="G305" s="33"/>
      <c r="H305" s="33"/>
      <c r="I305" s="33"/>
      <c r="J305" s="33"/>
      <c r="K305" s="33"/>
      <c r="L305" s="33"/>
      <c r="M305" s="33"/>
      <c r="N305" s="33"/>
      <c r="O305" s="33"/>
      <c r="P305" s="33"/>
      <c r="Q305" s="33"/>
      <c r="R305" s="33"/>
      <c r="S305" s="33"/>
      <c r="T305" s="33"/>
      <c r="U305" s="33"/>
      <c r="V305" s="33"/>
      <c r="W305" s="33"/>
      <c r="X305" s="33"/>
      <c r="Y305" s="33"/>
      <c r="Z305" s="33"/>
      <c r="AA305" s="33"/>
      <c r="AB305" s="33"/>
      <c r="AC305" s="33"/>
      <c r="AD305" s="33"/>
      <c r="AE305" s="33"/>
      <c r="AF305" s="33"/>
      <c r="AG305" s="33"/>
      <c r="AH305" s="33"/>
      <c r="AI305" s="33"/>
      <c r="AJ305" s="33"/>
    </row>
    <row r="306" spans="1:36">
      <c r="A306" s="33"/>
      <c r="B306" s="33"/>
      <c r="C306" s="33"/>
      <c r="D306" s="33"/>
      <c r="E306" s="33"/>
      <c r="F306" s="33"/>
      <c r="G306" s="33"/>
      <c r="H306" s="33"/>
      <c r="I306" s="33"/>
      <c r="J306" s="33"/>
      <c r="K306" s="33"/>
      <c r="L306" s="33"/>
      <c r="M306" s="33"/>
      <c r="N306" s="33"/>
      <c r="O306" s="33"/>
      <c r="P306" s="33"/>
      <c r="Q306" s="33"/>
      <c r="R306" s="33"/>
      <c r="S306" s="33"/>
      <c r="T306" s="33"/>
      <c r="U306" s="33"/>
      <c r="V306" s="33"/>
      <c r="W306" s="33"/>
      <c r="X306" s="33"/>
      <c r="Y306" s="33"/>
      <c r="Z306" s="33"/>
      <c r="AA306" s="33"/>
      <c r="AB306" s="33"/>
      <c r="AC306" s="33"/>
      <c r="AD306" s="33"/>
      <c r="AE306" s="33"/>
      <c r="AF306" s="33"/>
      <c r="AG306" s="33"/>
      <c r="AH306" s="33"/>
      <c r="AI306" s="33"/>
      <c r="AJ306" s="33"/>
    </row>
    <row r="307" spans="1:36">
      <c r="A307" s="33"/>
      <c r="B307" s="33"/>
      <c r="C307" s="33"/>
      <c r="D307" s="33"/>
      <c r="E307" s="33"/>
      <c r="F307" s="33"/>
      <c r="G307" s="33"/>
      <c r="H307" s="33"/>
      <c r="I307" s="33"/>
      <c r="J307" s="33"/>
      <c r="K307" s="33"/>
      <c r="L307" s="33"/>
      <c r="M307" s="33"/>
      <c r="N307" s="33"/>
      <c r="O307" s="33"/>
      <c r="P307" s="33"/>
      <c r="Q307" s="33"/>
      <c r="R307" s="33"/>
      <c r="S307" s="33"/>
      <c r="T307" s="33"/>
      <c r="U307" s="33"/>
      <c r="V307" s="33"/>
      <c r="W307" s="33"/>
      <c r="X307" s="33"/>
      <c r="Y307" s="33"/>
      <c r="Z307" s="33"/>
      <c r="AA307" s="33"/>
      <c r="AB307" s="33"/>
      <c r="AC307" s="33"/>
      <c r="AD307" s="33"/>
      <c r="AE307" s="33"/>
      <c r="AF307" s="33"/>
      <c r="AG307" s="33"/>
      <c r="AH307" s="33"/>
      <c r="AI307" s="33"/>
      <c r="AJ307" s="33"/>
    </row>
  </sheetData>
  <customSheetViews>
    <customSheetView guid="{CD86C473-84B3-4570-BD9E-EDD3B513CCA3}" topLeftCell="A286">
      <selection activeCell="W119" sqref="W119"/>
      <pageMargins left="0.7" right="0.7" top="0.75" bottom="0.75" header="0.3" footer="0.3"/>
    </customSheetView>
  </customSheetViews>
  <conditionalFormatting sqref="J1:J64">
    <cfRule type="colorScale" priority="8">
      <colorScale>
        <cfvo type="min" val="0"/>
        <cfvo type="percentile" val="50"/>
        <cfvo type="max" val="0"/>
        <color rgb="FF63BE7B"/>
        <color rgb="FFFFEB84"/>
        <color rgb="FFF8696B"/>
      </colorScale>
    </cfRule>
  </conditionalFormatting>
  <conditionalFormatting sqref="I1:I64">
    <cfRule type="colorScale" priority="7">
      <colorScale>
        <cfvo type="min" val="0"/>
        <cfvo type="percentile" val="50"/>
        <cfvo type="max" val="0"/>
        <color rgb="FF63BE7B"/>
        <color rgb="FFFFEB84"/>
        <color rgb="FFF8696B"/>
      </colorScale>
    </cfRule>
  </conditionalFormatting>
  <conditionalFormatting sqref="J1:J145">
    <cfRule type="colorScale" priority="6">
      <colorScale>
        <cfvo type="min" val="0"/>
        <cfvo type="percentile" val="50"/>
        <cfvo type="max" val="0"/>
        <color rgb="FF63BE7B"/>
        <color rgb="FFFFEB84"/>
        <color rgb="FFF8696B"/>
      </colorScale>
    </cfRule>
  </conditionalFormatting>
  <conditionalFormatting sqref="J1:J122">
    <cfRule type="colorScale" priority="3">
      <colorScale>
        <cfvo type="min" val="0"/>
        <cfvo type="percentile" val="50"/>
        <cfvo type="max" val="0"/>
        <color rgb="FF63BE7B"/>
        <color rgb="FFFFEB84"/>
        <color rgb="FFF8696B"/>
      </colorScale>
    </cfRule>
  </conditionalFormatting>
  <conditionalFormatting sqref="J1:J249">
    <cfRule type="colorScale" priority="25">
      <colorScale>
        <cfvo type="min" val="0"/>
        <cfvo type="percentile" val="50"/>
        <cfvo type="max" val="0"/>
        <color rgb="FF63BE7B"/>
        <color rgb="FFFFEB84"/>
        <color rgb="FFF8696B"/>
      </colorScale>
    </cfRule>
  </conditionalFormatting>
  <conditionalFormatting sqref="J1:J144">
    <cfRule type="colorScale" priority="26">
      <colorScale>
        <cfvo type="min" val="0"/>
        <cfvo type="percentile" val="50"/>
        <cfvo type="max" val="0"/>
        <color rgb="FF63BE7B"/>
        <color rgb="FFFFEB84"/>
        <color rgb="FFF8696B"/>
      </colorScale>
    </cfRule>
  </conditionalFormatting>
  <conditionalFormatting sqref="J1:J248">
    <cfRule type="colorScale" priority="32">
      <colorScale>
        <cfvo type="min" val="0"/>
        <cfvo type="percentile" val="50"/>
        <cfvo type="max" val="0"/>
        <color rgb="FF63BE7B"/>
        <color rgb="FFFFEB84"/>
        <color rgb="FFF8696B"/>
      </colorScale>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G299"/>
  <sheetViews>
    <sheetView topLeftCell="A19" zoomScale="80" zoomScaleNormal="80" workbookViewId="0">
      <selection activeCell="D13" sqref="D13"/>
    </sheetView>
  </sheetViews>
  <sheetFormatPr defaultRowHeight="15"/>
  <cols>
    <col min="1" max="1" width="17" style="46" bestFit="1" customWidth="1"/>
    <col min="2" max="2" width="9.28515625" style="46" bestFit="1" customWidth="1"/>
    <col min="3" max="3" width="5.5703125" style="46" bestFit="1" customWidth="1"/>
    <col min="4" max="4" width="19.85546875" style="46" bestFit="1" customWidth="1"/>
    <col min="5" max="5" width="9.85546875" style="46" bestFit="1" customWidth="1"/>
    <col min="6" max="6" width="20.140625" style="46" bestFit="1" customWidth="1"/>
    <col min="7" max="7" width="13" style="46" bestFit="1" customWidth="1"/>
  </cols>
  <sheetData>
    <row r="1" spans="1:7">
      <c r="A1" s="46" t="s">
        <v>24</v>
      </c>
      <c r="B1" s="46" t="str">
        <f>prepare_data!A1</f>
        <v>Seconds</v>
      </c>
      <c r="C1" s="46" t="str">
        <f>prepare_data!C1</f>
        <v>RSSI</v>
      </c>
      <c r="D1" s="46" t="str">
        <f>prepare_data!K1</f>
        <v>Altitude (Pressure)</v>
      </c>
      <c r="E1" s="46" t="str">
        <f>prepare_data!Z1</f>
        <v>Distance</v>
      </c>
      <c r="F1" s="46" t="s">
        <v>25</v>
      </c>
      <c r="G1" s="46" t="s">
        <v>39</v>
      </c>
    </row>
    <row r="2" spans="1:7">
      <c r="A2" s="46">
        <v>500</v>
      </c>
      <c r="B2" s="46">
        <f>prepare_data!A2</f>
        <v>0</v>
      </c>
      <c r="C2" s="46">
        <f>prepare_data!C2</f>
        <v>-82</v>
      </c>
      <c r="D2" s="46">
        <f>prepare_data!K2</f>
        <v>183</v>
      </c>
      <c r="E2" s="46" t="e">
        <f>prepare_data!Z2</f>
        <v>#N/A</v>
      </c>
      <c r="G2" s="46">
        <f>1000000*10^(C2/10)</f>
        <v>6.3095734448019329E-3</v>
      </c>
    </row>
    <row r="3" spans="1:7">
      <c r="B3" s="46">
        <f>prepare_data!A3</f>
        <v>1</v>
      </c>
      <c r="C3" s="46">
        <f>prepare_data!C3</f>
        <v>-75</v>
      </c>
      <c r="D3" s="46">
        <f>prepare_data!K3</f>
        <v>189</v>
      </c>
      <c r="E3" s="46" t="e">
        <f>prepare_data!Z3</f>
        <v>#N/A</v>
      </c>
      <c r="F3" s="46" t="e">
        <f>SQRT((D2-$A$2)^2+E3^2)</f>
        <v>#N/A</v>
      </c>
      <c r="G3" s="46">
        <f t="shared" ref="G3:G66" si="0">1000000*10^(C3/10)</f>
        <v>3.1622776601683701E-2</v>
      </c>
    </row>
    <row r="4" spans="1:7">
      <c r="B4" s="46">
        <f>prepare_data!A4</f>
        <v>1.1000000000000001</v>
      </c>
      <c r="C4" s="46">
        <f>prepare_data!C4</f>
        <v>-70</v>
      </c>
      <c r="D4" s="46" t="e">
        <f>prepare_data!K4</f>
        <v>#N/A</v>
      </c>
      <c r="E4" s="46">
        <f>prepare_data!Z4</f>
        <v>50</v>
      </c>
      <c r="F4" s="46">
        <f>SQRT((D3-$A$2)^2+E4^2)</f>
        <v>314.99365072966151</v>
      </c>
      <c r="G4" s="46">
        <f t="shared" si="0"/>
        <v>9.9999999999999992E-2</v>
      </c>
    </row>
    <row r="5" spans="1:7">
      <c r="B5" s="46">
        <f>prepare_data!A5</f>
        <v>1.2000000000000002</v>
      </c>
      <c r="C5" s="46">
        <f>prepare_data!C5</f>
        <v>-89</v>
      </c>
      <c r="D5" s="46" t="e">
        <f>prepare_data!K5</f>
        <v>#N/A</v>
      </c>
      <c r="E5" s="46" t="e">
        <f>prepare_data!Z5</f>
        <v>#N/A</v>
      </c>
      <c r="F5" s="46" t="e">
        <f t="shared" ref="F5:F68" si="1">SQRT((D4-$A$2)^2+E5^2)</f>
        <v>#N/A</v>
      </c>
      <c r="G5" s="46">
        <f t="shared" si="0"/>
        <v>1.2589254117941623E-3</v>
      </c>
    </row>
    <row r="6" spans="1:7">
      <c r="B6" s="46">
        <f>prepare_data!A6</f>
        <v>3</v>
      </c>
      <c r="C6" s="46">
        <f>prepare_data!C6</f>
        <v>-68</v>
      </c>
      <c r="D6" s="46">
        <f>prepare_data!K6</f>
        <v>190</v>
      </c>
      <c r="E6" s="46" t="e">
        <f>prepare_data!Z6</f>
        <v>#N/A</v>
      </c>
      <c r="F6" s="46" t="e">
        <f t="shared" si="1"/>
        <v>#N/A</v>
      </c>
      <c r="G6" s="46">
        <f t="shared" si="0"/>
        <v>0.15848931924611123</v>
      </c>
    </row>
    <row r="7" spans="1:7">
      <c r="B7" s="46">
        <f>prepare_data!A7</f>
        <v>4</v>
      </c>
      <c r="C7" s="46">
        <f>prepare_data!C7</f>
        <v>-70</v>
      </c>
      <c r="D7" s="46">
        <f>prepare_data!K7</f>
        <v>191</v>
      </c>
      <c r="E7" s="46" t="e">
        <f>prepare_data!Z7</f>
        <v>#N/A</v>
      </c>
      <c r="F7" s="46" t="e">
        <f t="shared" si="1"/>
        <v>#N/A</v>
      </c>
      <c r="G7" s="46">
        <f t="shared" si="0"/>
        <v>9.9999999999999992E-2</v>
      </c>
    </row>
    <row r="8" spans="1:7">
      <c r="B8" s="46">
        <f>prepare_data!A8</f>
        <v>5</v>
      </c>
      <c r="C8" s="46">
        <f>prepare_data!C8</f>
        <v>-71</v>
      </c>
      <c r="D8" s="46">
        <f>prepare_data!K8</f>
        <v>192</v>
      </c>
      <c r="E8" s="46" t="e">
        <f>prepare_data!Z8</f>
        <v>#N/A</v>
      </c>
      <c r="F8" s="46" t="e">
        <f t="shared" si="1"/>
        <v>#N/A</v>
      </c>
      <c r="G8" s="46">
        <f t="shared" si="0"/>
        <v>7.943282347242818E-2</v>
      </c>
    </row>
    <row r="9" spans="1:7">
      <c r="B9" s="46">
        <f>prepare_data!A9</f>
        <v>6</v>
      </c>
      <c r="C9" s="46">
        <f>prepare_data!C9</f>
        <v>-76</v>
      </c>
      <c r="D9" s="46">
        <f>prepare_data!K9</f>
        <v>194</v>
      </c>
      <c r="E9" s="46" t="e">
        <f>prepare_data!Z9</f>
        <v>#N/A</v>
      </c>
      <c r="F9" s="46" t="e">
        <f t="shared" si="1"/>
        <v>#N/A</v>
      </c>
      <c r="G9" s="46">
        <f t="shared" si="0"/>
        <v>2.5118864315095753E-2</v>
      </c>
    </row>
    <row r="10" spans="1:7">
      <c r="B10" s="46">
        <f>prepare_data!A10</f>
        <v>6.1</v>
      </c>
      <c r="C10" s="46">
        <f>prepare_data!C10</f>
        <v>-84</v>
      </c>
      <c r="D10" s="46" t="e">
        <f>prepare_data!K10</f>
        <v>#N/A</v>
      </c>
      <c r="E10" s="46">
        <f>prepare_data!Z10</f>
        <v>50</v>
      </c>
      <c r="F10" s="46">
        <f t="shared" si="1"/>
        <v>310.05805907926339</v>
      </c>
      <c r="G10" s="46">
        <f t="shared" si="0"/>
        <v>3.9810717055349665E-3</v>
      </c>
    </row>
    <row r="11" spans="1:7">
      <c r="B11" s="46">
        <f>prepare_data!A11</f>
        <v>6.1999999999999993</v>
      </c>
      <c r="C11" s="46">
        <f>prepare_data!C11</f>
        <v>-89</v>
      </c>
      <c r="D11" s="46" t="e">
        <f>prepare_data!K11</f>
        <v>#N/A</v>
      </c>
      <c r="E11" s="46" t="e">
        <f>prepare_data!Z11</f>
        <v>#N/A</v>
      </c>
      <c r="F11" s="46" t="e">
        <f t="shared" si="1"/>
        <v>#N/A</v>
      </c>
      <c r="G11" s="46">
        <f t="shared" si="0"/>
        <v>1.2589254117941623E-3</v>
      </c>
    </row>
    <row r="12" spans="1:7">
      <c r="B12" s="46">
        <f>prepare_data!A12</f>
        <v>8</v>
      </c>
      <c r="C12" s="46">
        <f>prepare_data!C12</f>
        <v>-67</v>
      </c>
      <c r="D12" s="46">
        <f>prepare_data!K12</f>
        <v>198</v>
      </c>
      <c r="E12" s="46" t="e">
        <f>prepare_data!Z12</f>
        <v>#N/A</v>
      </c>
      <c r="F12" s="46" t="e">
        <f t="shared" si="1"/>
        <v>#N/A</v>
      </c>
      <c r="G12" s="46">
        <f t="shared" si="0"/>
        <v>0.19952623149688761</v>
      </c>
    </row>
    <row r="13" spans="1:7">
      <c r="B13" s="46">
        <f>prepare_data!A13</f>
        <v>9</v>
      </c>
      <c r="C13" s="46">
        <f>prepare_data!C13</f>
        <v>-64</v>
      </c>
      <c r="D13" s="46">
        <f>prepare_data!K13</f>
        <v>200</v>
      </c>
      <c r="E13" s="46" t="e">
        <f>prepare_data!Z13</f>
        <v>#N/A</v>
      </c>
      <c r="F13" s="46" t="e">
        <f t="shared" si="1"/>
        <v>#N/A</v>
      </c>
      <c r="G13" s="46">
        <f t="shared" si="0"/>
        <v>0.3981071705534962</v>
      </c>
    </row>
    <row r="14" spans="1:7">
      <c r="B14" s="46">
        <f>prepare_data!A14</f>
        <v>10</v>
      </c>
      <c r="C14" s="46">
        <f>prepare_data!C14</f>
        <v>-62</v>
      </c>
      <c r="D14" s="46">
        <f>prepare_data!K14</f>
        <v>204</v>
      </c>
      <c r="E14" s="46" t="e">
        <f>prepare_data!Z14</f>
        <v>#N/A</v>
      </c>
      <c r="F14" s="46" t="e">
        <f t="shared" si="1"/>
        <v>#N/A</v>
      </c>
      <c r="G14" s="46">
        <f t="shared" si="0"/>
        <v>0.63095734448019258</v>
      </c>
    </row>
    <row r="15" spans="1:7">
      <c r="B15" s="46">
        <f>prepare_data!A15</f>
        <v>11</v>
      </c>
      <c r="C15" s="46">
        <f>prepare_data!C15</f>
        <v>-63</v>
      </c>
      <c r="D15" s="46">
        <f>prepare_data!K15</f>
        <v>206</v>
      </c>
      <c r="E15" s="46" t="e">
        <f>prepare_data!Z15</f>
        <v>#N/A</v>
      </c>
      <c r="F15" s="46" t="e">
        <f t="shared" si="1"/>
        <v>#N/A</v>
      </c>
      <c r="G15" s="46">
        <f t="shared" si="0"/>
        <v>0.50118723362727213</v>
      </c>
    </row>
    <row r="16" spans="1:7">
      <c r="B16" s="46">
        <f>prepare_data!A16</f>
        <v>11.1</v>
      </c>
      <c r="C16" s="46">
        <f>prepare_data!C16</f>
        <v>-70</v>
      </c>
      <c r="D16" s="46" t="e">
        <f>prepare_data!K16</f>
        <v>#N/A</v>
      </c>
      <c r="E16" s="46">
        <f>prepare_data!Z16</f>
        <v>42</v>
      </c>
      <c r="F16" s="46">
        <f t="shared" si="1"/>
        <v>296.98484809834997</v>
      </c>
      <c r="G16" s="46">
        <f t="shared" si="0"/>
        <v>9.9999999999999992E-2</v>
      </c>
    </row>
    <row r="17" spans="2:7">
      <c r="B17" s="46">
        <f>prepare_data!A17</f>
        <v>11.2</v>
      </c>
      <c r="C17" s="46">
        <f>prepare_data!C17</f>
        <v>-83</v>
      </c>
      <c r="D17" s="46" t="e">
        <f>prepare_data!K17</f>
        <v>#N/A</v>
      </c>
      <c r="E17" s="46" t="e">
        <f>prepare_data!Z17</f>
        <v>#N/A</v>
      </c>
      <c r="F17" s="46" t="e">
        <f t="shared" si="1"/>
        <v>#N/A</v>
      </c>
      <c r="G17" s="46">
        <f t="shared" si="0"/>
        <v>5.0118723362727116E-3</v>
      </c>
    </row>
    <row r="18" spans="2:7">
      <c r="B18" s="46">
        <f>prepare_data!A18</f>
        <v>13</v>
      </c>
      <c r="C18" s="46">
        <f>prepare_data!C18</f>
        <v>-72</v>
      </c>
      <c r="D18" s="46">
        <f>prepare_data!K18</f>
        <v>212</v>
      </c>
      <c r="E18" s="46" t="e">
        <f>prepare_data!Z18</f>
        <v>#N/A</v>
      </c>
      <c r="F18" s="46" t="e">
        <f t="shared" si="1"/>
        <v>#N/A</v>
      </c>
      <c r="G18" s="46">
        <f t="shared" si="0"/>
        <v>6.3095734448019178E-2</v>
      </c>
    </row>
    <row r="19" spans="2:7">
      <c r="B19" s="46">
        <f>prepare_data!A19</f>
        <v>14</v>
      </c>
      <c r="C19" s="46">
        <f>prepare_data!C19</f>
        <v>-65</v>
      </c>
      <c r="D19" s="46">
        <f>prepare_data!K19</f>
        <v>215</v>
      </c>
      <c r="E19" s="46" t="e">
        <f>prepare_data!Z19</f>
        <v>#N/A</v>
      </c>
      <c r="F19" s="46" t="e">
        <f t="shared" si="1"/>
        <v>#N/A</v>
      </c>
      <c r="G19" s="46">
        <f t="shared" si="0"/>
        <v>0.31622776601683733</v>
      </c>
    </row>
    <row r="20" spans="2:7">
      <c r="B20" s="46">
        <f>prepare_data!A20</f>
        <v>15</v>
      </c>
      <c r="C20" s="46">
        <f>prepare_data!C20</f>
        <v>-63</v>
      </c>
      <c r="D20" s="46">
        <f>prepare_data!K20</f>
        <v>219</v>
      </c>
      <c r="E20" s="46" t="e">
        <f>prepare_data!Z20</f>
        <v>#N/A</v>
      </c>
      <c r="F20" s="46" t="e">
        <f t="shared" si="1"/>
        <v>#N/A</v>
      </c>
      <c r="G20" s="46">
        <f t="shared" si="0"/>
        <v>0.50118723362727213</v>
      </c>
    </row>
    <row r="21" spans="2:7">
      <c r="B21" s="46">
        <f>prepare_data!A21</f>
        <v>16</v>
      </c>
      <c r="C21" s="46">
        <f>prepare_data!C21</f>
        <v>-64</v>
      </c>
      <c r="D21" s="46">
        <f>prepare_data!K21</f>
        <v>223</v>
      </c>
      <c r="E21" s="46" t="e">
        <f>prepare_data!Z21</f>
        <v>#N/A</v>
      </c>
      <c r="F21" s="46" t="e">
        <f t="shared" si="1"/>
        <v>#N/A</v>
      </c>
      <c r="G21" s="46">
        <f t="shared" si="0"/>
        <v>0.3981071705534962</v>
      </c>
    </row>
    <row r="22" spans="2:7">
      <c r="B22" s="46">
        <f>prepare_data!A22</f>
        <v>16.100000000000001</v>
      </c>
      <c r="C22" s="46">
        <f>prepare_data!C22</f>
        <v>-64</v>
      </c>
      <c r="D22" s="46" t="e">
        <f>prepare_data!K22</f>
        <v>#N/A</v>
      </c>
      <c r="E22" s="46">
        <f>prepare_data!Z22</f>
        <v>43</v>
      </c>
      <c r="F22" s="46">
        <f t="shared" si="1"/>
        <v>280.31767693101341</v>
      </c>
      <c r="G22" s="46">
        <f t="shared" si="0"/>
        <v>0.3981071705534962</v>
      </c>
    </row>
    <row r="23" spans="2:7">
      <c r="B23" s="46">
        <f>prepare_data!A23</f>
        <v>16.200000000000003</v>
      </c>
      <c r="C23" s="46">
        <f>prepare_data!C23</f>
        <v>-86</v>
      </c>
      <c r="D23" s="46" t="e">
        <f>prepare_data!K23</f>
        <v>#N/A</v>
      </c>
      <c r="E23" s="46" t="e">
        <f>prepare_data!Z23</f>
        <v>#N/A</v>
      </c>
      <c r="F23" s="46" t="e">
        <f t="shared" si="1"/>
        <v>#N/A</v>
      </c>
      <c r="G23" s="46">
        <f t="shared" si="0"/>
        <v>2.5118864315095812E-3</v>
      </c>
    </row>
    <row r="24" spans="2:7">
      <c r="B24" s="46">
        <f>prepare_data!A24</f>
        <v>18</v>
      </c>
      <c r="C24" s="46">
        <f>prepare_data!C24</f>
        <v>-65</v>
      </c>
      <c r="D24" s="46">
        <f>prepare_data!K24</f>
        <v>229</v>
      </c>
      <c r="E24" s="46" t="e">
        <f>prepare_data!Z24</f>
        <v>#N/A</v>
      </c>
      <c r="F24" s="46" t="e">
        <f t="shared" si="1"/>
        <v>#N/A</v>
      </c>
      <c r="G24" s="46">
        <f t="shared" si="0"/>
        <v>0.31622776601683733</v>
      </c>
    </row>
    <row r="25" spans="2:7">
      <c r="B25" s="46">
        <f>prepare_data!A25</f>
        <v>19</v>
      </c>
      <c r="C25" s="46">
        <f>prepare_data!C25</f>
        <v>-65</v>
      </c>
      <c r="D25" s="46">
        <f>prepare_data!K25</f>
        <v>232</v>
      </c>
      <c r="E25" s="46" t="e">
        <f>prepare_data!Z25</f>
        <v>#N/A</v>
      </c>
      <c r="F25" s="46" t="e">
        <f t="shared" si="1"/>
        <v>#N/A</v>
      </c>
      <c r="G25" s="46">
        <f t="shared" si="0"/>
        <v>0.31622776601683733</v>
      </c>
    </row>
    <row r="26" spans="2:7">
      <c r="B26" s="46">
        <f>prepare_data!A26</f>
        <v>20</v>
      </c>
      <c r="C26" s="46">
        <f>prepare_data!C26</f>
        <v>-65</v>
      </c>
      <c r="D26" s="46">
        <f>prepare_data!K26</f>
        <v>236</v>
      </c>
      <c r="E26" s="46" t="e">
        <f>prepare_data!Z26</f>
        <v>#N/A</v>
      </c>
      <c r="F26" s="46" t="e">
        <f t="shared" si="1"/>
        <v>#N/A</v>
      </c>
      <c r="G26" s="46">
        <f t="shared" si="0"/>
        <v>0.31622776601683733</v>
      </c>
    </row>
    <row r="27" spans="2:7">
      <c r="B27" s="46">
        <f>prepare_data!A27</f>
        <v>21</v>
      </c>
      <c r="C27" s="46">
        <f>prepare_data!C27</f>
        <v>-66</v>
      </c>
      <c r="D27" s="46">
        <f>prepare_data!K27</f>
        <v>240</v>
      </c>
      <c r="E27" s="46" t="e">
        <f>prepare_data!Z27</f>
        <v>#N/A</v>
      </c>
      <c r="F27" s="46" t="e">
        <f t="shared" si="1"/>
        <v>#N/A</v>
      </c>
      <c r="G27" s="46">
        <f t="shared" si="0"/>
        <v>0.25118864315095779</v>
      </c>
    </row>
    <row r="28" spans="2:7">
      <c r="B28" s="46">
        <f>prepare_data!A28</f>
        <v>21.1</v>
      </c>
      <c r="C28" s="46">
        <f>prepare_data!C28</f>
        <v>-67</v>
      </c>
      <c r="D28" s="46" t="e">
        <f>prepare_data!K28</f>
        <v>#N/A</v>
      </c>
      <c r="E28" s="46">
        <f>prepare_data!Z28</f>
        <v>56</v>
      </c>
      <c r="F28" s="46">
        <f t="shared" si="1"/>
        <v>265.96240335806863</v>
      </c>
      <c r="G28" s="46">
        <f t="shared" si="0"/>
        <v>0.19952623149688761</v>
      </c>
    </row>
    <row r="29" spans="2:7">
      <c r="B29" s="46">
        <f>prepare_data!A29</f>
        <v>21.200000000000003</v>
      </c>
      <c r="C29" s="46">
        <f>prepare_data!C29</f>
        <v>-88</v>
      </c>
      <c r="D29" s="46" t="e">
        <f>prepare_data!K29</f>
        <v>#N/A</v>
      </c>
      <c r="E29" s="46" t="e">
        <f>prepare_data!Z29</f>
        <v>#N/A</v>
      </c>
      <c r="F29" s="46" t="e">
        <f t="shared" si="1"/>
        <v>#N/A</v>
      </c>
      <c r="G29" s="46">
        <f t="shared" si="0"/>
        <v>1.5848931924611061E-3</v>
      </c>
    </row>
    <row r="30" spans="2:7">
      <c r="B30" s="46">
        <f>prepare_data!A30</f>
        <v>23</v>
      </c>
      <c r="C30" s="46">
        <f>prepare_data!C30</f>
        <v>-67</v>
      </c>
      <c r="D30" s="46">
        <f>prepare_data!K30</f>
        <v>249</v>
      </c>
      <c r="E30" s="46" t="e">
        <f>prepare_data!Z30</f>
        <v>#N/A</v>
      </c>
      <c r="F30" s="46" t="e">
        <f t="shared" si="1"/>
        <v>#N/A</v>
      </c>
      <c r="G30" s="46">
        <f t="shared" si="0"/>
        <v>0.19952623149688761</v>
      </c>
    </row>
    <row r="31" spans="2:7">
      <c r="B31" s="46">
        <f>prepare_data!A31</f>
        <v>24</v>
      </c>
      <c r="C31" s="46">
        <f>prepare_data!C31</f>
        <v>-67</v>
      </c>
      <c r="D31" s="46">
        <f>prepare_data!K31</f>
        <v>251</v>
      </c>
      <c r="E31" s="46" t="e">
        <f>prepare_data!Z31</f>
        <v>#N/A</v>
      </c>
      <c r="F31" s="46" t="e">
        <f t="shared" si="1"/>
        <v>#N/A</v>
      </c>
      <c r="G31" s="46">
        <f t="shared" si="0"/>
        <v>0.19952623149688761</v>
      </c>
    </row>
    <row r="32" spans="2:7">
      <c r="B32" s="46">
        <f>prepare_data!A32</f>
        <v>25</v>
      </c>
      <c r="C32" s="46">
        <f>prepare_data!C32</f>
        <v>-68</v>
      </c>
      <c r="D32" s="46">
        <f>prepare_data!K32</f>
        <v>254</v>
      </c>
      <c r="E32" s="46" t="e">
        <f>prepare_data!Z32</f>
        <v>#N/A</v>
      </c>
      <c r="F32" s="46" t="e">
        <f t="shared" si="1"/>
        <v>#N/A</v>
      </c>
      <c r="G32" s="46">
        <f t="shared" si="0"/>
        <v>0.15848931924611123</v>
      </c>
    </row>
    <row r="33" spans="2:7">
      <c r="B33" s="46">
        <f>prepare_data!A33</f>
        <v>26</v>
      </c>
      <c r="C33" s="46">
        <f>prepare_data!C33</f>
        <v>-67</v>
      </c>
      <c r="D33" s="46">
        <f>prepare_data!K33</f>
        <v>258</v>
      </c>
      <c r="E33" s="46" t="e">
        <f>prepare_data!Z33</f>
        <v>#N/A</v>
      </c>
      <c r="F33" s="46" t="e">
        <f t="shared" si="1"/>
        <v>#N/A</v>
      </c>
      <c r="G33" s="46">
        <f t="shared" si="0"/>
        <v>0.19952623149688761</v>
      </c>
    </row>
    <row r="34" spans="2:7">
      <c r="B34" s="46">
        <f>prepare_data!A34</f>
        <v>26.1</v>
      </c>
      <c r="C34" s="46">
        <f>prepare_data!C34</f>
        <v>-72</v>
      </c>
      <c r="D34" s="46" t="e">
        <f>prepare_data!K34</f>
        <v>#N/A</v>
      </c>
      <c r="E34" s="46">
        <f>prepare_data!Z34</f>
        <v>69</v>
      </c>
      <c r="F34" s="46">
        <f t="shared" si="1"/>
        <v>251.64459064323239</v>
      </c>
      <c r="G34" s="46">
        <f t="shared" si="0"/>
        <v>6.3095734448019178E-2</v>
      </c>
    </row>
    <row r="35" spans="2:7">
      <c r="B35" s="46">
        <f>prepare_data!A35</f>
        <v>26.200000000000003</v>
      </c>
      <c r="C35" s="46">
        <f>prepare_data!C35</f>
        <v>-91</v>
      </c>
      <c r="D35" s="46" t="e">
        <f>prepare_data!K35</f>
        <v>#N/A</v>
      </c>
      <c r="E35" s="46" t="e">
        <f>prepare_data!Z35</f>
        <v>#N/A</v>
      </c>
      <c r="F35" s="46" t="e">
        <f t="shared" si="1"/>
        <v>#N/A</v>
      </c>
      <c r="G35" s="46">
        <f t="shared" si="0"/>
        <v>7.9432823472428001E-4</v>
      </c>
    </row>
    <row r="36" spans="2:7">
      <c r="B36" s="46">
        <f>prepare_data!A36</f>
        <v>28</v>
      </c>
      <c r="C36" s="46">
        <f>prepare_data!C36</f>
        <v>-68</v>
      </c>
      <c r="D36" s="46">
        <f>prepare_data!K36</f>
        <v>268</v>
      </c>
      <c r="E36" s="46" t="e">
        <f>prepare_data!Z36</f>
        <v>#N/A</v>
      </c>
      <c r="F36" s="46" t="e">
        <f t="shared" si="1"/>
        <v>#N/A</v>
      </c>
      <c r="G36" s="46">
        <f t="shared" si="0"/>
        <v>0.15848931924611123</v>
      </c>
    </row>
    <row r="37" spans="2:7">
      <c r="B37" s="46">
        <f>prepare_data!A37</f>
        <v>29</v>
      </c>
      <c r="C37" s="46">
        <f>prepare_data!C37</f>
        <v>-68</v>
      </c>
      <c r="D37" s="46">
        <f>prepare_data!K37</f>
        <v>271</v>
      </c>
      <c r="E37" s="46" t="e">
        <f>prepare_data!Z37</f>
        <v>#N/A</v>
      </c>
      <c r="F37" s="46" t="e">
        <f t="shared" si="1"/>
        <v>#N/A</v>
      </c>
      <c r="G37" s="46">
        <f t="shared" si="0"/>
        <v>0.15848931924611123</v>
      </c>
    </row>
    <row r="38" spans="2:7">
      <c r="B38" s="46">
        <f>prepare_data!A38</f>
        <v>30</v>
      </c>
      <c r="C38" s="46">
        <f>prepare_data!C38</f>
        <v>-68</v>
      </c>
      <c r="D38" s="46">
        <f>prepare_data!K38</f>
        <v>276</v>
      </c>
      <c r="E38" s="46" t="e">
        <f>prepare_data!Z38</f>
        <v>#N/A</v>
      </c>
      <c r="F38" s="46" t="e">
        <f t="shared" si="1"/>
        <v>#N/A</v>
      </c>
      <c r="G38" s="46">
        <f t="shared" si="0"/>
        <v>0.15848931924611123</v>
      </c>
    </row>
    <row r="39" spans="2:7">
      <c r="B39" s="46">
        <f>prepare_data!A39</f>
        <v>31</v>
      </c>
      <c r="C39" s="46">
        <f>prepare_data!C39</f>
        <v>-70</v>
      </c>
      <c r="D39" s="46">
        <f>prepare_data!K39</f>
        <v>280</v>
      </c>
      <c r="E39" s="46" t="e">
        <f>prepare_data!Z39</f>
        <v>#N/A</v>
      </c>
      <c r="F39" s="46" t="e">
        <f t="shared" si="1"/>
        <v>#N/A</v>
      </c>
      <c r="G39" s="46">
        <f t="shared" si="0"/>
        <v>9.9999999999999992E-2</v>
      </c>
    </row>
    <row r="40" spans="2:7">
      <c r="B40" s="46">
        <f>prepare_data!A40</f>
        <v>31.1</v>
      </c>
      <c r="C40" s="46">
        <f>prepare_data!C40</f>
        <v>-73</v>
      </c>
      <c r="D40" s="46" t="e">
        <f>prepare_data!K40</f>
        <v>#N/A</v>
      </c>
      <c r="E40" s="46">
        <f>prepare_data!Z40</f>
        <v>70</v>
      </c>
      <c r="F40" s="46">
        <f t="shared" si="1"/>
        <v>230.8679276123039</v>
      </c>
      <c r="G40" s="46">
        <f t="shared" si="0"/>
        <v>5.0118723362727165E-2</v>
      </c>
    </row>
    <row r="41" spans="2:7">
      <c r="B41" s="46">
        <f>prepare_data!A41</f>
        <v>31.200000000000003</v>
      </c>
      <c r="C41" s="46">
        <f>prepare_data!C41</f>
        <v>-91</v>
      </c>
      <c r="D41" s="46" t="e">
        <f>prepare_data!K41</f>
        <v>#N/A</v>
      </c>
      <c r="E41" s="46" t="e">
        <f>prepare_data!Z41</f>
        <v>#N/A</v>
      </c>
      <c r="F41" s="46" t="e">
        <f t="shared" si="1"/>
        <v>#N/A</v>
      </c>
      <c r="G41" s="46">
        <f t="shared" si="0"/>
        <v>7.9432823472428001E-4</v>
      </c>
    </row>
    <row r="42" spans="2:7">
      <c r="B42" s="46">
        <f>prepare_data!A42</f>
        <v>35</v>
      </c>
      <c r="C42" s="46">
        <f>prepare_data!C42</f>
        <v>-78</v>
      </c>
      <c r="D42" s="46">
        <f>prepare_data!K42</f>
        <v>298</v>
      </c>
      <c r="E42" s="46" t="e">
        <f>prepare_data!Z42</f>
        <v>#N/A</v>
      </c>
      <c r="F42" s="46" t="e">
        <f t="shared" si="1"/>
        <v>#N/A</v>
      </c>
      <c r="G42" s="46">
        <f t="shared" si="0"/>
        <v>1.5848931924611134E-2</v>
      </c>
    </row>
    <row r="43" spans="2:7">
      <c r="B43" s="46">
        <f>prepare_data!A43</f>
        <v>36</v>
      </c>
      <c r="C43" s="46">
        <f>prepare_data!C43</f>
        <v>-77</v>
      </c>
      <c r="D43" s="46">
        <f>prepare_data!K43</f>
        <v>303</v>
      </c>
      <c r="E43" s="46" t="e">
        <f>prepare_data!Z43</f>
        <v>#N/A</v>
      </c>
      <c r="F43" s="46" t="e">
        <f t="shared" si="1"/>
        <v>#N/A</v>
      </c>
      <c r="G43" s="46">
        <f t="shared" si="0"/>
        <v>1.9952623149688774E-2</v>
      </c>
    </row>
    <row r="44" spans="2:7">
      <c r="B44" s="46">
        <f>prepare_data!A44</f>
        <v>36.1</v>
      </c>
      <c r="C44" s="46">
        <f>prepare_data!C44</f>
        <v>-78</v>
      </c>
      <c r="D44" s="46" t="e">
        <f>prepare_data!K44</f>
        <v>#N/A</v>
      </c>
      <c r="E44" s="46">
        <f>prepare_data!Z44</f>
        <v>69</v>
      </c>
      <c r="F44" s="46">
        <f t="shared" si="1"/>
        <v>208.73428084528905</v>
      </c>
      <c r="G44" s="46">
        <f t="shared" si="0"/>
        <v>1.5848931924611134E-2</v>
      </c>
    </row>
    <row r="45" spans="2:7">
      <c r="B45" s="46">
        <f>prepare_data!A45</f>
        <v>39</v>
      </c>
      <c r="C45" s="46">
        <f>prepare_data!C45</f>
        <v>-82</v>
      </c>
      <c r="D45" s="46">
        <f>prepare_data!K45</f>
        <v>316</v>
      </c>
      <c r="E45" s="46" t="e">
        <f>prepare_data!Z45</f>
        <v>#N/A</v>
      </c>
      <c r="F45" s="46" t="e">
        <f t="shared" si="1"/>
        <v>#N/A</v>
      </c>
      <c r="G45" s="46">
        <f t="shared" si="0"/>
        <v>6.3095734448019329E-3</v>
      </c>
    </row>
    <row r="46" spans="2:7">
      <c r="B46" s="46">
        <f>prepare_data!A46</f>
        <v>40</v>
      </c>
      <c r="C46" s="46">
        <f>prepare_data!C46</f>
        <v>-83</v>
      </c>
      <c r="D46" s="46">
        <f>prepare_data!K46</f>
        <v>321</v>
      </c>
      <c r="E46" s="46" t="e">
        <f>prepare_data!Z46</f>
        <v>#N/A</v>
      </c>
      <c r="F46" s="46" t="e">
        <f t="shared" si="1"/>
        <v>#N/A</v>
      </c>
      <c r="G46" s="46">
        <f t="shared" si="0"/>
        <v>5.0118723362727116E-3</v>
      </c>
    </row>
    <row r="47" spans="2:7">
      <c r="B47" s="46">
        <f>prepare_data!A47</f>
        <v>41</v>
      </c>
      <c r="C47" s="46">
        <f>prepare_data!C47</f>
        <v>-83</v>
      </c>
      <c r="D47" s="46">
        <f>prepare_data!K47</f>
        <v>326</v>
      </c>
      <c r="E47" s="46" t="e">
        <f>prepare_data!Z47</f>
        <v>#N/A</v>
      </c>
      <c r="F47" s="46" t="e">
        <f t="shared" si="1"/>
        <v>#N/A</v>
      </c>
      <c r="G47" s="46">
        <f t="shared" si="0"/>
        <v>5.0118723362727116E-3</v>
      </c>
    </row>
    <row r="48" spans="2:7">
      <c r="B48" s="46">
        <f>prepare_data!A48</f>
        <v>41.1</v>
      </c>
      <c r="C48" s="46">
        <f>prepare_data!C48</f>
        <v>-83</v>
      </c>
      <c r="D48" s="46" t="e">
        <f>prepare_data!K48</f>
        <v>#N/A</v>
      </c>
      <c r="E48" s="46">
        <f>prepare_data!Z48</f>
        <v>70</v>
      </c>
      <c r="F48" s="46">
        <f t="shared" si="1"/>
        <v>187.55265927200287</v>
      </c>
      <c r="G48" s="46">
        <f t="shared" si="0"/>
        <v>5.0118723362727116E-3</v>
      </c>
    </row>
    <row r="49" spans="2:7">
      <c r="B49" s="46">
        <f>prepare_data!A49</f>
        <v>41.2</v>
      </c>
      <c r="C49" s="46">
        <f>prepare_data!C49</f>
        <v>-103</v>
      </c>
      <c r="D49" s="46" t="e">
        <f>prepare_data!K49</f>
        <v>#N/A</v>
      </c>
      <c r="E49" s="46" t="e">
        <f>prepare_data!Z49</f>
        <v>#N/A</v>
      </c>
      <c r="F49" s="46" t="e">
        <f t="shared" si="1"/>
        <v>#N/A</v>
      </c>
      <c r="G49" s="46">
        <f t="shared" si="0"/>
        <v>5.0118723362726994E-5</v>
      </c>
    </row>
    <row r="50" spans="2:7">
      <c r="B50" s="46">
        <f>prepare_data!A50</f>
        <v>43</v>
      </c>
      <c r="C50" s="46">
        <f>prepare_data!C50</f>
        <v>-83</v>
      </c>
      <c r="D50" s="46">
        <f>prepare_data!K50</f>
        <v>335</v>
      </c>
      <c r="E50" s="46" t="e">
        <f>prepare_data!Z50</f>
        <v>#N/A</v>
      </c>
      <c r="F50" s="46" t="e">
        <f t="shared" si="1"/>
        <v>#N/A</v>
      </c>
      <c r="G50" s="46">
        <f t="shared" si="0"/>
        <v>5.0118723362727116E-3</v>
      </c>
    </row>
    <row r="51" spans="2:7">
      <c r="B51" s="46">
        <f>prepare_data!A51</f>
        <v>44</v>
      </c>
      <c r="C51" s="46">
        <f>prepare_data!C51</f>
        <v>-87</v>
      </c>
      <c r="D51" s="46">
        <f>prepare_data!K51</f>
        <v>340</v>
      </c>
      <c r="E51" s="46" t="e">
        <f>prepare_data!Z51</f>
        <v>#N/A</v>
      </c>
      <c r="F51" s="46" t="e">
        <f t="shared" si="1"/>
        <v>#N/A</v>
      </c>
      <c r="G51" s="46">
        <f t="shared" si="0"/>
        <v>1.9952623149688824E-3</v>
      </c>
    </row>
    <row r="52" spans="2:7">
      <c r="B52" s="46">
        <f>prepare_data!A52</f>
        <v>45</v>
      </c>
      <c r="C52" s="46">
        <f>prepare_data!C52</f>
        <v>-90</v>
      </c>
      <c r="D52" s="46">
        <f>prepare_data!K52</f>
        <v>345</v>
      </c>
      <c r="E52" s="46" t="e">
        <f>prepare_data!Z52</f>
        <v>#N/A</v>
      </c>
      <c r="F52" s="46" t="e">
        <f t="shared" si="1"/>
        <v>#N/A</v>
      </c>
      <c r="G52" s="46">
        <f t="shared" si="0"/>
        <v>1E-3</v>
      </c>
    </row>
    <row r="53" spans="2:7">
      <c r="B53" s="46">
        <f>prepare_data!A53</f>
        <v>46</v>
      </c>
      <c r="C53" s="46">
        <f>prepare_data!C53</f>
        <v>-89</v>
      </c>
      <c r="D53" s="46">
        <f>prepare_data!K53</f>
        <v>350</v>
      </c>
      <c r="E53" s="46" t="e">
        <f>prepare_data!Z53</f>
        <v>#N/A</v>
      </c>
      <c r="F53" s="46" t="e">
        <f t="shared" si="1"/>
        <v>#N/A</v>
      </c>
      <c r="G53" s="46">
        <f t="shared" si="0"/>
        <v>1.2589254117941623E-3</v>
      </c>
    </row>
    <row r="54" spans="2:7">
      <c r="B54" s="46">
        <f>prepare_data!A54</f>
        <v>46.1</v>
      </c>
      <c r="C54" s="46">
        <f>prepare_data!C54</f>
        <v>-89</v>
      </c>
      <c r="D54" s="46" t="e">
        <f>prepare_data!K54</f>
        <v>#N/A</v>
      </c>
      <c r="E54" s="46">
        <f>prepare_data!Z54</f>
        <v>71</v>
      </c>
      <c r="F54" s="46">
        <f t="shared" si="1"/>
        <v>165.9548131269473</v>
      </c>
      <c r="G54" s="46">
        <f t="shared" si="0"/>
        <v>1.2589254117941623E-3</v>
      </c>
    </row>
    <row r="55" spans="2:7">
      <c r="B55" s="46">
        <f>prepare_data!A55</f>
        <v>46.2</v>
      </c>
      <c r="C55" s="46">
        <f>prepare_data!C55</f>
        <v>-100</v>
      </c>
      <c r="D55" s="46" t="e">
        <f>prepare_data!K55</f>
        <v>#N/A</v>
      </c>
      <c r="E55" s="46" t="e">
        <f>prepare_data!Z55</f>
        <v>#N/A</v>
      </c>
      <c r="F55" s="46" t="e">
        <f t="shared" si="1"/>
        <v>#N/A</v>
      </c>
      <c r="G55" s="46">
        <f t="shared" si="0"/>
        <v>1E-4</v>
      </c>
    </row>
    <row r="56" spans="2:7">
      <c r="B56" s="46">
        <f>prepare_data!A56</f>
        <v>48</v>
      </c>
      <c r="C56" s="46">
        <f>prepare_data!C56</f>
        <v>-89</v>
      </c>
      <c r="D56" s="46">
        <f>prepare_data!K56</f>
        <v>360</v>
      </c>
      <c r="E56" s="46" t="e">
        <f>prepare_data!Z56</f>
        <v>#N/A</v>
      </c>
      <c r="F56" s="46" t="e">
        <f t="shared" si="1"/>
        <v>#N/A</v>
      </c>
      <c r="G56" s="46">
        <f t="shared" si="0"/>
        <v>1.2589254117941623E-3</v>
      </c>
    </row>
    <row r="57" spans="2:7">
      <c r="B57" s="46">
        <f>prepare_data!A57</f>
        <v>49</v>
      </c>
      <c r="C57" s="46">
        <f>prepare_data!C57</f>
        <v>-89</v>
      </c>
      <c r="D57" s="46">
        <f>prepare_data!K57</f>
        <v>364</v>
      </c>
      <c r="E57" s="46" t="e">
        <f>prepare_data!Z57</f>
        <v>#N/A</v>
      </c>
      <c r="F57" s="46" t="e">
        <f t="shared" si="1"/>
        <v>#N/A</v>
      </c>
      <c r="G57" s="46">
        <f t="shared" si="0"/>
        <v>1.2589254117941623E-3</v>
      </c>
    </row>
    <row r="58" spans="2:7">
      <c r="B58" s="46">
        <f>prepare_data!A58</f>
        <v>50</v>
      </c>
      <c r="C58" s="46">
        <f>prepare_data!C58</f>
        <v>-83</v>
      </c>
      <c r="D58" s="46">
        <f>prepare_data!K58</f>
        <v>369</v>
      </c>
      <c r="E58" s="46" t="e">
        <f>prepare_data!Z58</f>
        <v>#N/A</v>
      </c>
      <c r="F58" s="46" t="e">
        <f t="shared" si="1"/>
        <v>#N/A</v>
      </c>
      <c r="G58" s="46">
        <f t="shared" si="0"/>
        <v>5.0118723362727116E-3</v>
      </c>
    </row>
    <row r="59" spans="2:7">
      <c r="B59" s="46">
        <f>prepare_data!A59</f>
        <v>51</v>
      </c>
      <c r="C59" s="46">
        <f>prepare_data!C59</f>
        <v>-83</v>
      </c>
      <c r="D59" s="46">
        <f>prepare_data!K59</f>
        <v>374</v>
      </c>
      <c r="E59" s="46" t="e">
        <f>prepare_data!Z59</f>
        <v>#N/A</v>
      </c>
      <c r="F59" s="46" t="e">
        <f t="shared" si="1"/>
        <v>#N/A</v>
      </c>
      <c r="G59" s="46">
        <f t="shared" si="0"/>
        <v>5.0118723362727116E-3</v>
      </c>
    </row>
    <row r="60" spans="2:7">
      <c r="B60" s="46">
        <f>prepare_data!A60</f>
        <v>51.1</v>
      </c>
      <c r="C60" s="46">
        <f>prepare_data!C60</f>
        <v>-91</v>
      </c>
      <c r="D60" s="46" t="e">
        <f>prepare_data!K60</f>
        <v>#N/A</v>
      </c>
      <c r="E60" s="46">
        <f>prepare_data!Z60</f>
        <v>75</v>
      </c>
      <c r="F60" s="46">
        <f t="shared" si="1"/>
        <v>146.63219291819925</v>
      </c>
      <c r="G60" s="46">
        <f t="shared" si="0"/>
        <v>7.9432823472428001E-4</v>
      </c>
    </row>
    <row r="61" spans="2:7">
      <c r="B61" s="46">
        <f>prepare_data!A61</f>
        <v>51.2</v>
      </c>
      <c r="C61" s="46">
        <f>prepare_data!C61</f>
        <v>-107</v>
      </c>
      <c r="D61" s="46" t="e">
        <f>prepare_data!K61</f>
        <v>#N/A</v>
      </c>
      <c r="E61" s="46" t="e">
        <f>prepare_data!Z61</f>
        <v>#N/A</v>
      </c>
      <c r="F61" s="46" t="e">
        <f t="shared" si="1"/>
        <v>#N/A</v>
      </c>
      <c r="G61" s="46">
        <f t="shared" si="0"/>
        <v>1.9952623149688779E-5</v>
      </c>
    </row>
    <row r="62" spans="2:7">
      <c r="B62" s="46">
        <f>prepare_data!A62</f>
        <v>53</v>
      </c>
      <c r="C62" s="46">
        <f>prepare_data!C62</f>
        <v>-88</v>
      </c>
      <c r="D62" s="46">
        <f>prepare_data!K62</f>
        <v>383</v>
      </c>
      <c r="E62" s="46" t="e">
        <f>prepare_data!Z62</f>
        <v>#N/A</v>
      </c>
      <c r="F62" s="46" t="e">
        <f t="shared" si="1"/>
        <v>#N/A</v>
      </c>
      <c r="G62" s="46">
        <f t="shared" si="0"/>
        <v>1.5848931924611061E-3</v>
      </c>
    </row>
    <row r="63" spans="2:7">
      <c r="B63" s="46">
        <f>prepare_data!A63</f>
        <v>54</v>
      </c>
      <c r="C63" s="46">
        <f>prepare_data!C63</f>
        <v>-88</v>
      </c>
      <c r="D63" s="46">
        <f>prepare_data!K63</f>
        <v>386</v>
      </c>
      <c r="E63" s="46" t="e">
        <f>prepare_data!Z63</f>
        <v>#N/A</v>
      </c>
      <c r="F63" s="46" t="e">
        <f t="shared" si="1"/>
        <v>#N/A</v>
      </c>
      <c r="G63" s="46">
        <f t="shared" si="0"/>
        <v>1.5848931924611061E-3</v>
      </c>
    </row>
    <row r="64" spans="2:7">
      <c r="B64" s="46">
        <f>prepare_data!A64</f>
        <v>55</v>
      </c>
      <c r="C64" s="46">
        <f>prepare_data!C64</f>
        <v>-92</v>
      </c>
      <c r="D64" s="46">
        <f>prepare_data!K64</f>
        <v>392</v>
      </c>
      <c r="E64" s="46" t="e">
        <f>prepare_data!Z64</f>
        <v>#N/A</v>
      </c>
      <c r="F64" s="46" t="e">
        <f t="shared" si="1"/>
        <v>#N/A</v>
      </c>
      <c r="G64" s="46">
        <f t="shared" si="0"/>
        <v>6.3095734448019266E-4</v>
      </c>
    </row>
    <row r="65" spans="2:7">
      <c r="B65" s="46">
        <f>prepare_data!A65</f>
        <v>56</v>
      </c>
      <c r="C65" s="46">
        <f>prepare_data!C65</f>
        <v>-88</v>
      </c>
      <c r="D65" s="46">
        <f>prepare_data!K65</f>
        <v>396</v>
      </c>
      <c r="E65" s="46" t="e">
        <f>prepare_data!Z65</f>
        <v>#N/A</v>
      </c>
      <c r="F65" s="46" t="e">
        <f t="shared" si="1"/>
        <v>#N/A</v>
      </c>
      <c r="G65" s="46">
        <f t="shared" si="0"/>
        <v>1.5848931924611061E-3</v>
      </c>
    </row>
    <row r="66" spans="2:7">
      <c r="B66" s="46">
        <f>prepare_data!A66</f>
        <v>56.1</v>
      </c>
      <c r="C66" s="46">
        <f>prepare_data!C66</f>
        <v>-90</v>
      </c>
      <c r="D66" s="46" t="e">
        <f>prepare_data!K66</f>
        <v>#N/A</v>
      </c>
      <c r="E66" s="46">
        <f>prepare_data!Z66</f>
        <v>78</v>
      </c>
      <c r="F66" s="46">
        <f t="shared" si="1"/>
        <v>130</v>
      </c>
      <c r="G66" s="46">
        <f t="shared" si="0"/>
        <v>1E-3</v>
      </c>
    </row>
    <row r="67" spans="2:7">
      <c r="B67" s="46">
        <f>prepare_data!A67</f>
        <v>56.2</v>
      </c>
      <c r="C67" s="46">
        <f>prepare_data!C67</f>
        <v>-104</v>
      </c>
      <c r="D67" s="46" t="e">
        <f>prepare_data!K67</f>
        <v>#N/A</v>
      </c>
      <c r="E67" s="46" t="e">
        <f>prepare_data!Z67</f>
        <v>#N/A</v>
      </c>
      <c r="F67" s="46" t="e">
        <f t="shared" si="1"/>
        <v>#N/A</v>
      </c>
      <c r="G67" s="46">
        <f t="shared" ref="G67:G130" si="2">1000000*10^(C67/10)</f>
        <v>3.9810717055349579E-5</v>
      </c>
    </row>
    <row r="68" spans="2:7">
      <c r="B68" s="46">
        <f>prepare_data!A68</f>
        <v>58</v>
      </c>
      <c r="C68" s="46">
        <f>prepare_data!C68</f>
        <v>-90</v>
      </c>
      <c r="D68" s="46">
        <f>prepare_data!K68</f>
        <v>405</v>
      </c>
      <c r="E68" s="46" t="e">
        <f>prepare_data!Z68</f>
        <v>#N/A</v>
      </c>
      <c r="F68" s="46" t="e">
        <f t="shared" si="1"/>
        <v>#N/A</v>
      </c>
      <c r="G68" s="46">
        <f t="shared" si="2"/>
        <v>1E-3</v>
      </c>
    </row>
    <row r="69" spans="2:7">
      <c r="B69" s="46">
        <f>prepare_data!A69</f>
        <v>59</v>
      </c>
      <c r="C69" s="46">
        <f>prepare_data!C69</f>
        <v>-90</v>
      </c>
      <c r="D69" s="46">
        <f>prepare_data!K69</f>
        <v>408</v>
      </c>
      <c r="E69" s="46" t="e">
        <f>prepare_data!Z69</f>
        <v>#N/A</v>
      </c>
      <c r="F69" s="46" t="e">
        <f t="shared" ref="F69:F132" si="3">SQRT((D68-$A$2)^2+E69^2)</f>
        <v>#N/A</v>
      </c>
      <c r="G69" s="46">
        <f t="shared" si="2"/>
        <v>1E-3</v>
      </c>
    </row>
    <row r="70" spans="2:7">
      <c r="B70" s="46">
        <f>prepare_data!A70</f>
        <v>60</v>
      </c>
      <c r="C70" s="46">
        <f>prepare_data!C70</f>
        <v>-90</v>
      </c>
      <c r="D70" s="46">
        <f>prepare_data!K70</f>
        <v>414</v>
      </c>
      <c r="E70" s="46" t="e">
        <f>prepare_data!Z70</f>
        <v>#N/A</v>
      </c>
      <c r="F70" s="46" t="e">
        <f t="shared" si="3"/>
        <v>#N/A</v>
      </c>
      <c r="G70" s="46">
        <f t="shared" si="2"/>
        <v>1E-3</v>
      </c>
    </row>
    <row r="71" spans="2:7">
      <c r="B71" s="46">
        <f>prepare_data!A71</f>
        <v>61</v>
      </c>
      <c r="C71" s="46">
        <f>prepare_data!C71</f>
        <v>-90</v>
      </c>
      <c r="D71" s="46">
        <f>prepare_data!K71</f>
        <v>419</v>
      </c>
      <c r="E71" s="46" t="e">
        <f>prepare_data!Z71</f>
        <v>#N/A</v>
      </c>
      <c r="F71" s="46" t="e">
        <f t="shared" si="3"/>
        <v>#N/A</v>
      </c>
      <c r="G71" s="46">
        <f t="shared" si="2"/>
        <v>1E-3</v>
      </c>
    </row>
    <row r="72" spans="2:7">
      <c r="B72" s="46">
        <f>prepare_data!A72</f>
        <v>61.1</v>
      </c>
      <c r="C72" s="46">
        <f>prepare_data!C72</f>
        <v>-89</v>
      </c>
      <c r="D72" s="46" t="e">
        <f>prepare_data!K72</f>
        <v>#N/A</v>
      </c>
      <c r="E72" s="46">
        <f>prepare_data!Z72</f>
        <v>84</v>
      </c>
      <c r="F72" s="46">
        <f t="shared" si="3"/>
        <v>116.69190203266035</v>
      </c>
      <c r="G72" s="46">
        <f t="shared" si="2"/>
        <v>1.2589254117941623E-3</v>
      </c>
    </row>
    <row r="73" spans="2:7">
      <c r="B73" s="46">
        <f>prepare_data!A73</f>
        <v>61.2</v>
      </c>
      <c r="C73" s="46">
        <f>prepare_data!C73</f>
        <v>-108</v>
      </c>
      <c r="D73" s="46" t="e">
        <f>prepare_data!K73</f>
        <v>#N/A</v>
      </c>
      <c r="E73" s="46" t="e">
        <f>prepare_data!Z73</f>
        <v>#N/A</v>
      </c>
      <c r="F73" s="46" t="e">
        <f t="shared" si="3"/>
        <v>#N/A</v>
      </c>
      <c r="G73" s="46">
        <f t="shared" si="2"/>
        <v>1.584893192461108E-5</v>
      </c>
    </row>
    <row r="74" spans="2:7">
      <c r="B74" s="46">
        <f>prepare_data!A74</f>
        <v>63</v>
      </c>
      <c r="C74" s="46">
        <f>prepare_data!C74</f>
        <v>-91</v>
      </c>
      <c r="D74" s="46">
        <f>prepare_data!K74</f>
        <v>427</v>
      </c>
      <c r="E74" s="46" t="e">
        <f>prepare_data!Z74</f>
        <v>#N/A</v>
      </c>
      <c r="F74" s="46" t="e">
        <f t="shared" si="3"/>
        <v>#N/A</v>
      </c>
      <c r="G74" s="46">
        <f t="shared" si="2"/>
        <v>7.9432823472428001E-4</v>
      </c>
    </row>
    <row r="75" spans="2:7">
      <c r="B75" s="46">
        <f>prepare_data!A75</f>
        <v>64</v>
      </c>
      <c r="C75" s="46">
        <f>prepare_data!C75</f>
        <v>-96</v>
      </c>
      <c r="D75" s="46">
        <f>prepare_data!K75</f>
        <v>432</v>
      </c>
      <c r="E75" s="46" t="e">
        <f>prepare_data!Z75</f>
        <v>#N/A</v>
      </c>
      <c r="F75" s="46" t="e">
        <f t="shared" si="3"/>
        <v>#N/A</v>
      </c>
      <c r="G75" s="46">
        <f t="shared" si="2"/>
        <v>2.5118864315095785E-4</v>
      </c>
    </row>
    <row r="76" spans="2:7">
      <c r="B76" s="46">
        <f>prepare_data!A76</f>
        <v>65</v>
      </c>
      <c r="C76" s="46">
        <f>prepare_data!C76</f>
        <v>-96</v>
      </c>
      <c r="D76" s="46">
        <f>prepare_data!K76</f>
        <v>435</v>
      </c>
      <c r="E76" s="46" t="e">
        <f>prepare_data!Z76</f>
        <v>#N/A</v>
      </c>
      <c r="F76" s="46" t="e">
        <f t="shared" si="3"/>
        <v>#N/A</v>
      </c>
      <c r="G76" s="46">
        <f t="shared" si="2"/>
        <v>2.5118864315095785E-4</v>
      </c>
    </row>
    <row r="77" spans="2:7">
      <c r="B77" s="46">
        <f>prepare_data!A77</f>
        <v>66</v>
      </c>
      <c r="C77" s="46">
        <f>prepare_data!C77</f>
        <v>-98</v>
      </c>
      <c r="D77" s="46">
        <f>prepare_data!K77</f>
        <v>439</v>
      </c>
      <c r="E77" s="46" t="e">
        <f>prepare_data!Z77</f>
        <v>#N/A</v>
      </c>
      <c r="F77" s="46" t="e">
        <f t="shared" si="3"/>
        <v>#N/A</v>
      </c>
      <c r="G77" s="46">
        <f t="shared" si="2"/>
        <v>1.5848931924611099E-4</v>
      </c>
    </row>
    <row r="78" spans="2:7">
      <c r="B78" s="46">
        <f>prepare_data!A78</f>
        <v>66.099999999999994</v>
      </c>
      <c r="C78" s="46">
        <f>prepare_data!C78</f>
        <v>-95</v>
      </c>
      <c r="D78" s="46" t="e">
        <f>prepare_data!K78</f>
        <v>#N/A</v>
      </c>
      <c r="E78" s="46">
        <f>prepare_data!Z78</f>
        <v>84</v>
      </c>
      <c r="F78" s="46">
        <f t="shared" si="3"/>
        <v>103.81233067415451</v>
      </c>
      <c r="G78" s="46">
        <f t="shared" si="2"/>
        <v>3.1622776601683745E-4</v>
      </c>
    </row>
    <row r="79" spans="2:7">
      <c r="B79" s="46">
        <f>prepare_data!A79</f>
        <v>66.199999999999989</v>
      </c>
      <c r="C79" s="46">
        <f>prepare_data!C79</f>
        <v>-111</v>
      </c>
      <c r="D79" s="46" t="e">
        <f>prepare_data!K79</f>
        <v>#N/A</v>
      </c>
      <c r="E79" s="46" t="e">
        <f>prepare_data!Z79</f>
        <v>#N/A</v>
      </c>
      <c r="F79" s="46" t="e">
        <f t="shared" si="3"/>
        <v>#N/A</v>
      </c>
      <c r="G79" s="46">
        <f t="shared" si="2"/>
        <v>7.9432823472428099E-6</v>
      </c>
    </row>
    <row r="80" spans="2:7">
      <c r="B80" s="46">
        <f>prepare_data!A80</f>
        <v>68</v>
      </c>
      <c r="C80" s="46">
        <f>prepare_data!C80</f>
        <v>-88</v>
      </c>
      <c r="D80" s="46">
        <f>prepare_data!K80</f>
        <v>447</v>
      </c>
      <c r="E80" s="46" t="e">
        <f>prepare_data!Z80</f>
        <v>#N/A</v>
      </c>
      <c r="F80" s="46" t="e">
        <f t="shared" si="3"/>
        <v>#N/A</v>
      </c>
      <c r="G80" s="46">
        <f t="shared" si="2"/>
        <v>1.5848931924611061E-3</v>
      </c>
    </row>
    <row r="81" spans="2:7">
      <c r="B81" s="46">
        <f>prepare_data!A81</f>
        <v>69</v>
      </c>
      <c r="C81" s="46">
        <f>prepare_data!C81</f>
        <v>-83</v>
      </c>
      <c r="D81" s="46">
        <f>prepare_data!K81</f>
        <v>451</v>
      </c>
      <c r="E81" s="46" t="e">
        <f>prepare_data!Z81</f>
        <v>#N/A</v>
      </c>
      <c r="F81" s="46" t="e">
        <f t="shared" si="3"/>
        <v>#N/A</v>
      </c>
      <c r="G81" s="46">
        <f t="shared" si="2"/>
        <v>5.0118723362727116E-3</v>
      </c>
    </row>
    <row r="82" spans="2:7">
      <c r="B82" s="46">
        <f>prepare_data!A82</f>
        <v>70</v>
      </c>
      <c r="C82" s="46">
        <f>prepare_data!C82</f>
        <v>-84</v>
      </c>
      <c r="D82" s="46">
        <f>prepare_data!K82</f>
        <v>454</v>
      </c>
      <c r="E82" s="46" t="e">
        <f>prepare_data!Z82</f>
        <v>#N/A</v>
      </c>
      <c r="F82" s="46" t="e">
        <f t="shared" si="3"/>
        <v>#N/A</v>
      </c>
      <c r="G82" s="46">
        <f t="shared" si="2"/>
        <v>3.9810717055349665E-3</v>
      </c>
    </row>
    <row r="83" spans="2:7">
      <c r="B83" s="46">
        <f>prepare_data!A83</f>
        <v>71</v>
      </c>
      <c r="C83" s="46">
        <f>prepare_data!C83</f>
        <v>-86</v>
      </c>
      <c r="D83" s="46">
        <f>prepare_data!K83</f>
        <v>457</v>
      </c>
      <c r="E83" s="46" t="e">
        <f>prepare_data!Z83</f>
        <v>#N/A</v>
      </c>
      <c r="F83" s="46" t="e">
        <f t="shared" si="3"/>
        <v>#N/A</v>
      </c>
      <c r="G83" s="46">
        <f t="shared" si="2"/>
        <v>2.5118864315095812E-3</v>
      </c>
    </row>
    <row r="84" spans="2:7">
      <c r="B84" s="46">
        <f>prepare_data!A84</f>
        <v>71.099999999999994</v>
      </c>
      <c r="C84" s="46">
        <f>prepare_data!C84</f>
        <v>-86</v>
      </c>
      <c r="D84" s="46" t="e">
        <f>prepare_data!K84</f>
        <v>#N/A</v>
      </c>
      <c r="E84" s="46">
        <f>prepare_data!Z84</f>
        <v>80</v>
      </c>
      <c r="F84" s="46">
        <f t="shared" si="3"/>
        <v>90.824005637276315</v>
      </c>
      <c r="G84" s="46">
        <f t="shared" si="2"/>
        <v>2.5118864315095812E-3</v>
      </c>
    </row>
    <row r="85" spans="2:7">
      <c r="B85" s="46">
        <f>prepare_data!A85</f>
        <v>71.199999999999989</v>
      </c>
      <c r="C85" s="46">
        <f>prepare_data!C85</f>
        <v>-107</v>
      </c>
      <c r="D85" s="46" t="e">
        <f>prepare_data!K85</f>
        <v>#N/A</v>
      </c>
      <c r="E85" s="46" t="e">
        <f>prepare_data!Z85</f>
        <v>#N/A</v>
      </c>
      <c r="F85" s="46" t="e">
        <f t="shared" si="3"/>
        <v>#N/A</v>
      </c>
      <c r="G85" s="46">
        <f t="shared" si="2"/>
        <v>1.9952623149688779E-5</v>
      </c>
    </row>
    <row r="86" spans="2:7">
      <c r="B86" s="46">
        <f>prepare_data!A86</f>
        <v>73</v>
      </c>
      <c r="C86" s="46">
        <f>prepare_data!C86</f>
        <v>-89</v>
      </c>
      <c r="D86" s="46">
        <f>prepare_data!K86</f>
        <v>464</v>
      </c>
      <c r="E86" s="46" t="e">
        <f>prepare_data!Z86</f>
        <v>#N/A</v>
      </c>
      <c r="F86" s="46" t="e">
        <f t="shared" si="3"/>
        <v>#N/A</v>
      </c>
      <c r="G86" s="46">
        <f t="shared" si="2"/>
        <v>1.2589254117941623E-3</v>
      </c>
    </row>
    <row r="87" spans="2:7">
      <c r="B87" s="46">
        <f>prepare_data!A87</f>
        <v>74</v>
      </c>
      <c r="C87" s="46">
        <f>prepare_data!C87</f>
        <v>-89</v>
      </c>
      <c r="D87" s="46">
        <f>prepare_data!K87</f>
        <v>468</v>
      </c>
      <c r="E87" s="46" t="e">
        <f>prepare_data!Z87</f>
        <v>#N/A</v>
      </c>
      <c r="F87" s="46" t="e">
        <f t="shared" si="3"/>
        <v>#N/A</v>
      </c>
      <c r="G87" s="46">
        <f t="shared" si="2"/>
        <v>1.2589254117941623E-3</v>
      </c>
    </row>
    <row r="88" spans="2:7">
      <c r="B88" s="46">
        <f>prepare_data!A88</f>
        <v>75</v>
      </c>
      <c r="C88" s="46">
        <f>prepare_data!C88</f>
        <v>-90</v>
      </c>
      <c r="D88" s="46">
        <f>prepare_data!K88</f>
        <v>471</v>
      </c>
      <c r="E88" s="46" t="e">
        <f>prepare_data!Z88</f>
        <v>#N/A</v>
      </c>
      <c r="F88" s="46" t="e">
        <f t="shared" si="3"/>
        <v>#N/A</v>
      </c>
      <c r="G88" s="46">
        <f t="shared" si="2"/>
        <v>1E-3</v>
      </c>
    </row>
    <row r="89" spans="2:7">
      <c r="B89" s="46">
        <f>prepare_data!A89</f>
        <v>76</v>
      </c>
      <c r="C89" s="46">
        <f>prepare_data!C89</f>
        <v>-89</v>
      </c>
      <c r="D89" s="46">
        <f>prepare_data!K89</f>
        <v>475</v>
      </c>
      <c r="E89" s="46" t="e">
        <f>prepare_data!Z89</f>
        <v>#N/A</v>
      </c>
      <c r="F89" s="46" t="e">
        <f t="shared" si="3"/>
        <v>#N/A</v>
      </c>
      <c r="G89" s="46">
        <f t="shared" si="2"/>
        <v>1.2589254117941623E-3</v>
      </c>
    </row>
    <row r="90" spans="2:7">
      <c r="B90" s="46">
        <f>prepare_data!A90</f>
        <v>76.099999999999994</v>
      </c>
      <c r="C90" s="46">
        <f>prepare_data!C90</f>
        <v>-88</v>
      </c>
      <c r="D90" s="46" t="e">
        <f>prepare_data!K90</f>
        <v>#N/A</v>
      </c>
      <c r="E90" s="46">
        <f>prepare_data!Z90</f>
        <v>85</v>
      </c>
      <c r="F90" s="46">
        <f t="shared" si="3"/>
        <v>88.600225733346747</v>
      </c>
      <c r="G90" s="46">
        <f t="shared" si="2"/>
        <v>1.5848931924611061E-3</v>
      </c>
    </row>
    <row r="91" spans="2:7">
      <c r="B91" s="46">
        <f>prepare_data!A91</f>
        <v>78</v>
      </c>
      <c r="C91" s="46">
        <f>prepare_data!C91</f>
        <v>-87</v>
      </c>
      <c r="D91" s="46">
        <f>prepare_data!K91</f>
        <v>483</v>
      </c>
      <c r="E91" s="46" t="e">
        <f>prepare_data!Z91</f>
        <v>#N/A</v>
      </c>
      <c r="F91" s="46" t="e">
        <f t="shared" si="3"/>
        <v>#N/A</v>
      </c>
      <c r="G91" s="46">
        <f t="shared" si="2"/>
        <v>1.9952623149688824E-3</v>
      </c>
    </row>
    <row r="92" spans="2:7">
      <c r="B92" s="46">
        <f>prepare_data!A92</f>
        <v>79</v>
      </c>
      <c r="C92" s="46">
        <f>prepare_data!C92</f>
        <v>-88</v>
      </c>
      <c r="D92" s="46">
        <f>prepare_data!K92</f>
        <v>485</v>
      </c>
      <c r="E92" s="46" t="e">
        <f>prepare_data!Z92</f>
        <v>#N/A</v>
      </c>
      <c r="F92" s="46" t="e">
        <f t="shared" si="3"/>
        <v>#N/A</v>
      </c>
      <c r="G92" s="46">
        <f t="shared" si="2"/>
        <v>1.5848931924611061E-3</v>
      </c>
    </row>
    <row r="93" spans="2:7">
      <c r="B93" s="46">
        <f>prepare_data!A93</f>
        <v>80</v>
      </c>
      <c r="C93" s="46">
        <f>prepare_data!C93</f>
        <v>-87</v>
      </c>
      <c r="D93" s="46">
        <f>prepare_data!K93</f>
        <v>489</v>
      </c>
      <c r="E93" s="46" t="e">
        <f>prepare_data!Z93</f>
        <v>#N/A</v>
      </c>
      <c r="F93" s="46" t="e">
        <f t="shared" si="3"/>
        <v>#N/A</v>
      </c>
      <c r="G93" s="46">
        <f t="shared" si="2"/>
        <v>1.9952623149688824E-3</v>
      </c>
    </row>
    <row r="94" spans="2:7">
      <c r="B94" s="46">
        <f>prepare_data!A94</f>
        <v>81</v>
      </c>
      <c r="C94" s="46">
        <f>prepare_data!C94</f>
        <v>-87</v>
      </c>
      <c r="D94" s="46">
        <f>prepare_data!K94</f>
        <v>493</v>
      </c>
      <c r="E94" s="46" t="e">
        <f>prepare_data!Z94</f>
        <v>#N/A</v>
      </c>
      <c r="F94" s="46" t="e">
        <f t="shared" si="3"/>
        <v>#N/A</v>
      </c>
      <c r="G94" s="46">
        <f t="shared" si="2"/>
        <v>1.9952623149688824E-3</v>
      </c>
    </row>
    <row r="95" spans="2:7">
      <c r="B95" s="46">
        <f>prepare_data!A95</f>
        <v>81.099999999999994</v>
      </c>
      <c r="C95" s="46">
        <f>prepare_data!C95</f>
        <v>-88</v>
      </c>
      <c r="D95" s="46" t="e">
        <f>prepare_data!K95</f>
        <v>#N/A</v>
      </c>
      <c r="E95" s="46">
        <f>prepare_data!Z95</f>
        <v>85</v>
      </c>
      <c r="F95" s="46">
        <f t="shared" si="3"/>
        <v>85.287748240881584</v>
      </c>
      <c r="G95" s="46">
        <f t="shared" si="2"/>
        <v>1.5848931924611061E-3</v>
      </c>
    </row>
    <row r="96" spans="2:7">
      <c r="B96" s="46">
        <f>prepare_data!A96</f>
        <v>81.199999999999989</v>
      </c>
      <c r="C96" s="46">
        <f>prepare_data!C96</f>
        <v>-109</v>
      </c>
      <c r="D96" s="46" t="e">
        <f>prepare_data!K96</f>
        <v>#N/A</v>
      </c>
      <c r="E96" s="46" t="e">
        <f>prepare_data!Z96</f>
        <v>#N/A</v>
      </c>
      <c r="F96" s="46" t="e">
        <f t="shared" si="3"/>
        <v>#N/A</v>
      </c>
      <c r="G96" s="46">
        <f t="shared" si="2"/>
        <v>1.2589254117941641E-5</v>
      </c>
    </row>
    <row r="97" spans="2:7">
      <c r="B97" s="46">
        <f>prepare_data!A97</f>
        <v>83</v>
      </c>
      <c r="C97" s="46">
        <f>prepare_data!C97</f>
        <v>-88</v>
      </c>
      <c r="D97" s="46">
        <f>prepare_data!K97</f>
        <v>499</v>
      </c>
      <c r="E97" s="46" t="e">
        <f>prepare_data!Z97</f>
        <v>#N/A</v>
      </c>
      <c r="F97" s="46" t="e">
        <f t="shared" si="3"/>
        <v>#N/A</v>
      </c>
      <c r="G97" s="46">
        <f t="shared" si="2"/>
        <v>1.5848931924611061E-3</v>
      </c>
    </row>
    <row r="98" spans="2:7">
      <c r="B98" s="46">
        <f>prepare_data!A98</f>
        <v>84</v>
      </c>
      <c r="C98" s="46">
        <f>prepare_data!C98</f>
        <v>-88</v>
      </c>
      <c r="D98" s="46">
        <f>prepare_data!K98</f>
        <v>502</v>
      </c>
      <c r="E98" s="46" t="e">
        <f>prepare_data!Z98</f>
        <v>#N/A</v>
      </c>
      <c r="F98" s="46" t="e">
        <f t="shared" si="3"/>
        <v>#N/A</v>
      </c>
      <c r="G98" s="46">
        <f t="shared" si="2"/>
        <v>1.5848931924611061E-3</v>
      </c>
    </row>
    <row r="99" spans="2:7">
      <c r="B99" s="46">
        <f>prepare_data!A99</f>
        <v>85</v>
      </c>
      <c r="C99" s="46">
        <f>prepare_data!C99</f>
        <v>-89</v>
      </c>
      <c r="D99" s="46">
        <f>prepare_data!K99</f>
        <v>507</v>
      </c>
      <c r="E99" s="46" t="e">
        <f>prepare_data!Z99</f>
        <v>#N/A</v>
      </c>
      <c r="F99" s="46" t="e">
        <f t="shared" si="3"/>
        <v>#N/A</v>
      </c>
      <c r="G99" s="46">
        <f t="shared" si="2"/>
        <v>1.2589254117941623E-3</v>
      </c>
    </row>
    <row r="100" spans="2:7">
      <c r="B100" s="46">
        <f>prepare_data!A100</f>
        <v>86</v>
      </c>
      <c r="C100" s="46">
        <f>prepare_data!C100</f>
        <v>-88</v>
      </c>
      <c r="D100" s="46">
        <f>prepare_data!K100</f>
        <v>510</v>
      </c>
      <c r="E100" s="46" t="e">
        <f>prepare_data!Z100</f>
        <v>#N/A</v>
      </c>
      <c r="F100" s="46" t="e">
        <f t="shared" si="3"/>
        <v>#N/A</v>
      </c>
      <c r="G100" s="46">
        <f t="shared" si="2"/>
        <v>1.5848931924611061E-3</v>
      </c>
    </row>
    <row r="101" spans="2:7">
      <c r="B101" s="46">
        <f>prepare_data!A101</f>
        <v>86.1</v>
      </c>
      <c r="C101" s="46">
        <f>prepare_data!C101</f>
        <v>-87</v>
      </c>
      <c r="D101" s="46" t="e">
        <f>prepare_data!K101</f>
        <v>#N/A</v>
      </c>
      <c r="E101" s="46">
        <f>prepare_data!Z101</f>
        <v>97</v>
      </c>
      <c r="F101" s="46">
        <f t="shared" si="3"/>
        <v>97.514101544340761</v>
      </c>
      <c r="G101" s="46">
        <f t="shared" si="2"/>
        <v>1.9952623149688824E-3</v>
      </c>
    </row>
    <row r="102" spans="2:7">
      <c r="B102" s="46">
        <f>prepare_data!A102</f>
        <v>86.199999999999989</v>
      </c>
      <c r="C102" s="46">
        <f>prepare_data!C102</f>
        <v>-109</v>
      </c>
      <c r="D102" s="46" t="e">
        <f>prepare_data!K102</f>
        <v>#N/A</v>
      </c>
      <c r="E102" s="46" t="e">
        <f>prepare_data!Z102</f>
        <v>#N/A</v>
      </c>
      <c r="F102" s="46" t="e">
        <f t="shared" si="3"/>
        <v>#N/A</v>
      </c>
      <c r="G102" s="46">
        <f t="shared" si="2"/>
        <v>1.2589254117941641E-5</v>
      </c>
    </row>
    <row r="103" spans="2:7">
      <c r="B103" s="46">
        <f>prepare_data!A103</f>
        <v>88</v>
      </c>
      <c r="C103" s="46">
        <f>prepare_data!C103</f>
        <v>-87</v>
      </c>
      <c r="D103" s="46">
        <f>prepare_data!K103</f>
        <v>518</v>
      </c>
      <c r="E103" s="46" t="e">
        <f>prepare_data!Z103</f>
        <v>#N/A</v>
      </c>
      <c r="F103" s="46" t="e">
        <f t="shared" si="3"/>
        <v>#N/A</v>
      </c>
      <c r="G103" s="46">
        <f t="shared" si="2"/>
        <v>1.9952623149688824E-3</v>
      </c>
    </row>
    <row r="104" spans="2:7">
      <c r="B104" s="46">
        <f>prepare_data!A104</f>
        <v>89</v>
      </c>
      <c r="C104" s="46">
        <f>prepare_data!C104</f>
        <v>-90</v>
      </c>
      <c r="D104" s="46">
        <f>prepare_data!K104</f>
        <v>521</v>
      </c>
      <c r="E104" s="46" t="e">
        <f>prepare_data!Z104</f>
        <v>#N/A</v>
      </c>
      <c r="F104" s="46" t="e">
        <f t="shared" si="3"/>
        <v>#N/A</v>
      </c>
      <c r="G104" s="46">
        <f t="shared" si="2"/>
        <v>1E-3</v>
      </c>
    </row>
    <row r="105" spans="2:7">
      <c r="B105" s="46">
        <f>prepare_data!A105</f>
        <v>90</v>
      </c>
      <c r="C105" s="46">
        <f>prepare_data!C105</f>
        <v>-88</v>
      </c>
      <c r="D105" s="46">
        <f>prepare_data!K105</f>
        <v>525</v>
      </c>
      <c r="E105" s="46" t="e">
        <f>prepare_data!Z105</f>
        <v>#N/A</v>
      </c>
      <c r="F105" s="46" t="e">
        <f t="shared" si="3"/>
        <v>#N/A</v>
      </c>
      <c r="G105" s="46">
        <f t="shared" si="2"/>
        <v>1.5848931924611061E-3</v>
      </c>
    </row>
    <row r="106" spans="2:7">
      <c r="B106" s="46">
        <f>prepare_data!A106</f>
        <v>91</v>
      </c>
      <c r="C106" s="46">
        <f>prepare_data!C106</f>
        <v>-89</v>
      </c>
      <c r="D106" s="46">
        <f>prepare_data!K106</f>
        <v>528</v>
      </c>
      <c r="E106" s="46" t="e">
        <f>prepare_data!Z106</f>
        <v>#N/A</v>
      </c>
      <c r="F106" s="46" t="e">
        <f t="shared" si="3"/>
        <v>#N/A</v>
      </c>
      <c r="G106" s="46">
        <f t="shared" si="2"/>
        <v>1.2589254117941623E-3</v>
      </c>
    </row>
    <row r="107" spans="2:7">
      <c r="B107" s="46">
        <f>prepare_data!A107</f>
        <v>91.1</v>
      </c>
      <c r="C107" s="46">
        <f>prepare_data!C107</f>
        <v>-88</v>
      </c>
      <c r="D107" s="46" t="e">
        <f>prepare_data!K107</f>
        <v>#N/A</v>
      </c>
      <c r="E107" s="46">
        <f>prepare_data!Z107</f>
        <v>120</v>
      </c>
      <c r="F107" s="46">
        <f t="shared" si="3"/>
        <v>123.2233744059949</v>
      </c>
      <c r="G107" s="46">
        <f t="shared" si="2"/>
        <v>1.5848931924611061E-3</v>
      </c>
    </row>
    <row r="108" spans="2:7">
      <c r="B108" s="46">
        <f>prepare_data!A108</f>
        <v>91.199999999999989</v>
      </c>
      <c r="C108" s="46">
        <f>prepare_data!C108</f>
        <v>-115</v>
      </c>
      <c r="D108" s="46" t="e">
        <f>prepare_data!K108</f>
        <v>#N/A</v>
      </c>
      <c r="E108" s="46" t="e">
        <f>prepare_data!Z108</f>
        <v>#N/A</v>
      </c>
      <c r="F108" s="46" t="e">
        <f t="shared" si="3"/>
        <v>#N/A</v>
      </c>
      <c r="G108" s="46">
        <f t="shared" si="2"/>
        <v>3.1622776601683669E-6</v>
      </c>
    </row>
    <row r="109" spans="2:7">
      <c r="B109" s="46">
        <f>prepare_data!A109</f>
        <v>93</v>
      </c>
      <c r="C109" s="46">
        <f>prepare_data!C109</f>
        <v>-88</v>
      </c>
      <c r="D109" s="46">
        <f>prepare_data!K109</f>
        <v>536</v>
      </c>
      <c r="E109" s="46" t="e">
        <f>prepare_data!Z109</f>
        <v>#N/A</v>
      </c>
      <c r="F109" s="46" t="e">
        <f t="shared" si="3"/>
        <v>#N/A</v>
      </c>
      <c r="G109" s="46">
        <f t="shared" si="2"/>
        <v>1.5848931924611061E-3</v>
      </c>
    </row>
    <row r="110" spans="2:7">
      <c r="B110" s="46">
        <f>prepare_data!A110</f>
        <v>94</v>
      </c>
      <c r="C110" s="46">
        <f>prepare_data!C110</f>
        <v>-91</v>
      </c>
      <c r="D110" s="46">
        <f>prepare_data!K110</f>
        <v>539</v>
      </c>
      <c r="E110" s="46" t="e">
        <f>prepare_data!Z110</f>
        <v>#N/A</v>
      </c>
      <c r="F110" s="46" t="e">
        <f t="shared" si="3"/>
        <v>#N/A</v>
      </c>
      <c r="G110" s="46">
        <f t="shared" si="2"/>
        <v>7.9432823472428001E-4</v>
      </c>
    </row>
    <row r="111" spans="2:7">
      <c r="B111" s="46">
        <f>prepare_data!A111</f>
        <v>95</v>
      </c>
      <c r="C111" s="46">
        <f>prepare_data!C111</f>
        <v>-91</v>
      </c>
      <c r="D111" s="46">
        <f>prepare_data!K111</f>
        <v>543</v>
      </c>
      <c r="E111" s="46" t="e">
        <f>prepare_data!Z111</f>
        <v>#N/A</v>
      </c>
      <c r="F111" s="46" t="e">
        <f t="shared" si="3"/>
        <v>#N/A</v>
      </c>
      <c r="G111" s="46">
        <f t="shared" si="2"/>
        <v>7.9432823472428001E-4</v>
      </c>
    </row>
    <row r="112" spans="2:7">
      <c r="B112" s="46">
        <f>prepare_data!A112</f>
        <v>96</v>
      </c>
      <c r="C112" s="46">
        <f>prepare_data!C112</f>
        <v>-92</v>
      </c>
      <c r="D112" s="46">
        <f>prepare_data!K112</f>
        <v>547</v>
      </c>
      <c r="E112" s="46" t="e">
        <f>prepare_data!Z112</f>
        <v>#N/A</v>
      </c>
      <c r="F112" s="46" t="e">
        <f t="shared" si="3"/>
        <v>#N/A</v>
      </c>
      <c r="G112" s="46">
        <f t="shared" si="2"/>
        <v>6.3095734448019266E-4</v>
      </c>
    </row>
    <row r="113" spans="2:7">
      <c r="B113" s="46">
        <f>prepare_data!A113</f>
        <v>96.1</v>
      </c>
      <c r="C113" s="46">
        <f>prepare_data!C113</f>
        <v>-93</v>
      </c>
      <c r="D113" s="46" t="e">
        <f>prepare_data!K113</f>
        <v>#N/A</v>
      </c>
      <c r="E113" s="46">
        <f>prepare_data!Z113</f>
        <v>145</v>
      </c>
      <c r="F113" s="46">
        <f t="shared" si="3"/>
        <v>152.42703172337903</v>
      </c>
      <c r="G113" s="46">
        <f t="shared" si="2"/>
        <v>5.0118723362727047E-4</v>
      </c>
    </row>
    <row r="114" spans="2:7">
      <c r="B114" s="46">
        <f>prepare_data!A114</f>
        <v>96.199999999999989</v>
      </c>
      <c r="C114" s="46">
        <f>prepare_data!C114</f>
        <v>-116</v>
      </c>
      <c r="D114" s="46" t="e">
        <f>prepare_data!K114</f>
        <v>#N/A</v>
      </c>
      <c r="E114" s="46" t="e">
        <f>prepare_data!Z114</f>
        <v>#N/A</v>
      </c>
      <c r="F114" s="46" t="e">
        <f t="shared" si="3"/>
        <v>#N/A</v>
      </c>
      <c r="G114" s="46">
        <f t="shared" si="2"/>
        <v>2.5118864315095725E-6</v>
      </c>
    </row>
    <row r="115" spans="2:7">
      <c r="B115" s="46">
        <f>prepare_data!A115</f>
        <v>98</v>
      </c>
      <c r="C115" s="46">
        <f>prepare_data!C115</f>
        <v>-98</v>
      </c>
      <c r="D115" s="46">
        <f>prepare_data!K115</f>
        <v>555</v>
      </c>
      <c r="E115" s="46" t="e">
        <f>prepare_data!Z115</f>
        <v>#N/A</v>
      </c>
      <c r="F115" s="46" t="e">
        <f t="shared" si="3"/>
        <v>#N/A</v>
      </c>
      <c r="G115" s="46">
        <f t="shared" si="2"/>
        <v>1.5848931924611099E-4</v>
      </c>
    </row>
    <row r="116" spans="2:7">
      <c r="B116" s="46">
        <f>prepare_data!A116</f>
        <v>99</v>
      </c>
      <c r="C116" s="46">
        <f>prepare_data!C116</f>
        <v>-94</v>
      </c>
      <c r="D116" s="46">
        <f>prepare_data!K116</f>
        <v>558</v>
      </c>
      <c r="E116" s="46" t="e">
        <f>prepare_data!Z116</f>
        <v>#N/A</v>
      </c>
      <c r="F116" s="46" t="e">
        <f t="shared" si="3"/>
        <v>#N/A</v>
      </c>
      <c r="G116" s="46">
        <f t="shared" si="2"/>
        <v>3.9810717055349621E-4</v>
      </c>
    </row>
    <row r="117" spans="2:7">
      <c r="B117" s="46">
        <f>prepare_data!A117</f>
        <v>100</v>
      </c>
      <c r="C117" s="46">
        <f>prepare_data!C117</f>
        <v>-93</v>
      </c>
      <c r="D117" s="46">
        <f>prepare_data!K117</f>
        <v>562</v>
      </c>
      <c r="E117" s="46" t="e">
        <f>prepare_data!Z117</f>
        <v>#N/A</v>
      </c>
      <c r="F117" s="46" t="e">
        <f t="shared" si="3"/>
        <v>#N/A</v>
      </c>
      <c r="G117" s="46">
        <f t="shared" si="2"/>
        <v>5.0118723362727047E-4</v>
      </c>
    </row>
    <row r="118" spans="2:7">
      <c r="B118" s="46">
        <f>prepare_data!A118</f>
        <v>101</v>
      </c>
      <c r="C118" s="46">
        <f>prepare_data!C118</f>
        <v>-97</v>
      </c>
      <c r="D118" s="46">
        <f>prepare_data!K118</f>
        <v>566</v>
      </c>
      <c r="E118" s="46" t="e">
        <f>prepare_data!Z118</f>
        <v>#N/A</v>
      </c>
      <c r="F118" s="46" t="e">
        <f t="shared" si="3"/>
        <v>#N/A</v>
      </c>
      <c r="G118" s="46">
        <f t="shared" si="2"/>
        <v>1.9952623149688801E-4</v>
      </c>
    </row>
    <row r="119" spans="2:7">
      <c r="B119" s="46">
        <f>prepare_data!A119</f>
        <v>101.1</v>
      </c>
      <c r="C119" s="46">
        <f>prepare_data!C119</f>
        <v>-97</v>
      </c>
      <c r="D119" s="46" t="e">
        <f>prepare_data!K119</f>
        <v>#N/A</v>
      </c>
      <c r="E119" s="46">
        <f>prepare_data!Z119</f>
        <v>169</v>
      </c>
      <c r="F119" s="46">
        <f t="shared" si="3"/>
        <v>181.43042743707574</v>
      </c>
      <c r="G119" s="46">
        <f t="shared" si="2"/>
        <v>1.9952623149688801E-4</v>
      </c>
    </row>
    <row r="120" spans="2:7">
      <c r="B120" s="46">
        <f>prepare_data!A120</f>
        <v>101.19999999999999</v>
      </c>
      <c r="C120" s="46">
        <f>prepare_data!C120</f>
        <v>-108</v>
      </c>
      <c r="D120" s="46" t="e">
        <f>prepare_data!K120</f>
        <v>#N/A</v>
      </c>
      <c r="E120" s="46" t="e">
        <f>prepare_data!Z120</f>
        <v>#N/A</v>
      </c>
      <c r="F120" s="46" t="e">
        <f t="shared" si="3"/>
        <v>#N/A</v>
      </c>
      <c r="G120" s="46">
        <f t="shared" si="2"/>
        <v>1.584893192461108E-5</v>
      </c>
    </row>
    <row r="121" spans="2:7">
      <c r="B121" s="46">
        <f>prepare_data!A121</f>
        <v>103</v>
      </c>
      <c r="C121" s="46">
        <f>prepare_data!C121</f>
        <v>-97</v>
      </c>
      <c r="D121" s="46">
        <f>prepare_data!K121</f>
        <v>573</v>
      </c>
      <c r="E121" s="46" t="e">
        <f>prepare_data!Z121</f>
        <v>#N/A</v>
      </c>
      <c r="F121" s="46" t="e">
        <f t="shared" si="3"/>
        <v>#N/A</v>
      </c>
      <c r="G121" s="46">
        <f t="shared" si="2"/>
        <v>1.9952623149688801E-4</v>
      </c>
    </row>
    <row r="122" spans="2:7">
      <c r="B122" s="46">
        <f>prepare_data!A122</f>
        <v>104</v>
      </c>
      <c r="C122" s="46">
        <f>prepare_data!C122</f>
        <v>-104</v>
      </c>
      <c r="D122" s="46">
        <f>prepare_data!K122</f>
        <v>576</v>
      </c>
      <c r="E122" s="46" t="e">
        <f>prepare_data!Z122</f>
        <v>#N/A</v>
      </c>
      <c r="F122" s="46" t="e">
        <f t="shared" si="3"/>
        <v>#N/A</v>
      </c>
      <c r="G122" s="46">
        <f t="shared" si="2"/>
        <v>3.9810717055349579E-5</v>
      </c>
    </row>
    <row r="123" spans="2:7">
      <c r="B123" s="46">
        <f>prepare_data!A123</f>
        <v>105</v>
      </c>
      <c r="C123" s="46">
        <f>prepare_data!C123</f>
        <v>-105</v>
      </c>
      <c r="D123" s="46">
        <f>prepare_data!K123</f>
        <v>578</v>
      </c>
      <c r="E123" s="46" t="e">
        <f>prepare_data!Z123</f>
        <v>#N/A</v>
      </c>
      <c r="F123" s="46" t="e">
        <f t="shared" si="3"/>
        <v>#N/A</v>
      </c>
      <c r="G123" s="46">
        <f t="shared" si="2"/>
        <v>3.1622776601683707E-5</v>
      </c>
    </row>
    <row r="124" spans="2:7">
      <c r="B124" s="46">
        <f>prepare_data!A124</f>
        <v>106</v>
      </c>
      <c r="C124" s="46">
        <f>prepare_data!C124</f>
        <v>-105</v>
      </c>
      <c r="D124" s="46">
        <f>prepare_data!K124</f>
        <v>581</v>
      </c>
      <c r="E124" s="46" t="e">
        <f>prepare_data!Z124</f>
        <v>#N/A</v>
      </c>
      <c r="F124" s="46" t="e">
        <f t="shared" si="3"/>
        <v>#N/A</v>
      </c>
      <c r="G124" s="46">
        <f t="shared" si="2"/>
        <v>3.1622776601683707E-5</v>
      </c>
    </row>
    <row r="125" spans="2:7">
      <c r="B125" s="46">
        <f>prepare_data!A125</f>
        <v>106.1</v>
      </c>
      <c r="C125" s="46">
        <f>prepare_data!C125</f>
        <v>-107</v>
      </c>
      <c r="D125" s="46" t="e">
        <f>prepare_data!K125</f>
        <v>#N/A</v>
      </c>
      <c r="E125" s="46" t="e">
        <f>prepare_data!Z125</f>
        <v>#N/A</v>
      </c>
      <c r="F125" s="46" t="e">
        <f t="shared" si="3"/>
        <v>#N/A</v>
      </c>
      <c r="G125" s="46">
        <f t="shared" si="2"/>
        <v>1.9952623149688779E-5</v>
      </c>
    </row>
    <row r="126" spans="2:7">
      <c r="B126" s="46">
        <f>prepare_data!A126</f>
        <v>110</v>
      </c>
      <c r="C126" s="46">
        <f>prepare_data!C126</f>
        <v>-90</v>
      </c>
      <c r="D126" s="46">
        <f>prepare_data!K126</f>
        <v>590</v>
      </c>
      <c r="E126" s="46" t="e">
        <f>prepare_data!Z126</f>
        <v>#N/A</v>
      </c>
      <c r="F126" s="46" t="e">
        <f t="shared" si="3"/>
        <v>#N/A</v>
      </c>
      <c r="G126" s="46">
        <f t="shared" si="2"/>
        <v>1E-3</v>
      </c>
    </row>
    <row r="127" spans="2:7">
      <c r="B127" s="46">
        <f>prepare_data!A127</f>
        <v>111</v>
      </c>
      <c r="C127" s="46">
        <f>prepare_data!C127</f>
        <v>-91</v>
      </c>
      <c r="D127" s="46">
        <f>prepare_data!K127</f>
        <v>592</v>
      </c>
      <c r="E127" s="46" t="e">
        <f>prepare_data!Z127</f>
        <v>#N/A</v>
      </c>
      <c r="F127" s="46" t="e">
        <f t="shared" si="3"/>
        <v>#N/A</v>
      </c>
      <c r="G127" s="46">
        <f t="shared" si="2"/>
        <v>7.9432823472428001E-4</v>
      </c>
    </row>
    <row r="128" spans="2:7">
      <c r="B128" s="46">
        <f>prepare_data!A128</f>
        <v>111.1</v>
      </c>
      <c r="C128" s="46">
        <f>prepare_data!C128</f>
        <v>-96</v>
      </c>
      <c r="D128" s="46" t="e">
        <f>prepare_data!K128</f>
        <v>#N/A</v>
      </c>
      <c r="E128" s="46">
        <f>prepare_data!Z128</f>
        <v>216</v>
      </c>
      <c r="F128" s="46">
        <f t="shared" si="3"/>
        <v>234.77648945326703</v>
      </c>
      <c r="G128" s="46">
        <f t="shared" si="2"/>
        <v>2.5118864315095785E-4</v>
      </c>
    </row>
    <row r="129" spans="2:7">
      <c r="B129" s="46">
        <f>prepare_data!A129</f>
        <v>111.19999999999999</v>
      </c>
      <c r="C129" s="46">
        <f>prepare_data!C129</f>
        <v>-109</v>
      </c>
      <c r="D129" s="46" t="e">
        <f>prepare_data!K129</f>
        <v>#N/A</v>
      </c>
      <c r="E129" s="46" t="e">
        <f>prepare_data!Z129</f>
        <v>#N/A</v>
      </c>
      <c r="F129" s="46" t="e">
        <f t="shared" si="3"/>
        <v>#N/A</v>
      </c>
      <c r="G129" s="46">
        <f t="shared" si="2"/>
        <v>1.2589254117941641E-5</v>
      </c>
    </row>
    <row r="130" spans="2:7">
      <c r="B130" s="46">
        <f>prepare_data!A130</f>
        <v>113</v>
      </c>
      <c r="C130" s="46">
        <f>prepare_data!C130</f>
        <v>-97</v>
      </c>
      <c r="D130" s="46">
        <f>prepare_data!K130</f>
        <v>597</v>
      </c>
      <c r="E130" s="46" t="e">
        <f>prepare_data!Z130</f>
        <v>#N/A</v>
      </c>
      <c r="F130" s="46" t="e">
        <f t="shared" si="3"/>
        <v>#N/A</v>
      </c>
      <c r="G130" s="46">
        <f t="shared" si="2"/>
        <v>1.9952623149688801E-4</v>
      </c>
    </row>
    <row r="131" spans="2:7">
      <c r="B131" s="46">
        <f>prepare_data!A131</f>
        <v>114</v>
      </c>
      <c r="C131" s="46">
        <f>prepare_data!C131</f>
        <v>-97</v>
      </c>
      <c r="D131" s="46">
        <f>prepare_data!K131</f>
        <v>599</v>
      </c>
      <c r="E131" s="46" t="e">
        <f>prepare_data!Z131</f>
        <v>#N/A</v>
      </c>
      <c r="F131" s="46" t="e">
        <f t="shared" si="3"/>
        <v>#N/A</v>
      </c>
      <c r="G131" s="46">
        <f t="shared" ref="G131:G194" si="4">1000000*10^(C131/10)</f>
        <v>1.9952623149688801E-4</v>
      </c>
    </row>
    <row r="132" spans="2:7">
      <c r="B132" s="46">
        <f>prepare_data!A132</f>
        <v>115</v>
      </c>
      <c r="C132" s="46">
        <f>prepare_data!C132</f>
        <v>-96</v>
      </c>
      <c r="D132" s="46">
        <f>prepare_data!K132</f>
        <v>601</v>
      </c>
      <c r="E132" s="46" t="e">
        <f>prepare_data!Z132</f>
        <v>#N/A</v>
      </c>
      <c r="F132" s="46" t="e">
        <f t="shared" si="3"/>
        <v>#N/A</v>
      </c>
      <c r="G132" s="46">
        <f t="shared" si="4"/>
        <v>2.5118864315095785E-4</v>
      </c>
    </row>
    <row r="133" spans="2:7">
      <c r="B133" s="46">
        <f>prepare_data!A133</f>
        <v>116</v>
      </c>
      <c r="C133" s="46">
        <f>prepare_data!C133</f>
        <v>-96</v>
      </c>
      <c r="D133" s="46">
        <f>prepare_data!K133</f>
        <v>603</v>
      </c>
      <c r="E133" s="46" t="e">
        <f>prepare_data!Z133</f>
        <v>#N/A</v>
      </c>
      <c r="F133" s="46" t="e">
        <f t="shared" ref="F133:F196" si="5">SQRT((D132-$A$2)^2+E133^2)</f>
        <v>#N/A</v>
      </c>
      <c r="G133" s="46">
        <f t="shared" si="4"/>
        <v>2.5118864315095785E-4</v>
      </c>
    </row>
    <row r="134" spans="2:7">
      <c r="B134" s="46">
        <f>prepare_data!A134</f>
        <v>116.1</v>
      </c>
      <c r="C134" s="46">
        <f>prepare_data!C134</f>
        <v>-96</v>
      </c>
      <c r="D134" s="46" t="e">
        <f>prepare_data!K134</f>
        <v>#N/A</v>
      </c>
      <c r="E134" s="46">
        <f>prepare_data!Z134</f>
        <v>214</v>
      </c>
      <c r="F134" s="46">
        <f t="shared" si="5"/>
        <v>237.49736840647307</v>
      </c>
      <c r="G134" s="46">
        <f t="shared" si="4"/>
        <v>2.5118864315095785E-4</v>
      </c>
    </row>
    <row r="135" spans="2:7">
      <c r="B135" s="46">
        <f>prepare_data!A135</f>
        <v>116.19999999999999</v>
      </c>
      <c r="C135" s="46">
        <f>prepare_data!C135</f>
        <v>-109</v>
      </c>
      <c r="D135" s="46" t="e">
        <f>prepare_data!K135</f>
        <v>#N/A</v>
      </c>
      <c r="E135" s="46" t="e">
        <f>prepare_data!Z135</f>
        <v>#N/A</v>
      </c>
      <c r="F135" s="46" t="e">
        <f t="shared" si="5"/>
        <v>#N/A</v>
      </c>
      <c r="G135" s="46">
        <f t="shared" si="4"/>
        <v>1.2589254117941641E-5</v>
      </c>
    </row>
    <row r="136" spans="2:7">
      <c r="B136" s="46">
        <f>prepare_data!A136</f>
        <v>118</v>
      </c>
      <c r="C136" s="46">
        <f>prepare_data!C136</f>
        <v>-99</v>
      </c>
      <c r="D136" s="46">
        <f>prepare_data!K136</f>
        <v>608</v>
      </c>
      <c r="E136" s="46" t="e">
        <f>prepare_data!Z136</f>
        <v>#N/A</v>
      </c>
      <c r="F136" s="46" t="e">
        <f t="shared" si="5"/>
        <v>#N/A</v>
      </c>
      <c r="G136" s="46">
        <f t="shared" si="4"/>
        <v>1.2589254117941655E-4</v>
      </c>
    </row>
    <row r="137" spans="2:7">
      <c r="B137" s="46">
        <f>prepare_data!A137</f>
        <v>120</v>
      </c>
      <c r="C137" s="46">
        <f>prepare_data!C137</f>
        <v>-105</v>
      </c>
      <c r="D137" s="46">
        <f>prepare_data!K137</f>
        <v>612</v>
      </c>
      <c r="E137" s="46" t="e">
        <f>prepare_data!Z137</f>
        <v>#N/A</v>
      </c>
      <c r="F137" s="46" t="e">
        <f t="shared" si="5"/>
        <v>#N/A</v>
      </c>
      <c r="G137" s="46">
        <f t="shared" si="4"/>
        <v>3.1622776601683707E-5</v>
      </c>
    </row>
    <row r="138" spans="2:7">
      <c r="B138" s="46">
        <f>prepare_data!A138</f>
        <v>121</v>
      </c>
      <c r="C138" s="46">
        <f>prepare_data!C138</f>
        <v>-99</v>
      </c>
      <c r="D138" s="46">
        <f>prepare_data!K138</f>
        <v>614</v>
      </c>
      <c r="E138" s="46" t="e">
        <f>prepare_data!Z138</f>
        <v>#N/A</v>
      </c>
      <c r="F138" s="46" t="e">
        <f t="shared" si="5"/>
        <v>#N/A</v>
      </c>
      <c r="G138" s="46">
        <f t="shared" si="4"/>
        <v>1.2589254117941655E-4</v>
      </c>
    </row>
    <row r="139" spans="2:7">
      <c r="B139" s="46">
        <f>prepare_data!A139</f>
        <v>121.1</v>
      </c>
      <c r="C139" s="46">
        <f>prepare_data!C139</f>
        <v>-94</v>
      </c>
      <c r="D139" s="46" t="e">
        <f>prepare_data!K139</f>
        <v>#N/A</v>
      </c>
      <c r="E139" s="46">
        <f>prepare_data!Z139</f>
        <v>215</v>
      </c>
      <c r="F139" s="46">
        <f t="shared" si="5"/>
        <v>243.35365211970827</v>
      </c>
      <c r="G139" s="46">
        <f t="shared" si="4"/>
        <v>3.9810717055349621E-4</v>
      </c>
    </row>
    <row r="140" spans="2:7">
      <c r="B140" s="46">
        <f>prepare_data!A140</f>
        <v>121.19999999999999</v>
      </c>
      <c r="C140" s="46">
        <f>prepare_data!C140</f>
        <v>-108</v>
      </c>
      <c r="D140" s="46" t="e">
        <f>prepare_data!K140</f>
        <v>#N/A</v>
      </c>
      <c r="E140" s="46" t="e">
        <f>prepare_data!Z140</f>
        <v>#N/A</v>
      </c>
      <c r="F140" s="46" t="e">
        <f t="shared" si="5"/>
        <v>#N/A</v>
      </c>
      <c r="G140" s="46">
        <f t="shared" si="4"/>
        <v>1.584893192461108E-5</v>
      </c>
    </row>
    <row r="141" spans="2:7">
      <c r="B141" s="46">
        <f>prepare_data!A141</f>
        <v>123</v>
      </c>
      <c r="C141" s="46">
        <f>prepare_data!C141</f>
        <v>-94</v>
      </c>
      <c r="D141" s="46">
        <f>prepare_data!K141</f>
        <v>617</v>
      </c>
      <c r="E141" s="46" t="e">
        <f>prepare_data!Z141</f>
        <v>#N/A</v>
      </c>
      <c r="F141" s="46" t="e">
        <f t="shared" si="5"/>
        <v>#N/A</v>
      </c>
      <c r="G141" s="46">
        <f t="shared" si="4"/>
        <v>3.9810717055349621E-4</v>
      </c>
    </row>
    <row r="142" spans="2:7">
      <c r="B142" s="46">
        <f>prepare_data!A142</f>
        <v>124</v>
      </c>
      <c r="C142" s="46">
        <f>prepare_data!C142</f>
        <v>-94</v>
      </c>
      <c r="D142" s="46">
        <f>prepare_data!K142</f>
        <v>621</v>
      </c>
      <c r="E142" s="46" t="e">
        <f>prepare_data!Z142</f>
        <v>#N/A</v>
      </c>
      <c r="F142" s="46" t="e">
        <f t="shared" si="5"/>
        <v>#N/A</v>
      </c>
      <c r="G142" s="46">
        <f t="shared" si="4"/>
        <v>3.9810717055349621E-4</v>
      </c>
    </row>
    <row r="143" spans="2:7">
      <c r="B143" s="46">
        <f>prepare_data!A143</f>
        <v>125</v>
      </c>
      <c r="C143" s="46">
        <f>prepare_data!C143</f>
        <v>-92</v>
      </c>
      <c r="D143" s="46">
        <f>prepare_data!K143</f>
        <v>623</v>
      </c>
      <c r="E143" s="46" t="e">
        <f>prepare_data!Z143</f>
        <v>#N/A</v>
      </c>
      <c r="F143" s="46" t="e">
        <f t="shared" si="5"/>
        <v>#N/A</v>
      </c>
      <c r="G143" s="46">
        <f t="shared" si="4"/>
        <v>6.3095734448019266E-4</v>
      </c>
    </row>
    <row r="144" spans="2:7">
      <c r="B144" s="46">
        <f>prepare_data!A144</f>
        <v>126</v>
      </c>
      <c r="C144" s="46">
        <f>prepare_data!C144</f>
        <v>-91</v>
      </c>
      <c r="D144" s="46">
        <f>prepare_data!K144</f>
        <v>624</v>
      </c>
      <c r="E144" s="46" t="e">
        <f>prepare_data!Z144</f>
        <v>#N/A</v>
      </c>
      <c r="F144" s="46" t="e">
        <f t="shared" si="5"/>
        <v>#N/A</v>
      </c>
      <c r="G144" s="46">
        <f t="shared" si="4"/>
        <v>7.9432823472428001E-4</v>
      </c>
    </row>
    <row r="145" spans="2:7">
      <c r="B145" s="46">
        <f>prepare_data!A145</f>
        <v>126.1</v>
      </c>
      <c r="C145" s="46">
        <f>prepare_data!C145</f>
        <v>-89</v>
      </c>
      <c r="D145" s="46" t="e">
        <f>prepare_data!K145</f>
        <v>#N/A</v>
      </c>
      <c r="E145" s="46">
        <f>prepare_data!Z145</f>
        <v>214</v>
      </c>
      <c r="F145" s="46">
        <f t="shared" si="5"/>
        <v>247.32973941683599</v>
      </c>
      <c r="G145" s="46">
        <f t="shared" si="4"/>
        <v>1.2589254117941623E-3</v>
      </c>
    </row>
    <row r="146" spans="2:7">
      <c r="B146" s="46">
        <f>prepare_data!A146</f>
        <v>128</v>
      </c>
      <c r="C146" s="46">
        <f>prepare_data!C146</f>
        <v>-88</v>
      </c>
      <c r="D146" s="46">
        <f>prepare_data!K146</f>
        <v>627</v>
      </c>
      <c r="E146" s="46" t="e">
        <f>prepare_data!Z146</f>
        <v>#N/A</v>
      </c>
      <c r="F146" s="46" t="e">
        <f t="shared" si="5"/>
        <v>#N/A</v>
      </c>
      <c r="G146" s="46">
        <f t="shared" si="4"/>
        <v>1.5848931924611061E-3</v>
      </c>
    </row>
    <row r="147" spans="2:7">
      <c r="B147" s="46">
        <f>prepare_data!A147</f>
        <v>129</v>
      </c>
      <c r="C147" s="46">
        <f>prepare_data!C147</f>
        <v>-88</v>
      </c>
      <c r="D147" s="46">
        <f>prepare_data!K147</f>
        <v>628</v>
      </c>
      <c r="E147" s="46" t="e">
        <f>prepare_data!Z147</f>
        <v>#N/A</v>
      </c>
      <c r="F147" s="46" t="e">
        <f t="shared" si="5"/>
        <v>#N/A</v>
      </c>
      <c r="G147" s="46">
        <f t="shared" si="4"/>
        <v>1.5848931924611061E-3</v>
      </c>
    </row>
    <row r="148" spans="2:7">
      <c r="B148" s="46">
        <f>prepare_data!A148</f>
        <v>130</v>
      </c>
      <c r="C148" s="46">
        <f>prepare_data!C148</f>
        <v>-88</v>
      </c>
      <c r="D148" s="46">
        <f>prepare_data!K148</f>
        <v>630</v>
      </c>
      <c r="E148" s="46" t="e">
        <f>prepare_data!Z148</f>
        <v>#N/A</v>
      </c>
      <c r="F148" s="46" t="e">
        <f t="shared" si="5"/>
        <v>#N/A</v>
      </c>
      <c r="G148" s="46">
        <f t="shared" si="4"/>
        <v>1.5848931924611061E-3</v>
      </c>
    </row>
    <row r="149" spans="2:7">
      <c r="B149" s="46">
        <f>prepare_data!A149</f>
        <v>131</v>
      </c>
      <c r="C149" s="46">
        <f>prepare_data!C149</f>
        <v>-89</v>
      </c>
      <c r="D149" s="46">
        <f>prepare_data!K149</f>
        <v>631</v>
      </c>
      <c r="E149" s="46" t="e">
        <f>prepare_data!Z149</f>
        <v>#N/A</v>
      </c>
      <c r="F149" s="46" t="e">
        <f t="shared" si="5"/>
        <v>#N/A</v>
      </c>
      <c r="G149" s="46">
        <f t="shared" si="4"/>
        <v>1.2589254117941623E-3</v>
      </c>
    </row>
    <row r="150" spans="2:7">
      <c r="B150" s="46">
        <f>prepare_data!A150</f>
        <v>131.1</v>
      </c>
      <c r="C150" s="46">
        <f>prepare_data!C150</f>
        <v>-88</v>
      </c>
      <c r="D150" s="46" t="e">
        <f>prepare_data!K150</f>
        <v>#N/A</v>
      </c>
      <c r="E150" s="46">
        <f>prepare_data!Z150</f>
        <v>214</v>
      </c>
      <c r="F150" s="46">
        <f t="shared" si="5"/>
        <v>250.9123352886422</v>
      </c>
      <c r="G150" s="46">
        <f t="shared" si="4"/>
        <v>1.5848931924611061E-3</v>
      </c>
    </row>
    <row r="151" spans="2:7">
      <c r="B151" s="46">
        <f>prepare_data!A151</f>
        <v>133</v>
      </c>
      <c r="C151" s="46">
        <f>prepare_data!C151</f>
        <v>-87</v>
      </c>
      <c r="D151" s="46">
        <f>prepare_data!K151</f>
        <v>634</v>
      </c>
      <c r="E151" s="46" t="e">
        <f>prepare_data!Z151</f>
        <v>#N/A</v>
      </c>
      <c r="F151" s="46" t="e">
        <f t="shared" si="5"/>
        <v>#N/A</v>
      </c>
      <c r="G151" s="46">
        <f t="shared" si="4"/>
        <v>1.9952623149688824E-3</v>
      </c>
    </row>
    <row r="152" spans="2:7">
      <c r="B152" s="46">
        <f>prepare_data!A152</f>
        <v>134</v>
      </c>
      <c r="C152" s="46">
        <f>prepare_data!C152</f>
        <v>-88</v>
      </c>
      <c r="D152" s="46">
        <f>prepare_data!K152</f>
        <v>634</v>
      </c>
      <c r="E152" s="46" t="e">
        <f>prepare_data!Z152</f>
        <v>#N/A</v>
      </c>
      <c r="F152" s="46" t="e">
        <f t="shared" si="5"/>
        <v>#N/A</v>
      </c>
      <c r="G152" s="46">
        <f t="shared" si="4"/>
        <v>1.5848931924611061E-3</v>
      </c>
    </row>
    <row r="153" spans="2:7">
      <c r="B153" s="46">
        <f>prepare_data!A153</f>
        <v>135</v>
      </c>
      <c r="C153" s="46">
        <f>prepare_data!C153</f>
        <v>-88</v>
      </c>
      <c r="D153" s="46">
        <f>prepare_data!K153</f>
        <v>636</v>
      </c>
      <c r="E153" s="46" t="e">
        <f>prepare_data!Z153</f>
        <v>#N/A</v>
      </c>
      <c r="F153" s="46" t="e">
        <f t="shared" si="5"/>
        <v>#N/A</v>
      </c>
      <c r="G153" s="46">
        <f t="shared" si="4"/>
        <v>1.5848931924611061E-3</v>
      </c>
    </row>
    <row r="154" spans="2:7">
      <c r="B154" s="46">
        <f>prepare_data!A154</f>
        <v>136</v>
      </c>
      <c r="C154" s="46">
        <f>prepare_data!C154</f>
        <v>-86</v>
      </c>
      <c r="D154" s="46">
        <f>prepare_data!K154</f>
        <v>636</v>
      </c>
      <c r="E154" s="46" t="e">
        <f>prepare_data!Z154</f>
        <v>#N/A</v>
      </c>
      <c r="F154" s="46" t="e">
        <f t="shared" si="5"/>
        <v>#N/A</v>
      </c>
      <c r="G154" s="46">
        <f t="shared" si="4"/>
        <v>2.5118864315095812E-3</v>
      </c>
    </row>
    <row r="155" spans="2:7">
      <c r="B155" s="46">
        <f>prepare_data!A155</f>
        <v>136.1</v>
      </c>
      <c r="C155" s="46">
        <f>prepare_data!C155</f>
        <v>-84</v>
      </c>
      <c r="D155" s="46" t="e">
        <f>prepare_data!K155</f>
        <v>#N/A</v>
      </c>
      <c r="E155" s="46">
        <f>prepare_data!Z155</f>
        <v>214</v>
      </c>
      <c r="F155" s="46">
        <f t="shared" si="5"/>
        <v>253.55867171130237</v>
      </c>
      <c r="G155" s="46">
        <f t="shared" si="4"/>
        <v>3.9810717055349665E-3</v>
      </c>
    </row>
    <row r="156" spans="2:7">
      <c r="B156" s="46">
        <f>prepare_data!A156</f>
        <v>136.19999999999999</v>
      </c>
      <c r="C156" s="46">
        <f>prepare_data!C156</f>
        <v>-102</v>
      </c>
      <c r="D156" s="46" t="e">
        <f>prepare_data!K156</f>
        <v>#N/A</v>
      </c>
      <c r="E156" s="46" t="e">
        <f>prepare_data!Z156</f>
        <v>#N/A</v>
      </c>
      <c r="F156" s="46" t="e">
        <f t="shared" si="5"/>
        <v>#N/A</v>
      </c>
      <c r="G156" s="46">
        <f t="shared" si="4"/>
        <v>6.3095734448019198E-5</v>
      </c>
    </row>
    <row r="157" spans="2:7">
      <c r="B157" s="46">
        <f>prepare_data!A157</f>
        <v>138</v>
      </c>
      <c r="C157" s="46">
        <f>prepare_data!C157</f>
        <v>-86</v>
      </c>
      <c r="D157" s="46">
        <f>prepare_data!K157</f>
        <v>636</v>
      </c>
      <c r="E157" s="46" t="e">
        <f>prepare_data!Z157</f>
        <v>#N/A</v>
      </c>
      <c r="F157" s="46" t="e">
        <f t="shared" si="5"/>
        <v>#N/A</v>
      </c>
      <c r="G157" s="46">
        <f t="shared" si="4"/>
        <v>2.5118864315095812E-3</v>
      </c>
    </row>
    <row r="158" spans="2:7">
      <c r="B158" s="46">
        <f>prepare_data!A158</f>
        <v>139</v>
      </c>
      <c r="C158" s="46">
        <f>prepare_data!C158</f>
        <v>-84</v>
      </c>
      <c r="D158" s="46">
        <f>prepare_data!K158</f>
        <v>636</v>
      </c>
      <c r="E158" s="46" t="e">
        <f>prepare_data!Z158</f>
        <v>#N/A</v>
      </c>
      <c r="F158" s="46" t="e">
        <f t="shared" si="5"/>
        <v>#N/A</v>
      </c>
      <c r="G158" s="46">
        <f t="shared" si="4"/>
        <v>3.9810717055349665E-3</v>
      </c>
    </row>
    <row r="159" spans="2:7">
      <c r="B159" s="46">
        <f>prepare_data!A159</f>
        <v>140</v>
      </c>
      <c r="C159" s="46">
        <f>prepare_data!C159</f>
        <v>-84</v>
      </c>
      <c r="D159" s="46">
        <f>prepare_data!K159</f>
        <v>635</v>
      </c>
      <c r="E159" s="46" t="e">
        <f>prepare_data!Z159</f>
        <v>#N/A</v>
      </c>
      <c r="F159" s="46" t="e">
        <f t="shared" si="5"/>
        <v>#N/A</v>
      </c>
      <c r="G159" s="46">
        <f t="shared" si="4"/>
        <v>3.9810717055349665E-3</v>
      </c>
    </row>
    <row r="160" spans="2:7">
      <c r="B160" s="46">
        <f>prepare_data!A160</f>
        <v>141</v>
      </c>
      <c r="C160" s="46">
        <f>prepare_data!C160</f>
        <v>-83</v>
      </c>
      <c r="D160" s="46">
        <f>prepare_data!K160</f>
        <v>635</v>
      </c>
      <c r="E160" s="46" t="e">
        <f>prepare_data!Z160</f>
        <v>#N/A</v>
      </c>
      <c r="F160" s="46" t="e">
        <f t="shared" si="5"/>
        <v>#N/A</v>
      </c>
      <c r="G160" s="46">
        <f t="shared" si="4"/>
        <v>5.0118723362727116E-3</v>
      </c>
    </row>
    <row r="161" spans="2:7">
      <c r="B161" s="46">
        <f>prepare_data!A161</f>
        <v>141.1</v>
      </c>
      <c r="C161" s="46">
        <f>prepare_data!C161</f>
        <v>-83</v>
      </c>
      <c r="D161" s="46" t="e">
        <f>prepare_data!K161</f>
        <v>#N/A</v>
      </c>
      <c r="E161" s="46">
        <f>prepare_data!Z161</f>
        <v>214</v>
      </c>
      <c r="F161" s="46">
        <f t="shared" si="5"/>
        <v>253.02371430362015</v>
      </c>
      <c r="G161" s="46">
        <f t="shared" si="4"/>
        <v>5.0118723362727116E-3</v>
      </c>
    </row>
    <row r="162" spans="2:7">
      <c r="B162" s="46">
        <f>prepare_data!A162</f>
        <v>141.19999999999999</v>
      </c>
      <c r="C162" s="46">
        <f>prepare_data!C162</f>
        <v>-100</v>
      </c>
      <c r="D162" s="46" t="e">
        <f>prepare_data!K162</f>
        <v>#N/A</v>
      </c>
      <c r="E162" s="46" t="e">
        <f>prepare_data!Z162</f>
        <v>#N/A</v>
      </c>
      <c r="F162" s="46" t="e">
        <f t="shared" si="5"/>
        <v>#N/A</v>
      </c>
      <c r="G162" s="46">
        <f t="shared" si="4"/>
        <v>1E-4</v>
      </c>
    </row>
    <row r="163" spans="2:7">
      <c r="B163" s="46">
        <f>prepare_data!A163</f>
        <v>143</v>
      </c>
      <c r="C163" s="46">
        <f>prepare_data!C163</f>
        <v>-82</v>
      </c>
      <c r="D163" s="46">
        <f>prepare_data!K163</f>
        <v>636</v>
      </c>
      <c r="E163" s="46" t="e">
        <f>prepare_data!Z163</f>
        <v>#N/A</v>
      </c>
      <c r="F163" s="46" t="e">
        <f t="shared" si="5"/>
        <v>#N/A</v>
      </c>
      <c r="G163" s="46">
        <f t="shared" si="4"/>
        <v>6.3095734448019329E-3</v>
      </c>
    </row>
    <row r="164" spans="2:7">
      <c r="B164" s="46">
        <f>prepare_data!A164</f>
        <v>144</v>
      </c>
      <c r="C164" s="46">
        <f>prepare_data!C164</f>
        <v>-83</v>
      </c>
      <c r="D164" s="46">
        <f>prepare_data!K164</f>
        <v>635</v>
      </c>
      <c r="E164" s="46" t="e">
        <f>prepare_data!Z164</f>
        <v>#N/A</v>
      </c>
      <c r="F164" s="46" t="e">
        <f t="shared" si="5"/>
        <v>#N/A</v>
      </c>
      <c r="G164" s="46">
        <f t="shared" si="4"/>
        <v>5.0118723362727116E-3</v>
      </c>
    </row>
    <row r="165" spans="2:7">
      <c r="B165" s="46">
        <f>prepare_data!A165</f>
        <v>145</v>
      </c>
      <c r="C165" s="46">
        <f>prepare_data!C165</f>
        <v>-83</v>
      </c>
      <c r="D165" s="46">
        <f>prepare_data!K165</f>
        <v>635</v>
      </c>
      <c r="E165" s="46" t="e">
        <f>prepare_data!Z165</f>
        <v>#N/A</v>
      </c>
      <c r="F165" s="46" t="e">
        <f t="shared" si="5"/>
        <v>#N/A</v>
      </c>
      <c r="G165" s="46">
        <f t="shared" si="4"/>
        <v>5.0118723362727116E-3</v>
      </c>
    </row>
    <row r="166" spans="2:7">
      <c r="B166" s="46">
        <f>prepare_data!A166</f>
        <v>146</v>
      </c>
      <c r="C166" s="46">
        <f>prepare_data!C166</f>
        <v>-82</v>
      </c>
      <c r="D166" s="46">
        <f>prepare_data!K166</f>
        <v>634</v>
      </c>
      <c r="E166" s="46" t="e">
        <f>prepare_data!Z166</f>
        <v>#N/A</v>
      </c>
      <c r="F166" s="46" t="e">
        <f t="shared" si="5"/>
        <v>#N/A</v>
      </c>
      <c r="G166" s="46">
        <f t="shared" si="4"/>
        <v>6.3095734448019329E-3</v>
      </c>
    </row>
    <row r="167" spans="2:7">
      <c r="B167" s="46">
        <f>prepare_data!A167</f>
        <v>146.1</v>
      </c>
      <c r="C167" s="46">
        <f>prepare_data!C167</f>
        <v>-83</v>
      </c>
      <c r="D167" s="46" t="e">
        <f>prepare_data!K167</f>
        <v>#N/A</v>
      </c>
      <c r="E167" s="46">
        <f>prepare_data!Z167</f>
        <v>214</v>
      </c>
      <c r="F167" s="46">
        <f t="shared" si="5"/>
        <v>252.49158401816089</v>
      </c>
      <c r="G167" s="46">
        <f t="shared" si="4"/>
        <v>5.0118723362727116E-3</v>
      </c>
    </row>
    <row r="168" spans="2:7">
      <c r="B168" s="46">
        <f>prepare_data!A168</f>
        <v>146.19999999999999</v>
      </c>
      <c r="C168" s="46">
        <f>prepare_data!C168</f>
        <v>-98</v>
      </c>
      <c r="D168" s="46" t="e">
        <f>prepare_data!K168</f>
        <v>#N/A</v>
      </c>
      <c r="E168" s="46" t="e">
        <f>prepare_data!Z168</f>
        <v>#N/A</v>
      </c>
      <c r="F168" s="46" t="e">
        <f t="shared" si="5"/>
        <v>#N/A</v>
      </c>
      <c r="G168" s="46">
        <f t="shared" si="4"/>
        <v>1.5848931924611099E-4</v>
      </c>
    </row>
    <row r="169" spans="2:7">
      <c r="B169" s="46">
        <f>prepare_data!A169</f>
        <v>150</v>
      </c>
      <c r="C169" s="46">
        <f>prepare_data!C169</f>
        <v>-83</v>
      </c>
      <c r="D169" s="46">
        <f>prepare_data!K169</f>
        <v>637</v>
      </c>
      <c r="E169" s="46" t="e">
        <f>prepare_data!Z169</f>
        <v>#N/A</v>
      </c>
      <c r="F169" s="46" t="e">
        <f t="shared" si="5"/>
        <v>#N/A</v>
      </c>
      <c r="G169" s="46">
        <f t="shared" si="4"/>
        <v>5.0118723362727116E-3</v>
      </c>
    </row>
    <row r="170" spans="2:7">
      <c r="B170" s="46">
        <f>prepare_data!A170</f>
        <v>151</v>
      </c>
      <c r="C170" s="46">
        <f>prepare_data!C170</f>
        <v>-83</v>
      </c>
      <c r="D170" s="46">
        <f>prepare_data!K170</f>
        <v>637</v>
      </c>
      <c r="E170" s="46" t="e">
        <f>prepare_data!Z170</f>
        <v>#N/A</v>
      </c>
      <c r="F170" s="46" t="e">
        <f t="shared" si="5"/>
        <v>#N/A</v>
      </c>
      <c r="G170" s="46">
        <f t="shared" si="4"/>
        <v>5.0118723362727116E-3</v>
      </c>
    </row>
    <row r="171" spans="2:7">
      <c r="B171" s="46">
        <f>prepare_data!A171</f>
        <v>151.1</v>
      </c>
      <c r="C171" s="46">
        <f>prepare_data!C171</f>
        <v>-84</v>
      </c>
      <c r="D171" s="46" t="e">
        <f>prepare_data!K171</f>
        <v>#N/A</v>
      </c>
      <c r="E171" s="46">
        <f>prepare_data!Z171</f>
        <v>214</v>
      </c>
      <c r="F171" s="46">
        <f t="shared" si="5"/>
        <v>254.09643838511394</v>
      </c>
      <c r="G171" s="46">
        <f t="shared" si="4"/>
        <v>3.9810717055349665E-3</v>
      </c>
    </row>
    <row r="172" spans="2:7">
      <c r="B172" s="46">
        <f>prepare_data!A172</f>
        <v>151.19999999999999</v>
      </c>
      <c r="C172" s="46">
        <f>prepare_data!C172</f>
        <v>-99</v>
      </c>
      <c r="D172" s="46" t="e">
        <f>prepare_data!K172</f>
        <v>#N/A</v>
      </c>
      <c r="E172" s="46" t="e">
        <f>prepare_data!Z172</f>
        <v>#N/A</v>
      </c>
      <c r="F172" s="46" t="e">
        <f t="shared" si="5"/>
        <v>#N/A</v>
      </c>
      <c r="G172" s="46">
        <f t="shared" si="4"/>
        <v>1.2589254117941655E-4</v>
      </c>
    </row>
    <row r="173" spans="2:7">
      <c r="B173" s="46">
        <f>prepare_data!A173</f>
        <v>153</v>
      </c>
      <c r="C173" s="46">
        <f>prepare_data!C173</f>
        <v>-83</v>
      </c>
      <c r="D173" s="46">
        <f>prepare_data!K173</f>
        <v>640</v>
      </c>
      <c r="E173" s="46" t="e">
        <f>prepare_data!Z173</f>
        <v>#N/A</v>
      </c>
      <c r="F173" s="46" t="e">
        <f t="shared" si="5"/>
        <v>#N/A</v>
      </c>
      <c r="G173" s="46">
        <f t="shared" si="4"/>
        <v>5.0118723362727116E-3</v>
      </c>
    </row>
    <row r="174" spans="2:7">
      <c r="B174" s="46">
        <f>prepare_data!A174</f>
        <v>154</v>
      </c>
      <c r="C174" s="46">
        <f>prepare_data!C174</f>
        <v>-84</v>
      </c>
      <c r="D174" s="46">
        <f>prepare_data!K174</f>
        <v>638</v>
      </c>
      <c r="E174" s="46" t="e">
        <f>prepare_data!Z174</f>
        <v>#N/A</v>
      </c>
      <c r="F174" s="46" t="e">
        <f t="shared" si="5"/>
        <v>#N/A</v>
      </c>
      <c r="G174" s="46">
        <f t="shared" si="4"/>
        <v>3.9810717055349665E-3</v>
      </c>
    </row>
    <row r="175" spans="2:7">
      <c r="B175" s="46">
        <f>prepare_data!A175</f>
        <v>155</v>
      </c>
      <c r="C175" s="46">
        <f>prepare_data!C175</f>
        <v>-86</v>
      </c>
      <c r="D175" s="46">
        <f>prepare_data!K175</f>
        <v>639</v>
      </c>
      <c r="E175" s="46" t="e">
        <f>prepare_data!Z175</f>
        <v>#N/A</v>
      </c>
      <c r="F175" s="46" t="e">
        <f t="shared" si="5"/>
        <v>#N/A</v>
      </c>
      <c r="G175" s="46">
        <f t="shared" si="4"/>
        <v>2.5118864315095812E-3</v>
      </c>
    </row>
    <row r="176" spans="2:7">
      <c r="B176" s="46">
        <f>prepare_data!A176</f>
        <v>156</v>
      </c>
      <c r="C176" s="46">
        <f>prepare_data!C176</f>
        <v>-89</v>
      </c>
      <c r="D176" s="46">
        <f>prepare_data!K176</f>
        <v>639</v>
      </c>
      <c r="E176" s="46" t="e">
        <f>prepare_data!Z176</f>
        <v>#N/A</v>
      </c>
      <c r="F176" s="46" t="e">
        <f t="shared" si="5"/>
        <v>#N/A</v>
      </c>
      <c r="G176" s="46">
        <f t="shared" si="4"/>
        <v>1.2589254117941623E-3</v>
      </c>
    </row>
    <row r="177" spans="2:7">
      <c r="B177" s="46">
        <f>prepare_data!A177</f>
        <v>156.1</v>
      </c>
      <c r="C177" s="46">
        <f>prepare_data!C177</f>
        <v>-97</v>
      </c>
      <c r="D177" s="46" t="e">
        <f>prepare_data!K177</f>
        <v>#N/A</v>
      </c>
      <c r="E177" s="46">
        <f>prepare_data!Z177</f>
        <v>203</v>
      </c>
      <c r="F177" s="46">
        <f t="shared" si="5"/>
        <v>246.02845363900494</v>
      </c>
      <c r="G177" s="46">
        <f t="shared" si="4"/>
        <v>1.9952623149688801E-4</v>
      </c>
    </row>
    <row r="178" spans="2:7">
      <c r="B178" s="46">
        <f>prepare_data!A178</f>
        <v>156.19999999999999</v>
      </c>
      <c r="C178" s="46">
        <f>prepare_data!C178</f>
        <v>-105</v>
      </c>
      <c r="D178" s="46" t="e">
        <f>prepare_data!K178</f>
        <v>#N/A</v>
      </c>
      <c r="E178" s="46" t="e">
        <f>prepare_data!Z178</f>
        <v>#N/A</v>
      </c>
      <c r="F178" s="46" t="e">
        <f t="shared" si="5"/>
        <v>#N/A</v>
      </c>
      <c r="G178" s="46">
        <f t="shared" si="4"/>
        <v>3.1622776601683707E-5</v>
      </c>
    </row>
    <row r="179" spans="2:7">
      <c r="B179" s="46">
        <f>prepare_data!A179</f>
        <v>158</v>
      </c>
      <c r="C179" s="46">
        <f>prepare_data!C179</f>
        <v>-93</v>
      </c>
      <c r="D179" s="46">
        <f>prepare_data!K179</f>
        <v>638</v>
      </c>
      <c r="E179" s="46" t="e">
        <f>prepare_data!Z179</f>
        <v>#N/A</v>
      </c>
      <c r="F179" s="46" t="e">
        <f t="shared" si="5"/>
        <v>#N/A</v>
      </c>
      <c r="G179" s="46">
        <f t="shared" si="4"/>
        <v>5.0118723362727047E-4</v>
      </c>
    </row>
    <row r="180" spans="2:7">
      <c r="B180" s="46">
        <f>prepare_data!A180</f>
        <v>159</v>
      </c>
      <c r="C180" s="46">
        <f>prepare_data!C180</f>
        <v>-92</v>
      </c>
      <c r="D180" s="46">
        <f>prepare_data!K180</f>
        <v>638</v>
      </c>
      <c r="E180" s="46" t="e">
        <f>prepare_data!Z180</f>
        <v>#N/A</v>
      </c>
      <c r="F180" s="46" t="e">
        <f t="shared" si="5"/>
        <v>#N/A</v>
      </c>
      <c r="G180" s="46">
        <f t="shared" si="4"/>
        <v>6.3095734448019266E-4</v>
      </c>
    </row>
    <row r="181" spans="2:7">
      <c r="B181" s="46">
        <f>prepare_data!A181</f>
        <v>160</v>
      </c>
      <c r="C181" s="46">
        <f>prepare_data!C181</f>
        <v>-94</v>
      </c>
      <c r="D181" s="46">
        <f>prepare_data!K181</f>
        <v>639</v>
      </c>
      <c r="E181" s="46" t="e">
        <f>prepare_data!Z181</f>
        <v>#N/A</v>
      </c>
      <c r="F181" s="46" t="e">
        <f t="shared" si="5"/>
        <v>#N/A</v>
      </c>
      <c r="G181" s="46">
        <f t="shared" si="4"/>
        <v>3.9810717055349621E-4</v>
      </c>
    </row>
    <row r="182" spans="2:7">
      <c r="B182" s="46">
        <f>prepare_data!A182</f>
        <v>161</v>
      </c>
      <c r="C182" s="46">
        <f>prepare_data!C182</f>
        <v>-90</v>
      </c>
      <c r="D182" s="46">
        <f>prepare_data!K182</f>
        <v>639</v>
      </c>
      <c r="E182" s="46" t="e">
        <f>prepare_data!Z182</f>
        <v>#N/A</v>
      </c>
      <c r="F182" s="46" t="e">
        <f t="shared" si="5"/>
        <v>#N/A</v>
      </c>
      <c r="G182" s="46">
        <f t="shared" si="4"/>
        <v>1E-3</v>
      </c>
    </row>
    <row r="183" spans="2:7">
      <c r="B183" s="46">
        <f>prepare_data!A183</f>
        <v>161.1</v>
      </c>
      <c r="C183" s="46">
        <f>prepare_data!C183</f>
        <v>-90</v>
      </c>
      <c r="D183" s="46" t="e">
        <f>prepare_data!K183</f>
        <v>#N/A</v>
      </c>
      <c r="E183" s="46">
        <f>prepare_data!Z183</f>
        <v>200</v>
      </c>
      <c r="F183" s="46">
        <f t="shared" si="5"/>
        <v>243.55902775302746</v>
      </c>
      <c r="G183" s="46">
        <f t="shared" si="4"/>
        <v>1E-3</v>
      </c>
    </row>
    <row r="184" spans="2:7">
      <c r="B184" s="46">
        <f>prepare_data!A184</f>
        <v>161.19999999999999</v>
      </c>
      <c r="C184" s="46">
        <f>prepare_data!C184</f>
        <v>-100</v>
      </c>
      <c r="D184" s="46" t="e">
        <f>prepare_data!K184</f>
        <v>#N/A</v>
      </c>
      <c r="E184" s="46" t="e">
        <f>prepare_data!Z184</f>
        <v>#N/A</v>
      </c>
      <c r="F184" s="46" t="e">
        <f t="shared" si="5"/>
        <v>#N/A</v>
      </c>
      <c r="G184" s="46">
        <f t="shared" si="4"/>
        <v>1E-4</v>
      </c>
    </row>
    <row r="185" spans="2:7">
      <c r="B185" s="46">
        <f>prepare_data!A185</f>
        <v>163</v>
      </c>
      <c r="C185" s="46">
        <f>prepare_data!C185</f>
        <v>-90</v>
      </c>
      <c r="D185" s="46">
        <f>prepare_data!K185</f>
        <v>641</v>
      </c>
      <c r="E185" s="46" t="e">
        <f>prepare_data!Z185</f>
        <v>#N/A</v>
      </c>
      <c r="F185" s="46" t="e">
        <f t="shared" si="5"/>
        <v>#N/A</v>
      </c>
      <c r="G185" s="46">
        <f t="shared" si="4"/>
        <v>1E-3</v>
      </c>
    </row>
    <row r="186" spans="2:7">
      <c r="B186" s="46">
        <f>prepare_data!A186</f>
        <v>164</v>
      </c>
      <c r="C186" s="46">
        <f>prepare_data!C186</f>
        <v>-100</v>
      </c>
      <c r="D186" s="46">
        <f>prepare_data!K186</f>
        <v>642</v>
      </c>
      <c r="E186" s="46" t="e">
        <f>prepare_data!Z186</f>
        <v>#N/A</v>
      </c>
      <c r="F186" s="46" t="e">
        <f t="shared" si="5"/>
        <v>#N/A</v>
      </c>
      <c r="G186" s="46">
        <f t="shared" si="4"/>
        <v>1E-4</v>
      </c>
    </row>
    <row r="187" spans="2:7">
      <c r="B187" s="46">
        <f>prepare_data!A187</f>
        <v>165</v>
      </c>
      <c r="C187" s="46">
        <f>prepare_data!C187</f>
        <v>-92</v>
      </c>
      <c r="D187" s="46">
        <f>prepare_data!K187</f>
        <v>635</v>
      </c>
      <c r="E187" s="46" t="e">
        <f>prepare_data!Z187</f>
        <v>#N/A</v>
      </c>
      <c r="F187" s="46" t="e">
        <f t="shared" si="5"/>
        <v>#N/A</v>
      </c>
      <c r="G187" s="46">
        <f t="shared" si="4"/>
        <v>6.3095734448019266E-4</v>
      </c>
    </row>
    <row r="188" spans="2:7">
      <c r="B188" s="46">
        <f>prepare_data!A188</f>
        <v>166</v>
      </c>
      <c r="C188" s="46">
        <f>prepare_data!C188</f>
        <v>-88</v>
      </c>
      <c r="D188" s="46">
        <f>prepare_data!K188</f>
        <v>629</v>
      </c>
      <c r="E188" s="46" t="e">
        <f>prepare_data!Z188</f>
        <v>#N/A</v>
      </c>
      <c r="F188" s="46" t="e">
        <f t="shared" si="5"/>
        <v>#N/A</v>
      </c>
      <c r="G188" s="46">
        <f t="shared" si="4"/>
        <v>1.5848931924611061E-3</v>
      </c>
    </row>
    <row r="189" spans="2:7">
      <c r="B189" s="46">
        <f>prepare_data!A189</f>
        <v>166.1</v>
      </c>
      <c r="C189" s="46" t="e">
        <f>prepare_data!C189</f>
        <v>#N/A</v>
      </c>
      <c r="D189" s="46" t="e">
        <f>prepare_data!K189</f>
        <v>#N/A</v>
      </c>
      <c r="E189" s="46" t="e">
        <f>prepare_data!Z189</f>
        <v>#N/A</v>
      </c>
      <c r="F189" s="46" t="e">
        <f t="shared" si="5"/>
        <v>#N/A</v>
      </c>
      <c r="G189" s="46" t="e">
        <f t="shared" si="4"/>
        <v>#N/A</v>
      </c>
    </row>
    <row r="190" spans="2:7">
      <c r="B190" s="46">
        <f>prepare_data!A190</f>
        <v>166.2</v>
      </c>
      <c r="C190" s="46">
        <f>prepare_data!C190</f>
        <v>-88</v>
      </c>
      <c r="D190" s="46" t="e">
        <f>prepare_data!K190</f>
        <v>#N/A</v>
      </c>
      <c r="E190" s="46">
        <f>prepare_data!Z190</f>
        <v>198</v>
      </c>
      <c r="F190" s="46" t="e">
        <f t="shared" si="5"/>
        <v>#N/A</v>
      </c>
      <c r="G190" s="46">
        <f t="shared" si="4"/>
        <v>1.5848931924611061E-3</v>
      </c>
    </row>
    <row r="191" spans="2:7">
      <c r="B191" s="46">
        <f>prepare_data!A191</f>
        <v>166.29999999999998</v>
      </c>
      <c r="C191" s="46">
        <f>prepare_data!C191</f>
        <v>-88</v>
      </c>
      <c r="D191" s="46" t="e">
        <f>prepare_data!K191</f>
        <v>#N/A</v>
      </c>
      <c r="E191" s="46" t="e">
        <f>prepare_data!Z191</f>
        <v>#N/A</v>
      </c>
      <c r="F191" s="46" t="e">
        <f t="shared" si="5"/>
        <v>#N/A</v>
      </c>
      <c r="G191" s="46">
        <f t="shared" si="4"/>
        <v>1.5848931924611061E-3</v>
      </c>
    </row>
    <row r="192" spans="2:7">
      <c r="B192" s="46">
        <f>prepare_data!A192</f>
        <v>166.39999999999998</v>
      </c>
      <c r="C192" s="46">
        <f>prepare_data!C192</f>
        <v>-90</v>
      </c>
      <c r="D192" s="46" t="e">
        <f>prepare_data!K192</f>
        <v>#N/A</v>
      </c>
      <c r="E192" s="46" t="e">
        <f>prepare_data!Z192</f>
        <v>#N/A</v>
      </c>
      <c r="F192" s="46" t="e">
        <f t="shared" si="5"/>
        <v>#N/A</v>
      </c>
      <c r="G192" s="46">
        <f t="shared" si="4"/>
        <v>1E-3</v>
      </c>
    </row>
    <row r="193" spans="2:7">
      <c r="B193" s="46">
        <f>prepare_data!A193</f>
        <v>168</v>
      </c>
      <c r="C193" s="46">
        <f>prepare_data!C193</f>
        <v>-89</v>
      </c>
      <c r="D193" s="46">
        <f>prepare_data!K193</f>
        <v>619</v>
      </c>
      <c r="E193" s="46" t="e">
        <f>prepare_data!Z193</f>
        <v>#N/A</v>
      </c>
      <c r="F193" s="46" t="e">
        <f t="shared" si="5"/>
        <v>#N/A</v>
      </c>
      <c r="G193" s="46">
        <f t="shared" si="4"/>
        <v>1.2589254117941623E-3</v>
      </c>
    </row>
    <row r="194" spans="2:7">
      <c r="B194" s="46">
        <f>prepare_data!A194</f>
        <v>169</v>
      </c>
      <c r="C194" s="46">
        <f>prepare_data!C194</f>
        <v>-90</v>
      </c>
      <c r="D194" s="46">
        <f>prepare_data!K194</f>
        <v>614</v>
      </c>
      <c r="E194" s="46" t="e">
        <f>prepare_data!Z194</f>
        <v>#N/A</v>
      </c>
      <c r="F194" s="46" t="e">
        <f t="shared" si="5"/>
        <v>#N/A</v>
      </c>
      <c r="G194" s="46">
        <f t="shared" si="4"/>
        <v>1E-3</v>
      </c>
    </row>
    <row r="195" spans="2:7">
      <c r="B195" s="46">
        <f>prepare_data!A195</f>
        <v>170</v>
      </c>
      <c r="C195" s="46">
        <f>prepare_data!C195</f>
        <v>-89</v>
      </c>
      <c r="D195" s="46">
        <f>prepare_data!K195</f>
        <v>610</v>
      </c>
      <c r="E195" s="46" t="e">
        <f>prepare_data!Z195</f>
        <v>#N/A</v>
      </c>
      <c r="F195" s="46" t="e">
        <f t="shared" si="5"/>
        <v>#N/A</v>
      </c>
      <c r="G195" s="46">
        <f t="shared" ref="G195:G255" si="6">1000000*10^(C195/10)</f>
        <v>1.2589254117941623E-3</v>
      </c>
    </row>
    <row r="196" spans="2:7">
      <c r="B196" s="46">
        <f>prepare_data!A196</f>
        <v>171</v>
      </c>
      <c r="C196" s="46">
        <f>prepare_data!C196</f>
        <v>-89</v>
      </c>
      <c r="D196" s="46">
        <f>prepare_data!K196</f>
        <v>604</v>
      </c>
      <c r="E196" s="46" t="e">
        <f>prepare_data!Z196</f>
        <v>#N/A</v>
      </c>
      <c r="F196" s="46" t="e">
        <f t="shared" si="5"/>
        <v>#N/A</v>
      </c>
      <c r="G196" s="46">
        <f t="shared" si="6"/>
        <v>1.2589254117941623E-3</v>
      </c>
    </row>
    <row r="197" spans="2:7">
      <c r="B197" s="46">
        <f>prepare_data!A197</f>
        <v>171.1</v>
      </c>
      <c r="C197" s="46">
        <f>prepare_data!C197</f>
        <v>-95</v>
      </c>
      <c r="D197" s="46" t="e">
        <f>prepare_data!K197</f>
        <v>#N/A</v>
      </c>
      <c r="E197" s="46">
        <f>prepare_data!Z197</f>
        <v>182</v>
      </c>
      <c r="F197" s="46">
        <f t="shared" ref="F197:F255" si="7">SQRT((D196-$A$2)^2+E197^2)</f>
        <v>209.61870145576228</v>
      </c>
      <c r="G197" s="46">
        <f t="shared" si="6"/>
        <v>3.1622776601683745E-4</v>
      </c>
    </row>
    <row r="198" spans="2:7">
      <c r="B198" s="46">
        <f>prepare_data!A198</f>
        <v>171.2</v>
      </c>
      <c r="C198" s="46">
        <f>prepare_data!C198</f>
        <v>-103</v>
      </c>
      <c r="D198" s="46" t="e">
        <f>prepare_data!K198</f>
        <v>#N/A</v>
      </c>
      <c r="E198" s="46" t="e">
        <f>prepare_data!Z198</f>
        <v>#N/A</v>
      </c>
      <c r="F198" s="46" t="e">
        <f t="shared" si="7"/>
        <v>#N/A</v>
      </c>
      <c r="G198" s="46">
        <f t="shared" si="6"/>
        <v>5.0118723362726994E-5</v>
      </c>
    </row>
    <row r="199" spans="2:7">
      <c r="B199" s="46">
        <f>prepare_data!A199</f>
        <v>173</v>
      </c>
      <c r="C199" s="46">
        <f>prepare_data!C199</f>
        <v>-88</v>
      </c>
      <c r="D199" s="46">
        <f>prepare_data!K199</f>
        <v>594</v>
      </c>
      <c r="E199" s="46" t="e">
        <f>prepare_data!Z199</f>
        <v>#N/A</v>
      </c>
      <c r="F199" s="46" t="e">
        <f t="shared" si="7"/>
        <v>#N/A</v>
      </c>
      <c r="G199" s="46">
        <f t="shared" si="6"/>
        <v>1.5848931924611061E-3</v>
      </c>
    </row>
    <row r="200" spans="2:7">
      <c r="B200" s="46">
        <f>prepare_data!A200</f>
        <v>174</v>
      </c>
      <c r="C200" s="46">
        <f>prepare_data!C200</f>
        <v>-86</v>
      </c>
      <c r="D200" s="46">
        <f>prepare_data!K200</f>
        <v>589</v>
      </c>
      <c r="E200" s="46" t="e">
        <f>prepare_data!Z200</f>
        <v>#N/A</v>
      </c>
      <c r="F200" s="46" t="e">
        <f t="shared" si="7"/>
        <v>#N/A</v>
      </c>
      <c r="G200" s="46">
        <f t="shared" si="6"/>
        <v>2.5118864315095812E-3</v>
      </c>
    </row>
    <row r="201" spans="2:7">
      <c r="B201" s="46">
        <f>prepare_data!A201</f>
        <v>175</v>
      </c>
      <c r="C201" s="46">
        <f>prepare_data!C201</f>
        <v>-90</v>
      </c>
      <c r="D201" s="46">
        <f>prepare_data!K201</f>
        <v>584</v>
      </c>
      <c r="E201" s="46" t="e">
        <f>prepare_data!Z201</f>
        <v>#N/A</v>
      </c>
      <c r="F201" s="46" t="e">
        <f t="shared" si="7"/>
        <v>#N/A</v>
      </c>
      <c r="G201" s="46">
        <f t="shared" si="6"/>
        <v>1E-3</v>
      </c>
    </row>
    <row r="202" spans="2:7">
      <c r="B202" s="46">
        <f>prepare_data!A202</f>
        <v>176</v>
      </c>
      <c r="C202" s="46">
        <f>prepare_data!C202</f>
        <v>-99</v>
      </c>
      <c r="D202" s="46">
        <f>prepare_data!K202</f>
        <v>579</v>
      </c>
      <c r="E202" s="46" t="e">
        <f>prepare_data!Z202</f>
        <v>#N/A</v>
      </c>
      <c r="F202" s="46" t="e">
        <f t="shared" si="7"/>
        <v>#N/A</v>
      </c>
      <c r="G202" s="46">
        <f t="shared" si="6"/>
        <v>1.2589254117941655E-4</v>
      </c>
    </row>
    <row r="203" spans="2:7">
      <c r="B203" s="46">
        <f>prepare_data!A203</f>
        <v>176.1</v>
      </c>
      <c r="C203" s="46">
        <f>prepare_data!C203</f>
        <v>-87</v>
      </c>
      <c r="D203" s="46" t="e">
        <f>prepare_data!K203</f>
        <v>#N/A</v>
      </c>
      <c r="E203" s="46">
        <f>prepare_data!Z203</f>
        <v>158</v>
      </c>
      <c r="F203" s="46">
        <f t="shared" si="7"/>
        <v>176.64937022248338</v>
      </c>
      <c r="G203" s="46">
        <f t="shared" si="6"/>
        <v>1.9952623149688824E-3</v>
      </c>
    </row>
    <row r="204" spans="2:7">
      <c r="B204" s="46">
        <f>prepare_data!A204</f>
        <v>176.2</v>
      </c>
      <c r="C204" s="46">
        <f>prepare_data!C204</f>
        <v>-88</v>
      </c>
      <c r="D204" s="46" t="e">
        <f>prepare_data!K204</f>
        <v>#N/A</v>
      </c>
      <c r="E204" s="46" t="e">
        <f>prepare_data!Z204</f>
        <v>#N/A</v>
      </c>
      <c r="F204" s="46" t="e">
        <f t="shared" si="7"/>
        <v>#N/A</v>
      </c>
      <c r="G204" s="46">
        <f t="shared" si="6"/>
        <v>1.5848931924611061E-3</v>
      </c>
    </row>
    <row r="205" spans="2:7">
      <c r="B205" s="46">
        <f>prepare_data!A205</f>
        <v>178</v>
      </c>
      <c r="C205" s="46">
        <f>prepare_data!C205</f>
        <v>-88</v>
      </c>
      <c r="D205" s="46">
        <f>prepare_data!K205</f>
        <v>569</v>
      </c>
      <c r="E205" s="46" t="e">
        <f>prepare_data!Z205</f>
        <v>#N/A</v>
      </c>
      <c r="F205" s="46" t="e">
        <f t="shared" si="7"/>
        <v>#N/A</v>
      </c>
      <c r="G205" s="46">
        <f t="shared" si="6"/>
        <v>1.5848931924611061E-3</v>
      </c>
    </row>
    <row r="206" spans="2:7">
      <c r="B206" s="46">
        <f>prepare_data!A206</f>
        <v>179</v>
      </c>
      <c r="C206" s="46">
        <f>prepare_data!C206</f>
        <v>-92</v>
      </c>
      <c r="D206" s="46">
        <f>prepare_data!K206</f>
        <v>563</v>
      </c>
      <c r="E206" s="46" t="e">
        <f>prepare_data!Z206</f>
        <v>#N/A</v>
      </c>
      <c r="F206" s="46" t="e">
        <f t="shared" si="7"/>
        <v>#N/A</v>
      </c>
      <c r="G206" s="46">
        <f t="shared" si="6"/>
        <v>6.3095734448019266E-4</v>
      </c>
    </row>
    <row r="207" spans="2:7">
      <c r="B207" s="46">
        <f>prepare_data!A207</f>
        <v>180</v>
      </c>
      <c r="C207" s="46">
        <f>prepare_data!C207</f>
        <v>-92</v>
      </c>
      <c r="D207" s="46">
        <f>prepare_data!K207</f>
        <v>558</v>
      </c>
      <c r="E207" s="46" t="e">
        <f>prepare_data!Z207</f>
        <v>#N/A</v>
      </c>
      <c r="F207" s="46" t="e">
        <f t="shared" si="7"/>
        <v>#N/A</v>
      </c>
      <c r="G207" s="46">
        <f t="shared" si="6"/>
        <v>6.3095734448019266E-4</v>
      </c>
    </row>
    <row r="208" spans="2:7">
      <c r="B208" s="46">
        <f>prepare_data!A208</f>
        <v>181</v>
      </c>
      <c r="C208" s="46">
        <f>prepare_data!C208</f>
        <v>-92</v>
      </c>
      <c r="D208" s="46">
        <f>prepare_data!K208</f>
        <v>552</v>
      </c>
      <c r="E208" s="46" t="e">
        <f>prepare_data!Z208</f>
        <v>#N/A</v>
      </c>
      <c r="F208" s="46" t="e">
        <f t="shared" si="7"/>
        <v>#N/A</v>
      </c>
      <c r="G208" s="46">
        <f t="shared" si="6"/>
        <v>6.3095734448019266E-4</v>
      </c>
    </row>
    <row r="209" spans="2:7">
      <c r="B209" s="46">
        <f>prepare_data!A209</f>
        <v>181.1</v>
      </c>
      <c r="C209" s="46">
        <f>prepare_data!C209</f>
        <v>-88</v>
      </c>
      <c r="D209" s="46" t="e">
        <f>prepare_data!K209</f>
        <v>#N/A</v>
      </c>
      <c r="E209" s="46">
        <f>prepare_data!Z209</f>
        <v>138</v>
      </c>
      <c r="F209" s="46">
        <f t="shared" si="7"/>
        <v>147.47203124660621</v>
      </c>
      <c r="G209" s="46">
        <f t="shared" si="6"/>
        <v>1.5848931924611061E-3</v>
      </c>
    </row>
    <row r="210" spans="2:7">
      <c r="B210" s="46">
        <f>prepare_data!A210</f>
        <v>181.2</v>
      </c>
      <c r="C210" s="46">
        <f>prepare_data!C210</f>
        <v>-83</v>
      </c>
      <c r="D210" s="46" t="e">
        <f>prepare_data!K210</f>
        <v>#N/A</v>
      </c>
      <c r="E210" s="46" t="e">
        <f>prepare_data!Z210</f>
        <v>#N/A</v>
      </c>
      <c r="F210" s="46" t="e">
        <f t="shared" si="7"/>
        <v>#N/A</v>
      </c>
      <c r="G210" s="46">
        <f t="shared" si="6"/>
        <v>5.0118723362727116E-3</v>
      </c>
    </row>
    <row r="211" spans="2:7">
      <c r="B211" s="46">
        <f>prepare_data!A211</f>
        <v>183</v>
      </c>
      <c r="C211" s="46">
        <f>prepare_data!C211</f>
        <v>-88</v>
      </c>
      <c r="D211" s="46">
        <f>prepare_data!K211</f>
        <v>542</v>
      </c>
      <c r="E211" s="46" t="e">
        <f>prepare_data!Z211</f>
        <v>#N/A</v>
      </c>
      <c r="F211" s="46" t="e">
        <f t="shared" si="7"/>
        <v>#N/A</v>
      </c>
      <c r="G211" s="46">
        <f t="shared" si="6"/>
        <v>1.5848931924611061E-3</v>
      </c>
    </row>
    <row r="212" spans="2:7">
      <c r="B212" s="46">
        <f>prepare_data!A212</f>
        <v>184</v>
      </c>
      <c r="C212" s="46">
        <f>prepare_data!C212</f>
        <v>-91</v>
      </c>
      <c r="D212" s="46">
        <f>prepare_data!K212</f>
        <v>537</v>
      </c>
      <c r="E212" s="46" t="e">
        <f>prepare_data!Z212</f>
        <v>#N/A</v>
      </c>
      <c r="F212" s="46" t="e">
        <f t="shared" si="7"/>
        <v>#N/A</v>
      </c>
      <c r="G212" s="46">
        <f t="shared" si="6"/>
        <v>7.9432823472428001E-4</v>
      </c>
    </row>
    <row r="213" spans="2:7">
      <c r="B213" s="46">
        <f>prepare_data!A213</f>
        <v>185</v>
      </c>
      <c r="C213" s="46">
        <f>prepare_data!C213</f>
        <v>-90</v>
      </c>
      <c r="D213" s="46">
        <f>prepare_data!K213</f>
        <v>533</v>
      </c>
      <c r="E213" s="46" t="e">
        <f>prepare_data!Z213</f>
        <v>#N/A</v>
      </c>
      <c r="F213" s="46" t="e">
        <f t="shared" si="7"/>
        <v>#N/A</v>
      </c>
      <c r="G213" s="46">
        <f t="shared" si="6"/>
        <v>1E-3</v>
      </c>
    </row>
    <row r="214" spans="2:7">
      <c r="B214" s="46">
        <f>prepare_data!A214</f>
        <v>185.1</v>
      </c>
      <c r="C214" s="46">
        <f>prepare_data!C214</f>
        <v>-84</v>
      </c>
      <c r="D214" s="46" t="e">
        <f>prepare_data!K214</f>
        <v>#N/A</v>
      </c>
      <c r="E214" s="46">
        <f>prepare_data!Z214</f>
        <v>118</v>
      </c>
      <c r="F214" s="46">
        <f t="shared" si="7"/>
        <v>122.5275479229059</v>
      </c>
      <c r="G214" s="46">
        <f t="shared" si="6"/>
        <v>3.9810717055349665E-3</v>
      </c>
    </row>
    <row r="215" spans="2:7">
      <c r="B215" s="46">
        <f>prepare_data!A215</f>
        <v>185.2</v>
      </c>
      <c r="C215" s="46">
        <f>prepare_data!C215</f>
        <v>-89</v>
      </c>
      <c r="D215" s="46" t="e">
        <f>prepare_data!K215</f>
        <v>#N/A</v>
      </c>
      <c r="E215" s="46" t="e">
        <f>prepare_data!Z215</f>
        <v>#N/A</v>
      </c>
      <c r="F215" s="46" t="e">
        <f t="shared" si="7"/>
        <v>#N/A</v>
      </c>
      <c r="G215" s="46">
        <f t="shared" si="6"/>
        <v>1.2589254117941623E-3</v>
      </c>
    </row>
    <row r="216" spans="2:7">
      <c r="B216" s="46">
        <f>prepare_data!A216</f>
        <v>188</v>
      </c>
      <c r="C216" s="46">
        <f>prepare_data!C216</f>
        <v>-83</v>
      </c>
      <c r="D216" s="46">
        <f>prepare_data!K216</f>
        <v>518</v>
      </c>
      <c r="E216" s="46" t="e">
        <f>prepare_data!Z216</f>
        <v>#N/A</v>
      </c>
      <c r="F216" s="46" t="e">
        <f t="shared" si="7"/>
        <v>#N/A</v>
      </c>
      <c r="G216" s="46">
        <f t="shared" si="6"/>
        <v>5.0118723362727116E-3</v>
      </c>
    </row>
    <row r="217" spans="2:7">
      <c r="B217" s="46">
        <f>prepare_data!A217</f>
        <v>189</v>
      </c>
      <c r="C217" s="46">
        <f>prepare_data!C217</f>
        <v>-84</v>
      </c>
      <c r="D217" s="46">
        <f>prepare_data!K217</f>
        <v>515</v>
      </c>
      <c r="E217" s="46" t="e">
        <f>prepare_data!Z217</f>
        <v>#N/A</v>
      </c>
      <c r="F217" s="46" t="e">
        <f t="shared" si="7"/>
        <v>#N/A</v>
      </c>
      <c r="G217" s="46">
        <f t="shared" si="6"/>
        <v>3.9810717055349665E-3</v>
      </c>
    </row>
    <row r="218" spans="2:7">
      <c r="B218" s="46">
        <f>prepare_data!A218</f>
        <v>190</v>
      </c>
      <c r="C218" s="46">
        <f>prepare_data!C218</f>
        <v>-87</v>
      </c>
      <c r="D218" s="46">
        <f>prepare_data!K218</f>
        <v>510</v>
      </c>
      <c r="E218" s="46" t="e">
        <f>prepare_data!Z218</f>
        <v>#N/A</v>
      </c>
      <c r="F218" s="46" t="e">
        <f t="shared" si="7"/>
        <v>#N/A</v>
      </c>
      <c r="G218" s="46">
        <f t="shared" si="6"/>
        <v>1.9952623149688824E-3</v>
      </c>
    </row>
    <row r="219" spans="2:7">
      <c r="B219" s="46">
        <f>prepare_data!A219</f>
        <v>190.1</v>
      </c>
      <c r="C219" s="46">
        <f>prepare_data!C219</f>
        <v>-93</v>
      </c>
      <c r="D219" s="46" t="e">
        <f>prepare_data!K219</f>
        <v>#N/A</v>
      </c>
      <c r="E219" s="46">
        <f>prepare_data!Z219</f>
        <v>101</v>
      </c>
      <c r="F219" s="46">
        <f t="shared" si="7"/>
        <v>101.49384217774002</v>
      </c>
      <c r="G219" s="46">
        <f t="shared" si="6"/>
        <v>5.0118723362727047E-4</v>
      </c>
    </row>
    <row r="220" spans="2:7">
      <c r="B220" s="46">
        <f>prepare_data!A220</f>
        <v>190.2</v>
      </c>
      <c r="C220" s="46">
        <f>prepare_data!C220</f>
        <v>-78</v>
      </c>
      <c r="D220" s="46" t="e">
        <f>prepare_data!K220</f>
        <v>#N/A</v>
      </c>
      <c r="E220" s="46" t="e">
        <f>prepare_data!Z220</f>
        <v>#N/A</v>
      </c>
      <c r="F220" s="46" t="e">
        <f t="shared" si="7"/>
        <v>#N/A</v>
      </c>
      <c r="G220" s="46">
        <f t="shared" si="6"/>
        <v>1.5848931924611134E-2</v>
      </c>
    </row>
    <row r="221" spans="2:7">
      <c r="B221" s="46">
        <f>prepare_data!A221</f>
        <v>193</v>
      </c>
      <c r="C221" s="46">
        <f>prepare_data!C221</f>
        <v>-82</v>
      </c>
      <c r="D221" s="46">
        <f>prepare_data!K221</f>
        <v>492</v>
      </c>
      <c r="E221" s="46" t="e">
        <f>prepare_data!Z221</f>
        <v>#N/A</v>
      </c>
      <c r="F221" s="46" t="e">
        <f t="shared" si="7"/>
        <v>#N/A</v>
      </c>
      <c r="G221" s="46">
        <f t="shared" si="6"/>
        <v>6.3095734448019329E-3</v>
      </c>
    </row>
    <row r="222" spans="2:7">
      <c r="B222" s="46">
        <f>prepare_data!A222</f>
        <v>194</v>
      </c>
      <c r="C222" s="46">
        <f>prepare_data!C222</f>
        <v>-90</v>
      </c>
      <c r="D222" s="46">
        <f>prepare_data!K222</f>
        <v>487</v>
      </c>
      <c r="E222" s="46" t="e">
        <f>prepare_data!Z222</f>
        <v>#N/A</v>
      </c>
      <c r="F222" s="46" t="e">
        <f t="shared" si="7"/>
        <v>#N/A</v>
      </c>
      <c r="G222" s="46">
        <f t="shared" si="6"/>
        <v>1E-3</v>
      </c>
    </row>
    <row r="223" spans="2:7">
      <c r="B223" s="46">
        <f>prepare_data!A223</f>
        <v>195</v>
      </c>
      <c r="C223" s="46">
        <f>prepare_data!C223</f>
        <v>-88</v>
      </c>
      <c r="D223" s="46">
        <f>prepare_data!K223</f>
        <v>483</v>
      </c>
      <c r="E223" s="46" t="e">
        <f>prepare_data!Z223</f>
        <v>#N/A</v>
      </c>
      <c r="F223" s="46" t="e">
        <f t="shared" si="7"/>
        <v>#N/A</v>
      </c>
      <c r="G223" s="46">
        <f t="shared" si="6"/>
        <v>1.5848931924611061E-3</v>
      </c>
    </row>
    <row r="224" spans="2:7">
      <c r="B224" s="46">
        <f>prepare_data!A224</f>
        <v>195.1</v>
      </c>
      <c r="C224" s="46">
        <f>prepare_data!C224</f>
        <v>-78</v>
      </c>
      <c r="D224" s="46" t="e">
        <f>prepare_data!K224</f>
        <v>#N/A</v>
      </c>
      <c r="E224" s="46" t="e">
        <f>prepare_data!Z224</f>
        <v>#N/A</v>
      </c>
      <c r="F224" s="46" t="e">
        <f t="shared" si="7"/>
        <v>#N/A</v>
      </c>
      <c r="G224" s="46">
        <f t="shared" si="6"/>
        <v>1.5848931924611134E-2</v>
      </c>
    </row>
    <row r="225" spans="2:7">
      <c r="B225" s="46">
        <f>prepare_data!A225</f>
        <v>198</v>
      </c>
      <c r="C225" s="46">
        <f>prepare_data!C225</f>
        <v>-87</v>
      </c>
      <c r="D225" s="46">
        <f>prepare_data!K225</f>
        <v>468</v>
      </c>
      <c r="E225" s="46" t="e">
        <f>prepare_data!Z225</f>
        <v>#N/A</v>
      </c>
      <c r="F225" s="46" t="e">
        <f t="shared" si="7"/>
        <v>#N/A</v>
      </c>
      <c r="G225" s="46">
        <f t="shared" si="6"/>
        <v>1.9952623149688824E-3</v>
      </c>
    </row>
    <row r="226" spans="2:7">
      <c r="B226" s="46">
        <f>prepare_data!A226</f>
        <v>199</v>
      </c>
      <c r="C226" s="46">
        <f>prepare_data!C226</f>
        <v>-81</v>
      </c>
      <c r="D226" s="46">
        <f>prepare_data!K226</f>
        <v>463</v>
      </c>
      <c r="E226" s="46" t="e">
        <f>prepare_data!Z226</f>
        <v>#N/A</v>
      </c>
      <c r="F226" s="46" t="e">
        <f t="shared" si="7"/>
        <v>#N/A</v>
      </c>
      <c r="G226" s="46">
        <f t="shared" si="6"/>
        <v>7.9432823472428086E-3</v>
      </c>
    </row>
    <row r="227" spans="2:7">
      <c r="B227" s="46">
        <f>prepare_data!A227</f>
        <v>200</v>
      </c>
      <c r="C227" s="46">
        <f>prepare_data!C227</f>
        <v>-80</v>
      </c>
      <c r="D227" s="46">
        <f>prepare_data!K227</f>
        <v>457</v>
      </c>
      <c r="E227" s="46" t="e">
        <f>prepare_data!Z227</f>
        <v>#N/A</v>
      </c>
      <c r="F227" s="46" t="e">
        <f t="shared" si="7"/>
        <v>#N/A</v>
      </c>
      <c r="G227" s="46">
        <f t="shared" si="6"/>
        <v>0.01</v>
      </c>
    </row>
    <row r="228" spans="2:7">
      <c r="B228" s="46">
        <f>prepare_data!A228</f>
        <v>201</v>
      </c>
      <c r="C228" s="46">
        <f>prepare_data!C228</f>
        <v>-89</v>
      </c>
      <c r="D228" s="46">
        <f>prepare_data!K228</f>
        <v>453</v>
      </c>
      <c r="E228" s="46" t="e">
        <f>prepare_data!Z228</f>
        <v>#N/A</v>
      </c>
      <c r="F228" s="46" t="e">
        <f t="shared" si="7"/>
        <v>#N/A</v>
      </c>
      <c r="G228" s="46">
        <f t="shared" si="6"/>
        <v>1.2589254117941623E-3</v>
      </c>
    </row>
    <row r="229" spans="2:7">
      <c r="B229" s="46">
        <f>prepare_data!A229</f>
        <v>201.1</v>
      </c>
      <c r="C229" s="46">
        <f>prepare_data!C229</f>
        <v>-79</v>
      </c>
      <c r="D229" s="46" t="e">
        <f>prepare_data!K229</f>
        <v>#N/A</v>
      </c>
      <c r="E229" s="46">
        <f>prepare_data!Z229</f>
        <v>56</v>
      </c>
      <c r="F229" s="46">
        <f t="shared" si="7"/>
        <v>73.109506905736964</v>
      </c>
      <c r="G229" s="46">
        <f t="shared" si="6"/>
        <v>1.2589254117941638E-2</v>
      </c>
    </row>
    <row r="230" spans="2:7">
      <c r="B230" s="46">
        <f>prepare_data!A230</f>
        <v>201.2</v>
      </c>
      <c r="C230" s="46">
        <f>prepare_data!C230</f>
        <v>-78</v>
      </c>
      <c r="D230" s="46" t="e">
        <f>prepare_data!K230</f>
        <v>#N/A</v>
      </c>
      <c r="E230" s="46" t="e">
        <f>prepare_data!Z230</f>
        <v>#N/A</v>
      </c>
      <c r="F230" s="46" t="e">
        <f t="shared" si="7"/>
        <v>#N/A</v>
      </c>
      <c r="G230" s="46">
        <f t="shared" si="6"/>
        <v>1.5848931924611134E-2</v>
      </c>
    </row>
    <row r="231" spans="2:7">
      <c r="B231" s="46">
        <f>prepare_data!A231</f>
        <v>203</v>
      </c>
      <c r="C231" s="46">
        <f>prepare_data!C231</f>
        <v>-76</v>
      </c>
      <c r="D231" s="46">
        <f>prepare_data!K231</f>
        <v>442</v>
      </c>
      <c r="E231" s="46" t="e">
        <f>prepare_data!Z231</f>
        <v>#N/A</v>
      </c>
      <c r="F231" s="46" t="e">
        <f t="shared" si="7"/>
        <v>#N/A</v>
      </c>
      <c r="G231" s="46">
        <f t="shared" si="6"/>
        <v>2.5118864315095753E-2</v>
      </c>
    </row>
    <row r="232" spans="2:7">
      <c r="B232" s="46">
        <f>prepare_data!A232</f>
        <v>204</v>
      </c>
      <c r="C232" s="46">
        <f>prepare_data!C232</f>
        <v>-90</v>
      </c>
      <c r="D232" s="46">
        <f>prepare_data!K232</f>
        <v>437</v>
      </c>
      <c r="E232" s="46" t="e">
        <f>prepare_data!Z232</f>
        <v>#N/A</v>
      </c>
      <c r="F232" s="46" t="e">
        <f t="shared" si="7"/>
        <v>#N/A</v>
      </c>
      <c r="G232" s="46">
        <f t="shared" si="6"/>
        <v>1E-3</v>
      </c>
    </row>
    <row r="233" spans="2:7">
      <c r="B233" s="46">
        <f>prepare_data!A233</f>
        <v>205</v>
      </c>
      <c r="C233" s="46">
        <f>prepare_data!C233</f>
        <v>-88</v>
      </c>
      <c r="D233" s="46">
        <f>prepare_data!K233</f>
        <v>431</v>
      </c>
      <c r="E233" s="46" t="e">
        <f>prepare_data!Z233</f>
        <v>#N/A</v>
      </c>
      <c r="F233" s="46" t="e">
        <f t="shared" si="7"/>
        <v>#N/A</v>
      </c>
      <c r="G233" s="46">
        <f t="shared" si="6"/>
        <v>1.5848931924611061E-3</v>
      </c>
    </row>
    <row r="234" spans="2:7">
      <c r="B234" s="46">
        <f>prepare_data!A234</f>
        <v>206</v>
      </c>
      <c r="C234" s="46">
        <f>prepare_data!C234</f>
        <v>-81</v>
      </c>
      <c r="D234" s="46">
        <f>prepare_data!K234</f>
        <v>426</v>
      </c>
      <c r="E234" s="46" t="e">
        <f>prepare_data!Z234</f>
        <v>#N/A</v>
      </c>
      <c r="F234" s="46" t="e">
        <f t="shared" si="7"/>
        <v>#N/A</v>
      </c>
      <c r="G234" s="46">
        <f t="shared" si="6"/>
        <v>7.9432823472428086E-3</v>
      </c>
    </row>
    <row r="235" spans="2:7">
      <c r="B235" s="46">
        <f>prepare_data!A235</f>
        <v>206.1</v>
      </c>
      <c r="C235" s="46">
        <f>prepare_data!C235</f>
        <v>-81</v>
      </c>
      <c r="D235" s="46" t="e">
        <f>prepare_data!K235</f>
        <v>#N/A</v>
      </c>
      <c r="E235" s="46">
        <f>prepare_data!Z235</f>
        <v>35</v>
      </c>
      <c r="F235" s="46">
        <f t="shared" si="7"/>
        <v>81.859635963031252</v>
      </c>
      <c r="G235" s="46">
        <f t="shared" si="6"/>
        <v>7.9432823472428086E-3</v>
      </c>
    </row>
    <row r="236" spans="2:7">
      <c r="B236" s="46">
        <f>prepare_data!A236</f>
        <v>206.2</v>
      </c>
      <c r="C236" s="46">
        <f>prepare_data!C236</f>
        <v>-79</v>
      </c>
      <c r="D236" s="46" t="e">
        <f>prepare_data!K236</f>
        <v>#N/A</v>
      </c>
      <c r="E236" s="46" t="e">
        <f>prepare_data!Z236</f>
        <v>#N/A</v>
      </c>
      <c r="F236" s="46" t="e">
        <f t="shared" si="7"/>
        <v>#N/A</v>
      </c>
      <c r="G236" s="46">
        <f t="shared" si="6"/>
        <v>1.2589254117941638E-2</v>
      </c>
    </row>
    <row r="237" spans="2:7">
      <c r="B237" s="46">
        <f>prepare_data!A237</f>
        <v>208</v>
      </c>
      <c r="C237" s="46">
        <f>prepare_data!C237</f>
        <v>-84</v>
      </c>
      <c r="D237" s="46">
        <f>prepare_data!K237</f>
        <v>415</v>
      </c>
      <c r="E237" s="46" t="e">
        <f>prepare_data!Z237</f>
        <v>#N/A</v>
      </c>
      <c r="F237" s="46" t="e">
        <f t="shared" si="7"/>
        <v>#N/A</v>
      </c>
      <c r="G237" s="46">
        <f t="shared" si="6"/>
        <v>3.9810717055349665E-3</v>
      </c>
    </row>
    <row r="238" spans="2:7">
      <c r="B238" s="46">
        <f>prepare_data!A238</f>
        <v>209</v>
      </c>
      <c r="C238" s="46">
        <f>prepare_data!C238</f>
        <v>-78</v>
      </c>
      <c r="D238" s="46">
        <f>prepare_data!K238</f>
        <v>411</v>
      </c>
      <c r="E238" s="46" t="e">
        <f>prepare_data!Z238</f>
        <v>#N/A</v>
      </c>
      <c r="F238" s="46" t="e">
        <f t="shared" si="7"/>
        <v>#N/A</v>
      </c>
      <c r="G238" s="46">
        <f t="shared" si="6"/>
        <v>1.5848931924611134E-2</v>
      </c>
    </row>
    <row r="239" spans="2:7">
      <c r="B239" s="46">
        <f>prepare_data!A239</f>
        <v>210</v>
      </c>
      <c r="C239" s="46">
        <f>prepare_data!C239</f>
        <v>-82</v>
      </c>
      <c r="D239" s="46">
        <f>prepare_data!K239</f>
        <v>406</v>
      </c>
      <c r="E239" s="46" t="e">
        <f>prepare_data!Z239</f>
        <v>#N/A</v>
      </c>
      <c r="F239" s="46" t="e">
        <f t="shared" si="7"/>
        <v>#N/A</v>
      </c>
      <c r="G239" s="46">
        <f t="shared" si="6"/>
        <v>6.3095734448019329E-3</v>
      </c>
    </row>
    <row r="240" spans="2:7">
      <c r="B240" s="46">
        <f>prepare_data!A240</f>
        <v>211</v>
      </c>
      <c r="C240" s="46">
        <f>prepare_data!C240</f>
        <v>-78</v>
      </c>
      <c r="D240" s="46">
        <f>prepare_data!K240</f>
        <v>401</v>
      </c>
      <c r="E240" s="46" t="e">
        <f>prepare_data!Z240</f>
        <v>#N/A</v>
      </c>
      <c r="F240" s="46" t="e">
        <f t="shared" si="7"/>
        <v>#N/A</v>
      </c>
      <c r="G240" s="46">
        <f t="shared" si="6"/>
        <v>1.5848931924611134E-2</v>
      </c>
    </row>
    <row r="241" spans="2:7">
      <c r="B241" s="46">
        <f>prepare_data!A241</f>
        <v>211.1</v>
      </c>
      <c r="C241" s="46">
        <f>prepare_data!C241</f>
        <v>-81</v>
      </c>
      <c r="D241" s="46" t="e">
        <f>prepare_data!K241</f>
        <v>#N/A</v>
      </c>
      <c r="E241" s="46">
        <f>prepare_data!Z241</f>
        <v>28</v>
      </c>
      <c r="F241" s="46">
        <f t="shared" si="7"/>
        <v>102.88342918079665</v>
      </c>
      <c r="G241" s="46">
        <f t="shared" si="6"/>
        <v>7.9432823472428086E-3</v>
      </c>
    </row>
    <row r="242" spans="2:7">
      <c r="B242" s="46">
        <f>prepare_data!A242</f>
        <v>211.2</v>
      </c>
      <c r="C242" s="46">
        <f>prepare_data!C242</f>
        <v>-73</v>
      </c>
      <c r="D242" s="46" t="e">
        <f>prepare_data!K242</f>
        <v>#N/A</v>
      </c>
      <c r="E242" s="46" t="e">
        <f>prepare_data!Z242</f>
        <v>#N/A</v>
      </c>
      <c r="F242" s="46" t="e">
        <f t="shared" si="7"/>
        <v>#N/A</v>
      </c>
      <c r="G242" s="46">
        <f t="shared" si="6"/>
        <v>5.0118723362727165E-2</v>
      </c>
    </row>
    <row r="243" spans="2:7">
      <c r="B243" s="46">
        <f>prepare_data!A243</f>
        <v>213</v>
      </c>
      <c r="C243" s="46">
        <f>prepare_data!C243</f>
        <v>-79</v>
      </c>
      <c r="D243" s="46">
        <f>prepare_data!K243</f>
        <v>390</v>
      </c>
      <c r="E243" s="46" t="e">
        <f>prepare_data!Z243</f>
        <v>#N/A</v>
      </c>
      <c r="F243" s="46" t="e">
        <f t="shared" si="7"/>
        <v>#N/A</v>
      </c>
      <c r="G243" s="46">
        <f t="shared" si="6"/>
        <v>1.2589254117941638E-2</v>
      </c>
    </row>
    <row r="244" spans="2:7">
      <c r="B244" s="46">
        <f>prepare_data!A244</f>
        <v>214</v>
      </c>
      <c r="C244" s="46">
        <f>prepare_data!C244</f>
        <v>-80</v>
      </c>
      <c r="D244" s="46">
        <f>prepare_data!K244</f>
        <v>384</v>
      </c>
      <c r="E244" s="46" t="e">
        <f>prepare_data!Z244</f>
        <v>#N/A</v>
      </c>
      <c r="F244" s="46" t="e">
        <f t="shared" si="7"/>
        <v>#N/A</v>
      </c>
      <c r="G244" s="46">
        <f t="shared" si="6"/>
        <v>0.01</v>
      </c>
    </row>
    <row r="245" spans="2:7">
      <c r="B245" s="46">
        <f>prepare_data!A245</f>
        <v>215</v>
      </c>
      <c r="C245" s="46">
        <f>prepare_data!C245</f>
        <v>-77</v>
      </c>
      <c r="D245" s="46">
        <f>prepare_data!K245</f>
        <v>379</v>
      </c>
      <c r="E245" s="46" t="e">
        <f>prepare_data!Z245</f>
        <v>#N/A</v>
      </c>
      <c r="F245" s="46" t="e">
        <f t="shared" si="7"/>
        <v>#N/A</v>
      </c>
      <c r="G245" s="46">
        <f t="shared" si="6"/>
        <v>1.9952623149688774E-2</v>
      </c>
    </row>
    <row r="246" spans="2:7">
      <c r="B246" s="46">
        <f>prepare_data!A246</f>
        <v>216</v>
      </c>
      <c r="C246" s="46">
        <f>prepare_data!C246</f>
        <v>-83</v>
      </c>
      <c r="D246" s="46">
        <f>prepare_data!K246</f>
        <v>374</v>
      </c>
      <c r="E246" s="46" t="e">
        <f>prepare_data!Z246</f>
        <v>#N/A</v>
      </c>
      <c r="F246" s="46" t="e">
        <f t="shared" si="7"/>
        <v>#N/A</v>
      </c>
      <c r="G246" s="46">
        <f t="shared" si="6"/>
        <v>5.0118723362727116E-3</v>
      </c>
    </row>
    <row r="247" spans="2:7">
      <c r="B247" s="46">
        <f>prepare_data!A247</f>
        <v>216.1</v>
      </c>
      <c r="C247" s="46">
        <f>prepare_data!C247</f>
        <v>-79</v>
      </c>
      <c r="D247" s="46" t="e">
        <f>prepare_data!K247</f>
        <v>#N/A</v>
      </c>
      <c r="E247" s="46">
        <f>prepare_data!Z247</f>
        <v>35</v>
      </c>
      <c r="F247" s="46">
        <f t="shared" si="7"/>
        <v>130.77079184588584</v>
      </c>
      <c r="G247" s="46">
        <f t="shared" si="6"/>
        <v>1.2589254117941638E-2</v>
      </c>
    </row>
    <row r="248" spans="2:7">
      <c r="B248" s="46">
        <f>prepare_data!A248</f>
        <v>216.2</v>
      </c>
      <c r="C248" s="46">
        <f>prepare_data!C248</f>
        <v>-78</v>
      </c>
      <c r="D248" s="46" t="e">
        <f>prepare_data!K248</f>
        <v>#N/A</v>
      </c>
      <c r="E248" s="46" t="e">
        <f>prepare_data!Z248</f>
        <v>#N/A</v>
      </c>
      <c r="F248" s="46" t="e">
        <f t="shared" si="7"/>
        <v>#N/A</v>
      </c>
      <c r="G248" s="46">
        <f t="shared" si="6"/>
        <v>1.5848931924611134E-2</v>
      </c>
    </row>
    <row r="249" spans="2:7">
      <c r="B249" s="46">
        <f>prepare_data!A249</f>
        <v>218</v>
      </c>
      <c r="C249" s="46">
        <f>prepare_data!C249</f>
        <v>-78</v>
      </c>
      <c r="D249" s="46">
        <f>prepare_data!K249</f>
        <v>364</v>
      </c>
      <c r="E249" s="46" t="e">
        <f>prepare_data!Z249</f>
        <v>#N/A</v>
      </c>
      <c r="F249" s="46" t="e">
        <f t="shared" si="7"/>
        <v>#N/A</v>
      </c>
      <c r="G249" s="46">
        <f t="shared" si="6"/>
        <v>1.5848931924611134E-2</v>
      </c>
    </row>
    <row r="250" spans="2:7">
      <c r="B250" s="46">
        <f>prepare_data!A250</f>
        <v>219</v>
      </c>
      <c r="C250" s="46">
        <f>prepare_data!C250</f>
        <v>-77</v>
      </c>
      <c r="D250" s="46">
        <f>prepare_data!K250</f>
        <v>359</v>
      </c>
      <c r="E250" s="46" t="e">
        <f>prepare_data!Z250</f>
        <v>#N/A</v>
      </c>
      <c r="F250" s="46" t="e">
        <f t="shared" si="7"/>
        <v>#N/A</v>
      </c>
      <c r="G250" s="46">
        <f t="shared" si="6"/>
        <v>1.9952623149688774E-2</v>
      </c>
    </row>
    <row r="251" spans="2:7">
      <c r="B251" s="46">
        <f>prepare_data!A251</f>
        <v>220</v>
      </c>
      <c r="C251" s="46">
        <f>prepare_data!C251</f>
        <v>-79</v>
      </c>
      <c r="D251" s="46">
        <f>prepare_data!K251</f>
        <v>354</v>
      </c>
      <c r="E251" s="46" t="e">
        <f>prepare_data!Z251</f>
        <v>#N/A</v>
      </c>
      <c r="F251" s="46" t="e">
        <f t="shared" si="7"/>
        <v>#N/A</v>
      </c>
      <c r="G251" s="46">
        <f t="shared" si="6"/>
        <v>1.2589254117941638E-2</v>
      </c>
    </row>
    <row r="252" spans="2:7">
      <c r="B252" s="46">
        <f>prepare_data!A252</f>
        <v>221</v>
      </c>
      <c r="C252" s="46">
        <f>prepare_data!C252</f>
        <v>-77</v>
      </c>
      <c r="D252" s="46">
        <f>prepare_data!K252</f>
        <v>349</v>
      </c>
      <c r="E252" s="46" t="e">
        <f>prepare_data!Z252</f>
        <v>#N/A</v>
      </c>
      <c r="F252" s="46" t="e">
        <f t="shared" si="7"/>
        <v>#N/A</v>
      </c>
      <c r="G252" s="46">
        <f t="shared" si="6"/>
        <v>1.9952623149688774E-2</v>
      </c>
    </row>
    <row r="253" spans="2:7">
      <c r="B253" s="46">
        <f>prepare_data!A253</f>
        <v>221.1</v>
      </c>
      <c r="C253" s="46">
        <f>prepare_data!C253</f>
        <v>-78</v>
      </c>
      <c r="D253" s="46" t="e">
        <f>prepare_data!K253</f>
        <v>#N/A</v>
      </c>
      <c r="E253" s="46">
        <f>prepare_data!Z253</f>
        <v>46</v>
      </c>
      <c r="F253" s="46">
        <f t="shared" si="7"/>
        <v>157.85119575093501</v>
      </c>
      <c r="G253" s="46">
        <f t="shared" si="6"/>
        <v>1.5848931924611134E-2</v>
      </c>
    </row>
    <row r="254" spans="2:7">
      <c r="B254" s="46">
        <f>prepare_data!A254</f>
        <v>221.2</v>
      </c>
      <c r="C254" s="46">
        <f>prepare_data!C254</f>
        <v>-72</v>
      </c>
      <c r="D254" s="46" t="e">
        <f>prepare_data!K254</f>
        <v>#N/A</v>
      </c>
      <c r="E254" s="46" t="e">
        <f>prepare_data!Z254</f>
        <v>#N/A</v>
      </c>
      <c r="F254" s="46" t="e">
        <f t="shared" si="7"/>
        <v>#N/A</v>
      </c>
      <c r="G254" s="46">
        <f t="shared" si="6"/>
        <v>6.3095734448019178E-2</v>
      </c>
    </row>
    <row r="255" spans="2:7">
      <c r="B255" s="46">
        <f>prepare_data!A255</f>
        <v>223</v>
      </c>
      <c r="C255" s="46">
        <f>prepare_data!C255</f>
        <v>-76</v>
      </c>
      <c r="D255" s="46">
        <f>prepare_data!K255</f>
        <v>338</v>
      </c>
      <c r="E255" s="46" t="e">
        <f>prepare_data!Z255</f>
        <v>#N/A</v>
      </c>
      <c r="F255" s="46" t="e">
        <f t="shared" si="7"/>
        <v>#N/A</v>
      </c>
      <c r="G255" s="46">
        <f t="shared" si="6"/>
        <v>2.5118864315095753E-2</v>
      </c>
    </row>
    <row r="256" spans="2:7">
      <c r="B256" s="46">
        <f>prepare_data!A256</f>
        <v>224</v>
      </c>
      <c r="C256" s="46">
        <f>prepare_data!C256</f>
        <v>-82</v>
      </c>
      <c r="D256" s="46">
        <f>prepare_data!K256</f>
        <v>333</v>
      </c>
      <c r="E256" s="46" t="e">
        <f>prepare_data!Z256</f>
        <v>#N/A</v>
      </c>
      <c r="F256" s="46" t="e">
        <f t="shared" ref="F256:F299" si="8">SQRT((D255-$A$2)^2+E256^2)</f>
        <v>#N/A</v>
      </c>
      <c r="G256" s="46">
        <f t="shared" ref="G256:G299" si="9">1000000*10^(C256/10)</f>
        <v>6.3095734448019329E-3</v>
      </c>
    </row>
    <row r="257" spans="2:7">
      <c r="B257" s="46">
        <f>prepare_data!A257</f>
        <v>225</v>
      </c>
      <c r="C257" s="46">
        <f>prepare_data!C257</f>
        <v>-72</v>
      </c>
      <c r="D257" s="46">
        <f>prepare_data!K257</f>
        <v>327</v>
      </c>
      <c r="E257" s="46" t="e">
        <f>prepare_data!Z257</f>
        <v>#N/A</v>
      </c>
      <c r="F257" s="46" t="e">
        <f t="shared" si="8"/>
        <v>#N/A</v>
      </c>
      <c r="G257" s="46">
        <f t="shared" si="9"/>
        <v>6.3095734448019178E-2</v>
      </c>
    </row>
    <row r="258" spans="2:7">
      <c r="B258" s="46">
        <f>prepare_data!A258</f>
        <v>226</v>
      </c>
      <c r="C258" s="46">
        <f>prepare_data!C258</f>
        <v>-79</v>
      </c>
      <c r="D258" s="46">
        <f>prepare_data!K258</f>
        <v>323</v>
      </c>
      <c r="E258" s="46" t="e">
        <f>prepare_data!Z258</f>
        <v>#N/A</v>
      </c>
      <c r="F258" s="46" t="e">
        <f t="shared" si="8"/>
        <v>#N/A</v>
      </c>
      <c r="G258" s="46">
        <f t="shared" si="9"/>
        <v>1.2589254117941638E-2</v>
      </c>
    </row>
    <row r="259" spans="2:7">
      <c r="B259" s="46">
        <f>prepare_data!A259</f>
        <v>226.1</v>
      </c>
      <c r="C259" s="46">
        <f>prepare_data!C259</f>
        <v>-75</v>
      </c>
      <c r="D259" s="46" t="e">
        <f>prepare_data!K259</f>
        <v>#N/A</v>
      </c>
      <c r="E259" s="46">
        <f>prepare_data!Z259</f>
        <v>56</v>
      </c>
      <c r="F259" s="46">
        <f t="shared" si="8"/>
        <v>185.64751546950473</v>
      </c>
      <c r="G259" s="46">
        <f t="shared" si="9"/>
        <v>3.1622776601683701E-2</v>
      </c>
    </row>
    <row r="260" spans="2:7">
      <c r="B260" s="46">
        <f>prepare_data!A260</f>
        <v>226.2</v>
      </c>
      <c r="C260" s="46">
        <f>prepare_data!C260</f>
        <v>-70</v>
      </c>
      <c r="D260" s="46" t="e">
        <f>prepare_data!K260</f>
        <v>#N/A</v>
      </c>
      <c r="E260" s="46" t="e">
        <f>prepare_data!Z260</f>
        <v>#N/A</v>
      </c>
      <c r="F260" s="46" t="e">
        <f t="shared" si="8"/>
        <v>#N/A</v>
      </c>
      <c r="G260" s="46">
        <f t="shared" si="9"/>
        <v>9.9999999999999992E-2</v>
      </c>
    </row>
    <row r="261" spans="2:7">
      <c r="B261" s="46">
        <f>prepare_data!A261</f>
        <v>228</v>
      </c>
      <c r="C261" s="46">
        <f>prepare_data!C261</f>
        <v>-83</v>
      </c>
      <c r="D261" s="46">
        <f>prepare_data!K261</f>
        <v>313</v>
      </c>
      <c r="E261" s="46" t="e">
        <f>prepare_data!Z261</f>
        <v>#N/A</v>
      </c>
      <c r="F261" s="46" t="e">
        <f t="shared" si="8"/>
        <v>#N/A</v>
      </c>
      <c r="G261" s="46">
        <f t="shared" si="9"/>
        <v>5.0118723362727116E-3</v>
      </c>
    </row>
    <row r="262" spans="2:7">
      <c r="B262" s="46">
        <f>prepare_data!A262</f>
        <v>229</v>
      </c>
      <c r="C262" s="46">
        <f>prepare_data!C262</f>
        <v>-78</v>
      </c>
      <c r="D262" s="46">
        <f>prepare_data!K262</f>
        <v>308</v>
      </c>
      <c r="E262" s="46" t="e">
        <f>prepare_data!Z262</f>
        <v>#N/A</v>
      </c>
      <c r="F262" s="46" t="e">
        <f t="shared" si="8"/>
        <v>#N/A</v>
      </c>
      <c r="G262" s="46">
        <f t="shared" si="9"/>
        <v>1.5848931924611134E-2</v>
      </c>
    </row>
    <row r="263" spans="2:7">
      <c r="B263" s="46">
        <f>prepare_data!A263</f>
        <v>230</v>
      </c>
      <c r="C263" s="46">
        <f>prepare_data!C263</f>
        <v>-76</v>
      </c>
      <c r="D263" s="46">
        <f>prepare_data!K263</f>
        <v>304</v>
      </c>
      <c r="E263" s="46" t="e">
        <f>prepare_data!Z263</f>
        <v>#N/A</v>
      </c>
      <c r="F263" s="46" t="e">
        <f t="shared" si="8"/>
        <v>#N/A</v>
      </c>
      <c r="G263" s="46">
        <f t="shared" si="9"/>
        <v>2.5118864315095753E-2</v>
      </c>
    </row>
    <row r="264" spans="2:7">
      <c r="B264" s="46">
        <f>prepare_data!A264</f>
        <v>231</v>
      </c>
      <c r="C264" s="46">
        <f>prepare_data!C264</f>
        <v>-87</v>
      </c>
      <c r="D264" s="46">
        <f>prepare_data!K264</f>
        <v>298</v>
      </c>
      <c r="E264" s="46" t="e">
        <f>prepare_data!Z264</f>
        <v>#N/A</v>
      </c>
      <c r="F264" s="46" t="e">
        <f t="shared" si="8"/>
        <v>#N/A</v>
      </c>
      <c r="G264" s="46">
        <f t="shared" si="9"/>
        <v>1.9952623149688824E-3</v>
      </c>
    </row>
    <row r="265" spans="2:7">
      <c r="B265" s="46">
        <f>prepare_data!A265</f>
        <v>231.1</v>
      </c>
      <c r="C265" s="46">
        <f>prepare_data!C265</f>
        <v>-93</v>
      </c>
      <c r="D265" s="46" t="e">
        <f>prepare_data!K265</f>
        <v>#N/A</v>
      </c>
      <c r="E265" s="46">
        <f>prepare_data!Z265</f>
        <v>73</v>
      </c>
      <c r="F265" s="46">
        <f t="shared" si="8"/>
        <v>214.78593994952277</v>
      </c>
      <c r="G265" s="46">
        <f t="shared" si="9"/>
        <v>5.0118723362727047E-4</v>
      </c>
    </row>
    <row r="266" spans="2:7">
      <c r="B266" s="46">
        <f>prepare_data!A266</f>
        <v>231.2</v>
      </c>
      <c r="C266" s="46">
        <f>prepare_data!C266</f>
        <v>-73</v>
      </c>
      <c r="D266" s="46" t="e">
        <f>prepare_data!K266</f>
        <v>#N/A</v>
      </c>
      <c r="E266" s="46" t="e">
        <f>prepare_data!Z266</f>
        <v>#N/A</v>
      </c>
      <c r="F266" s="46" t="e">
        <f t="shared" si="8"/>
        <v>#N/A</v>
      </c>
      <c r="G266" s="46">
        <f t="shared" si="9"/>
        <v>5.0118723362727165E-2</v>
      </c>
    </row>
    <row r="267" spans="2:7">
      <c r="B267" s="46">
        <f>prepare_data!A267</f>
        <v>233</v>
      </c>
      <c r="C267" s="46">
        <f>prepare_data!C267</f>
        <v>-74</v>
      </c>
      <c r="D267" s="46">
        <f>prepare_data!K267</f>
        <v>289</v>
      </c>
      <c r="E267" s="46" t="e">
        <f>prepare_data!Z267</f>
        <v>#N/A</v>
      </c>
      <c r="F267" s="46" t="e">
        <f t="shared" si="8"/>
        <v>#N/A</v>
      </c>
      <c r="G267" s="46">
        <f t="shared" si="9"/>
        <v>3.9810717055349568E-2</v>
      </c>
    </row>
    <row r="268" spans="2:7">
      <c r="B268" s="46">
        <f>prepare_data!A268</f>
        <v>234</v>
      </c>
      <c r="C268" s="46">
        <f>prepare_data!C268</f>
        <v>-77</v>
      </c>
      <c r="D268" s="46">
        <f>prepare_data!K268</f>
        <v>285</v>
      </c>
      <c r="E268" s="46" t="e">
        <f>prepare_data!Z268</f>
        <v>#N/A</v>
      </c>
      <c r="F268" s="46" t="e">
        <f t="shared" si="8"/>
        <v>#N/A</v>
      </c>
      <c r="G268" s="46">
        <f t="shared" si="9"/>
        <v>1.9952623149688774E-2</v>
      </c>
    </row>
    <row r="269" spans="2:7">
      <c r="B269" s="46">
        <f>prepare_data!A269</f>
        <v>235</v>
      </c>
      <c r="C269" s="46">
        <f>prepare_data!C269</f>
        <v>-77</v>
      </c>
      <c r="D269" s="46">
        <f>prepare_data!K269</f>
        <v>280</v>
      </c>
      <c r="E269" s="46" t="e">
        <f>prepare_data!Z269</f>
        <v>#N/A</v>
      </c>
      <c r="F269" s="46" t="e">
        <f t="shared" si="8"/>
        <v>#N/A</v>
      </c>
      <c r="G269" s="46">
        <f t="shared" si="9"/>
        <v>1.9952623149688774E-2</v>
      </c>
    </row>
    <row r="270" spans="2:7">
      <c r="B270" s="46">
        <f>prepare_data!A270</f>
        <v>236</v>
      </c>
      <c r="C270" s="46">
        <f>prepare_data!C270</f>
        <v>-83</v>
      </c>
      <c r="D270" s="46">
        <f>prepare_data!K270</f>
        <v>276</v>
      </c>
      <c r="E270" s="46" t="e">
        <f>prepare_data!Z270</f>
        <v>#N/A</v>
      </c>
      <c r="F270" s="46" t="e">
        <f t="shared" si="8"/>
        <v>#N/A</v>
      </c>
      <c r="G270" s="46">
        <f t="shared" si="9"/>
        <v>5.0118723362727116E-3</v>
      </c>
    </row>
    <row r="271" spans="2:7">
      <c r="B271" s="46">
        <f>prepare_data!A271</f>
        <v>236.1</v>
      </c>
      <c r="C271" s="46">
        <f>prepare_data!C271</f>
        <v>-82</v>
      </c>
      <c r="D271" s="46" t="e">
        <f>prepare_data!K271</f>
        <v>#N/A</v>
      </c>
      <c r="E271" s="46">
        <f>prepare_data!Z271</f>
        <v>88</v>
      </c>
      <c r="F271" s="46">
        <f t="shared" si="8"/>
        <v>240.66574330386118</v>
      </c>
      <c r="G271" s="46">
        <f t="shared" si="9"/>
        <v>6.3095734448019329E-3</v>
      </c>
    </row>
    <row r="272" spans="2:7">
      <c r="B272" s="46">
        <f>prepare_data!A272</f>
        <v>236.2</v>
      </c>
      <c r="C272" s="46">
        <f>prepare_data!C272</f>
        <v>-87</v>
      </c>
      <c r="D272" s="46" t="e">
        <f>prepare_data!K272</f>
        <v>#N/A</v>
      </c>
      <c r="E272" s="46" t="e">
        <f>prepare_data!Z272</f>
        <v>#N/A</v>
      </c>
      <c r="F272" s="46" t="e">
        <f t="shared" si="8"/>
        <v>#N/A</v>
      </c>
      <c r="G272" s="46">
        <f t="shared" si="9"/>
        <v>1.9952623149688824E-3</v>
      </c>
    </row>
    <row r="273" spans="2:7">
      <c r="B273" s="46">
        <f>prepare_data!A273</f>
        <v>238</v>
      </c>
      <c r="C273" s="46">
        <f>prepare_data!C273</f>
        <v>-81</v>
      </c>
      <c r="D273" s="46">
        <f>prepare_data!K273</f>
        <v>268</v>
      </c>
      <c r="E273" s="46" t="e">
        <f>prepare_data!Z273</f>
        <v>#N/A</v>
      </c>
      <c r="F273" s="46" t="e">
        <f t="shared" si="8"/>
        <v>#N/A</v>
      </c>
      <c r="G273" s="46">
        <f t="shared" si="9"/>
        <v>7.9432823472428086E-3</v>
      </c>
    </row>
    <row r="274" spans="2:7">
      <c r="B274" s="46">
        <f>prepare_data!A274</f>
        <v>239</v>
      </c>
      <c r="C274" s="46">
        <f>prepare_data!C274</f>
        <v>-76</v>
      </c>
      <c r="D274" s="46">
        <f>prepare_data!K274</f>
        <v>263</v>
      </c>
      <c r="E274" s="46" t="e">
        <f>prepare_data!Z274</f>
        <v>#N/A</v>
      </c>
      <c r="F274" s="46" t="e">
        <f t="shared" si="8"/>
        <v>#N/A</v>
      </c>
      <c r="G274" s="46">
        <f t="shared" si="9"/>
        <v>2.5118864315095753E-2</v>
      </c>
    </row>
    <row r="275" spans="2:7">
      <c r="B275" s="46">
        <f>prepare_data!A275</f>
        <v>240</v>
      </c>
      <c r="C275" s="46">
        <f>prepare_data!C275</f>
        <v>-73</v>
      </c>
      <c r="D275" s="46">
        <f>prepare_data!K275</f>
        <v>260</v>
      </c>
      <c r="E275" s="46" t="e">
        <f>prepare_data!Z275</f>
        <v>#N/A</v>
      </c>
      <c r="F275" s="46" t="e">
        <f t="shared" si="8"/>
        <v>#N/A</v>
      </c>
      <c r="G275" s="46">
        <f t="shared" si="9"/>
        <v>5.0118723362727165E-2</v>
      </c>
    </row>
    <row r="276" spans="2:7">
      <c r="B276" s="46">
        <f>prepare_data!A276</f>
        <v>241</v>
      </c>
      <c r="C276" s="46">
        <f>prepare_data!C276</f>
        <v>-74</v>
      </c>
      <c r="D276" s="46">
        <f>prepare_data!K276</f>
        <v>254</v>
      </c>
      <c r="E276" s="46" t="e">
        <f>prepare_data!Z276</f>
        <v>#N/A</v>
      </c>
      <c r="F276" s="46" t="e">
        <f t="shared" si="8"/>
        <v>#N/A</v>
      </c>
      <c r="G276" s="46">
        <f t="shared" si="9"/>
        <v>3.9810717055349568E-2</v>
      </c>
    </row>
    <row r="277" spans="2:7">
      <c r="B277" s="46">
        <f>prepare_data!A277</f>
        <v>241.1</v>
      </c>
      <c r="C277" s="46">
        <f>prepare_data!C277</f>
        <v>-78</v>
      </c>
      <c r="D277" s="46" t="e">
        <f>prepare_data!K277</f>
        <v>#N/A</v>
      </c>
      <c r="E277" s="46">
        <f>prepare_data!Z277</f>
        <v>103</v>
      </c>
      <c r="F277" s="46">
        <f t="shared" si="8"/>
        <v>266.69270706189172</v>
      </c>
      <c r="G277" s="46">
        <f t="shared" si="9"/>
        <v>1.5848931924611134E-2</v>
      </c>
    </row>
    <row r="278" spans="2:7">
      <c r="B278" s="46">
        <f>prepare_data!A278</f>
        <v>241.2</v>
      </c>
      <c r="C278" s="46">
        <f>prepare_data!C278</f>
        <v>-72</v>
      </c>
      <c r="D278" s="46" t="e">
        <f>prepare_data!K278</f>
        <v>#N/A</v>
      </c>
      <c r="E278" s="46" t="e">
        <f>prepare_data!Z278</f>
        <v>#N/A</v>
      </c>
      <c r="F278" s="46" t="e">
        <f t="shared" si="8"/>
        <v>#N/A</v>
      </c>
      <c r="G278" s="46">
        <f t="shared" si="9"/>
        <v>6.3095734448019178E-2</v>
      </c>
    </row>
    <row r="279" spans="2:7">
      <c r="B279" s="46">
        <f>prepare_data!A279</f>
        <v>243</v>
      </c>
      <c r="C279" s="46">
        <f>prepare_data!C279</f>
        <v>-71</v>
      </c>
      <c r="D279" s="46">
        <f>prepare_data!K279</f>
        <v>242</v>
      </c>
      <c r="E279" s="46" t="e">
        <f>prepare_data!Z279</f>
        <v>#N/A</v>
      </c>
      <c r="F279" s="46" t="e">
        <f t="shared" si="8"/>
        <v>#N/A</v>
      </c>
      <c r="G279" s="46">
        <f t="shared" si="9"/>
        <v>7.943282347242818E-2</v>
      </c>
    </row>
    <row r="280" spans="2:7">
      <c r="B280" s="46">
        <f>prepare_data!A280</f>
        <v>244</v>
      </c>
      <c r="C280" s="46">
        <f>prepare_data!C280</f>
        <v>-79</v>
      </c>
      <c r="D280" s="46">
        <f>prepare_data!K280</f>
        <v>237</v>
      </c>
      <c r="E280" s="46" t="e">
        <f>prepare_data!Z280</f>
        <v>#N/A</v>
      </c>
      <c r="F280" s="46" t="e">
        <f t="shared" si="8"/>
        <v>#N/A</v>
      </c>
      <c r="G280" s="46">
        <f t="shared" si="9"/>
        <v>1.2589254117941638E-2</v>
      </c>
    </row>
    <row r="281" spans="2:7">
      <c r="B281" s="46">
        <f>prepare_data!A281</f>
        <v>245</v>
      </c>
      <c r="C281" s="46">
        <f>prepare_data!C281</f>
        <v>-86</v>
      </c>
      <c r="D281" s="46">
        <f>prepare_data!K281</f>
        <v>232</v>
      </c>
      <c r="E281" s="46" t="e">
        <f>prepare_data!Z281</f>
        <v>#N/A</v>
      </c>
      <c r="F281" s="46" t="e">
        <f t="shared" si="8"/>
        <v>#N/A</v>
      </c>
      <c r="G281" s="46">
        <f t="shared" si="9"/>
        <v>2.5118864315095812E-3</v>
      </c>
    </row>
    <row r="282" spans="2:7">
      <c r="B282" s="46">
        <f>prepare_data!A282</f>
        <v>246</v>
      </c>
      <c r="C282" s="46">
        <f>prepare_data!C282</f>
        <v>-82</v>
      </c>
      <c r="D282" s="46">
        <f>prepare_data!K282</f>
        <v>227</v>
      </c>
      <c r="E282" s="46" t="e">
        <f>prepare_data!Z282</f>
        <v>#N/A</v>
      </c>
      <c r="F282" s="46" t="e">
        <f t="shared" si="8"/>
        <v>#N/A</v>
      </c>
      <c r="G282" s="46">
        <f t="shared" si="9"/>
        <v>6.3095734448019329E-3</v>
      </c>
    </row>
    <row r="283" spans="2:7">
      <c r="B283" s="46">
        <f>prepare_data!A283</f>
        <v>246.1</v>
      </c>
      <c r="C283" s="46">
        <f>prepare_data!C283</f>
        <v>-81</v>
      </c>
      <c r="D283" s="46" t="e">
        <f>prepare_data!K283</f>
        <v>#N/A</v>
      </c>
      <c r="E283" s="46">
        <f>prepare_data!Z283</f>
        <v>125</v>
      </c>
      <c r="F283" s="46">
        <f t="shared" si="8"/>
        <v>300.25655696420688</v>
      </c>
      <c r="G283" s="46">
        <f t="shared" si="9"/>
        <v>7.9432823472428086E-3</v>
      </c>
    </row>
    <row r="284" spans="2:7">
      <c r="B284" s="46">
        <f>prepare_data!A284</f>
        <v>246.2</v>
      </c>
      <c r="C284" s="46">
        <f>prepare_data!C284</f>
        <v>-84</v>
      </c>
      <c r="D284" s="46" t="e">
        <f>prepare_data!K284</f>
        <v>#N/A</v>
      </c>
      <c r="E284" s="46" t="e">
        <f>prepare_data!Z284</f>
        <v>#N/A</v>
      </c>
      <c r="F284" s="46" t="e">
        <f t="shared" si="8"/>
        <v>#N/A</v>
      </c>
      <c r="G284" s="46">
        <f t="shared" si="9"/>
        <v>3.9810717055349665E-3</v>
      </c>
    </row>
    <row r="285" spans="2:7">
      <c r="B285" s="46">
        <f>prepare_data!A285</f>
        <v>248</v>
      </c>
      <c r="C285" s="46">
        <f>prepare_data!C285</f>
        <v>-88</v>
      </c>
      <c r="D285" s="46">
        <f>prepare_data!K285</f>
        <v>218</v>
      </c>
      <c r="E285" s="46" t="e">
        <f>prepare_data!Z285</f>
        <v>#N/A</v>
      </c>
      <c r="F285" s="46" t="e">
        <f t="shared" si="8"/>
        <v>#N/A</v>
      </c>
      <c r="G285" s="46">
        <f t="shared" si="9"/>
        <v>1.5848931924611061E-3</v>
      </c>
    </row>
    <row r="286" spans="2:7">
      <c r="B286" s="46">
        <f>prepare_data!A286</f>
        <v>249</v>
      </c>
      <c r="C286" s="46">
        <f>prepare_data!C286</f>
        <v>-93</v>
      </c>
      <c r="D286" s="46">
        <f>prepare_data!K286</f>
        <v>213</v>
      </c>
      <c r="E286" s="46" t="e">
        <f>prepare_data!Z286</f>
        <v>#N/A</v>
      </c>
      <c r="F286" s="46" t="e">
        <f t="shared" si="8"/>
        <v>#N/A</v>
      </c>
      <c r="G286" s="46">
        <f t="shared" si="9"/>
        <v>5.0118723362727047E-4</v>
      </c>
    </row>
    <row r="287" spans="2:7">
      <c r="B287" s="46">
        <f>prepare_data!A287</f>
        <v>250</v>
      </c>
      <c r="C287" s="46">
        <f>prepare_data!C287</f>
        <v>-78</v>
      </c>
      <c r="D287" s="46">
        <f>prepare_data!K287</f>
        <v>210</v>
      </c>
      <c r="E287" s="46" t="e">
        <f>prepare_data!Z287</f>
        <v>#N/A</v>
      </c>
      <c r="F287" s="46" t="e">
        <f t="shared" si="8"/>
        <v>#N/A</v>
      </c>
      <c r="G287" s="46">
        <f t="shared" si="9"/>
        <v>1.5848931924611134E-2</v>
      </c>
    </row>
    <row r="288" spans="2:7">
      <c r="B288" s="46">
        <f>prepare_data!A288</f>
        <v>251</v>
      </c>
      <c r="C288" s="46">
        <f>prepare_data!C288</f>
        <v>-80</v>
      </c>
      <c r="D288" s="46">
        <f>prepare_data!K288</f>
        <v>204</v>
      </c>
      <c r="E288" s="46" t="e">
        <f>prepare_data!Z288</f>
        <v>#N/A</v>
      </c>
      <c r="F288" s="46" t="e">
        <f t="shared" si="8"/>
        <v>#N/A</v>
      </c>
      <c r="G288" s="46">
        <f t="shared" si="9"/>
        <v>0.01</v>
      </c>
    </row>
    <row r="289" spans="2:7">
      <c r="B289" s="46">
        <f>prepare_data!A289</f>
        <v>251.1</v>
      </c>
      <c r="C289" s="46">
        <f>prepare_data!C289</f>
        <v>-76</v>
      </c>
      <c r="D289" s="46" t="e">
        <f>prepare_data!K289</f>
        <v>#N/A</v>
      </c>
      <c r="E289" s="46">
        <f>prepare_data!Z289</f>
        <v>141</v>
      </c>
      <c r="F289" s="46">
        <f t="shared" si="8"/>
        <v>327.86735122607132</v>
      </c>
      <c r="G289" s="46">
        <f t="shared" si="9"/>
        <v>2.5118864315095753E-2</v>
      </c>
    </row>
    <row r="290" spans="2:7">
      <c r="B290" s="46">
        <f>prepare_data!A290</f>
        <v>251.2</v>
      </c>
      <c r="C290" s="46">
        <f>prepare_data!C290</f>
        <v>-79</v>
      </c>
      <c r="D290" s="46" t="e">
        <f>prepare_data!K290</f>
        <v>#N/A</v>
      </c>
      <c r="E290" s="46" t="e">
        <f>prepare_data!Z290</f>
        <v>#N/A</v>
      </c>
      <c r="F290" s="46" t="e">
        <f t="shared" si="8"/>
        <v>#N/A</v>
      </c>
      <c r="G290" s="46">
        <f t="shared" si="9"/>
        <v>1.2589254117941638E-2</v>
      </c>
    </row>
    <row r="291" spans="2:7">
      <c r="B291" s="46">
        <f>prepare_data!A291</f>
        <v>253</v>
      </c>
      <c r="C291" s="46">
        <f>prepare_data!C291</f>
        <v>-86</v>
      </c>
      <c r="D291" s="46">
        <f>prepare_data!K291</f>
        <v>195</v>
      </c>
      <c r="E291" s="46" t="e">
        <f>prepare_data!Z291</f>
        <v>#N/A</v>
      </c>
      <c r="F291" s="46" t="e">
        <f t="shared" si="8"/>
        <v>#N/A</v>
      </c>
      <c r="G291" s="46">
        <f t="shared" si="9"/>
        <v>2.5118864315095812E-3</v>
      </c>
    </row>
    <row r="292" spans="2:7">
      <c r="B292" s="46">
        <f>prepare_data!A292</f>
        <v>254</v>
      </c>
      <c r="C292" s="46">
        <f>prepare_data!C292</f>
        <v>-103</v>
      </c>
      <c r="D292" s="46">
        <f>prepare_data!K292</f>
        <v>190</v>
      </c>
      <c r="E292" s="46" t="e">
        <f>prepare_data!Z292</f>
        <v>#N/A</v>
      </c>
      <c r="F292" s="46" t="e">
        <f t="shared" si="8"/>
        <v>#N/A</v>
      </c>
      <c r="G292" s="46">
        <f t="shared" si="9"/>
        <v>5.0118723362726994E-5</v>
      </c>
    </row>
    <row r="293" spans="2:7">
      <c r="B293" s="46">
        <f>prepare_data!A293</f>
        <v>255</v>
      </c>
      <c r="C293" s="46">
        <f>prepare_data!C293</f>
        <v>-121</v>
      </c>
      <c r="D293" s="46">
        <f>prepare_data!K293</f>
        <v>188</v>
      </c>
      <c r="E293" s="46" t="e">
        <f>prepare_data!Z293</f>
        <v>#N/A</v>
      </c>
      <c r="F293" s="46" t="e">
        <f t="shared" si="8"/>
        <v>#N/A</v>
      </c>
      <c r="G293" s="46">
        <f t="shared" si="9"/>
        <v>7.9432823472428029E-7</v>
      </c>
    </row>
    <row r="294" spans="2:7">
      <c r="B294" s="46">
        <f>prepare_data!A294</f>
        <v>256</v>
      </c>
      <c r="C294" s="46">
        <f>prepare_data!C294</f>
        <v>-119</v>
      </c>
      <c r="D294" s="46">
        <f>prepare_data!K294</f>
        <v>189</v>
      </c>
      <c r="E294" s="46" t="e">
        <f>prepare_data!Z294</f>
        <v>#N/A</v>
      </c>
      <c r="F294" s="46" t="e">
        <f t="shared" si="8"/>
        <v>#N/A</v>
      </c>
      <c r="G294" s="46">
        <f t="shared" si="9"/>
        <v>1.2589254117941629E-6</v>
      </c>
    </row>
    <row r="295" spans="2:7">
      <c r="B295" s="46">
        <f>prepare_data!A295</f>
        <v>256.10000000000002</v>
      </c>
      <c r="C295" s="46">
        <f>prepare_data!C295</f>
        <v>-121</v>
      </c>
      <c r="D295" s="46" t="e">
        <f>prepare_data!K295</f>
        <v>#N/A</v>
      </c>
      <c r="E295" s="46">
        <f>prepare_data!Z295</f>
        <v>148</v>
      </c>
      <c r="F295" s="46">
        <f t="shared" si="8"/>
        <v>344.41980198589044</v>
      </c>
      <c r="G295" s="46">
        <f t="shared" si="9"/>
        <v>7.9432823472428029E-7</v>
      </c>
    </row>
    <row r="296" spans="2:7">
      <c r="B296" s="46">
        <f>prepare_data!A296</f>
        <v>258</v>
      </c>
      <c r="C296" s="46">
        <f>prepare_data!C296</f>
        <v>-121</v>
      </c>
      <c r="D296" s="46">
        <f>prepare_data!K296</f>
        <v>188</v>
      </c>
      <c r="E296" s="46" t="e">
        <f>prepare_data!Z296</f>
        <v>#N/A</v>
      </c>
      <c r="F296" s="46" t="e">
        <f t="shared" si="8"/>
        <v>#N/A</v>
      </c>
      <c r="G296" s="46">
        <f t="shared" si="9"/>
        <v>7.9432823472428029E-7</v>
      </c>
    </row>
    <row r="297" spans="2:7">
      <c r="B297" s="46">
        <f>prepare_data!A297</f>
        <v>259</v>
      </c>
      <c r="C297" s="46">
        <f>prepare_data!C297</f>
        <v>-123</v>
      </c>
      <c r="D297" s="46">
        <f>prepare_data!K297</f>
        <v>189</v>
      </c>
      <c r="E297" s="46" t="e">
        <f>prepare_data!Z297</f>
        <v>#N/A</v>
      </c>
      <c r="F297" s="46" t="e">
        <f t="shared" si="8"/>
        <v>#N/A</v>
      </c>
      <c r="G297" s="46">
        <f t="shared" si="9"/>
        <v>5.011872336272707E-7</v>
      </c>
    </row>
    <row r="298" spans="2:7">
      <c r="B298" s="46">
        <f>prepare_data!A298</f>
        <v>259.10000000000002</v>
      </c>
      <c r="C298" s="46">
        <f>prepare_data!C298</f>
        <v>-109</v>
      </c>
      <c r="D298" s="46" t="e">
        <f>prepare_data!K298</f>
        <v>#N/A</v>
      </c>
      <c r="E298" s="46" t="e">
        <f>prepare_data!Z298</f>
        <v>#N/A</v>
      </c>
      <c r="F298" s="46" t="e">
        <f t="shared" si="8"/>
        <v>#N/A</v>
      </c>
      <c r="G298" s="46">
        <f t="shared" si="9"/>
        <v>1.2589254117941641E-5</v>
      </c>
    </row>
    <row r="299" spans="2:7">
      <c r="B299" s="46">
        <f>prepare_data!A299</f>
        <v>264</v>
      </c>
      <c r="C299" s="46">
        <f>prepare_data!C299</f>
        <v>-122</v>
      </c>
      <c r="D299" s="46">
        <f>prepare_data!K299</f>
        <v>188</v>
      </c>
      <c r="E299" s="46" t="e">
        <f>prepare_data!Z299</f>
        <v>#N/A</v>
      </c>
      <c r="F299" s="46" t="e">
        <f t="shared" si="8"/>
        <v>#N/A</v>
      </c>
      <c r="G299" s="46">
        <f t="shared" si="9"/>
        <v>6.3095734448019286E-7</v>
      </c>
    </row>
  </sheetData>
  <customSheetViews>
    <customSheetView guid="{CD86C473-84B3-4570-BD9E-EDD3B513CCA3}" scale="80" topLeftCell="C28">
      <selection activeCell="X35" sqref="X35"/>
      <pageMargins left="0.7" right="0.7" top="0.75" bottom="0.75" header="0.3" footer="0.3"/>
    </customSheetView>
  </customSheetView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dimension ref="A1:AS299"/>
  <sheetViews>
    <sheetView zoomScale="50" zoomScaleNormal="50" workbookViewId="0">
      <selection activeCell="AA69" sqref="AA69"/>
    </sheetView>
  </sheetViews>
  <sheetFormatPr defaultRowHeight="18.75" customHeight="1"/>
  <cols>
    <col min="1" max="1" width="8.140625" style="4" bestFit="1" customWidth="1"/>
    <col min="2" max="2" width="12" style="1" bestFit="1" customWidth="1"/>
    <col min="3" max="3" width="8.7109375" style="1" bestFit="1" customWidth="1"/>
    <col min="4" max="4" width="9.140625" style="1"/>
    <col min="5" max="5" width="18.140625" style="1" bestFit="1" customWidth="1"/>
    <col min="6" max="6" width="13.28515625" style="1" bestFit="1" customWidth="1"/>
    <col min="7" max="16384" width="9.140625" style="1"/>
  </cols>
  <sheetData>
    <row r="1" spans="1:6" s="2" customFormat="1" ht="18.75" customHeight="1">
      <c r="A1" s="3" t="str">
        <f>prepare_data!A1</f>
        <v>Seconds</v>
      </c>
      <c r="B1" s="2" t="str">
        <f>prepare_data!H1</f>
        <v>Temp1 -BME</v>
      </c>
      <c r="C1" s="2" t="str">
        <f>prepare_data!I1</f>
        <v>Pressure</v>
      </c>
      <c r="D1" s="2" t="str">
        <f>prepare_data!J1</f>
        <v>Humidity</v>
      </c>
      <c r="E1" s="2" t="str">
        <f>prepare_data!K1</f>
        <v>Altitude (Pressure)</v>
      </c>
      <c r="F1" s="2" t="str">
        <f>prepare_data!AB1</f>
        <v>Altitude (gps)</v>
      </c>
    </row>
    <row r="2" spans="1:6" ht="18.75" customHeight="1">
      <c r="A2" s="4">
        <f>prepare_data!A2</f>
        <v>0</v>
      </c>
      <c r="B2" s="1">
        <f>prepare_data!H2</f>
        <v>30</v>
      </c>
      <c r="C2" s="1">
        <f>prepare_data!I2</f>
        <v>991</v>
      </c>
      <c r="D2" s="1">
        <f>prepare_data!J2</f>
        <v>30</v>
      </c>
      <c r="E2" s="1">
        <f>prepare_data!K2</f>
        <v>183</v>
      </c>
      <c r="F2" s="2" t="e">
        <f>prepare_data!AB2</f>
        <v>#N/A</v>
      </c>
    </row>
    <row r="3" spans="1:6" ht="18.75" customHeight="1">
      <c r="A3" s="4">
        <f>prepare_data!A3</f>
        <v>1</v>
      </c>
      <c r="B3" s="1">
        <f>prepare_data!H3</f>
        <v>30</v>
      </c>
      <c r="C3" s="1">
        <f>prepare_data!I3</f>
        <v>990</v>
      </c>
      <c r="D3" s="1">
        <f>prepare_data!J3</f>
        <v>30</v>
      </c>
      <c r="E3" s="1">
        <f>prepare_data!K3</f>
        <v>189</v>
      </c>
      <c r="F3" s="2" t="e">
        <f>prepare_data!AB3</f>
        <v>#N/A</v>
      </c>
    </row>
    <row r="4" spans="1:6" ht="18.75" customHeight="1">
      <c r="A4" s="4">
        <f>prepare_data!A4</f>
        <v>1.1000000000000001</v>
      </c>
      <c r="B4" s="1" t="e">
        <f>prepare_data!H4</f>
        <v>#N/A</v>
      </c>
      <c r="C4" s="1" t="e">
        <f>prepare_data!I4</f>
        <v>#N/A</v>
      </c>
      <c r="D4" s="1" t="e">
        <f>prepare_data!J4</f>
        <v>#N/A</v>
      </c>
      <c r="E4" s="1" t="e">
        <f>prepare_data!K4</f>
        <v>#N/A</v>
      </c>
      <c r="F4" s="2">
        <f>prepare_data!AB4</f>
        <v>182</v>
      </c>
    </row>
    <row r="5" spans="1:6" ht="18.75" customHeight="1">
      <c r="A5" s="4">
        <f>prepare_data!A5</f>
        <v>1.2000000000000002</v>
      </c>
      <c r="B5" s="1" t="e">
        <f>prepare_data!H5</f>
        <v>#N/A</v>
      </c>
      <c r="C5" s="1" t="e">
        <f>prepare_data!I5</f>
        <v>#N/A</v>
      </c>
      <c r="D5" s="1" t="e">
        <f>prepare_data!J5</f>
        <v>#N/A</v>
      </c>
      <c r="E5" s="1" t="e">
        <f>prepare_data!K5</f>
        <v>#N/A</v>
      </c>
      <c r="F5" s="2" t="e">
        <f>prepare_data!AB5</f>
        <v>#N/A</v>
      </c>
    </row>
    <row r="6" spans="1:6" ht="18.75" customHeight="1">
      <c r="A6" s="4">
        <f>prepare_data!A6</f>
        <v>3</v>
      </c>
      <c r="B6" s="1">
        <f>prepare_data!H6</f>
        <v>30</v>
      </c>
      <c r="C6" s="1">
        <f>prepare_data!I6</f>
        <v>990</v>
      </c>
      <c r="D6" s="1">
        <f>prepare_data!J6</f>
        <v>29</v>
      </c>
      <c r="E6" s="1">
        <f>prepare_data!K6</f>
        <v>190</v>
      </c>
      <c r="F6" s="2" t="e">
        <f>prepare_data!AB6</f>
        <v>#N/A</v>
      </c>
    </row>
    <row r="7" spans="1:6" ht="18.75" customHeight="1">
      <c r="A7" s="4">
        <f>prepare_data!A7</f>
        <v>4</v>
      </c>
      <c r="B7" s="1">
        <f>prepare_data!H7</f>
        <v>30</v>
      </c>
      <c r="C7" s="1">
        <f>prepare_data!I7</f>
        <v>990</v>
      </c>
      <c r="D7" s="1">
        <f>prepare_data!J7</f>
        <v>29</v>
      </c>
      <c r="E7" s="1">
        <f>prepare_data!K7</f>
        <v>191</v>
      </c>
      <c r="F7" s="2" t="e">
        <f>prepare_data!AB7</f>
        <v>#N/A</v>
      </c>
    </row>
    <row r="8" spans="1:6" ht="18.75" customHeight="1">
      <c r="A8" s="4">
        <f>prepare_data!A8</f>
        <v>5</v>
      </c>
      <c r="B8" s="1">
        <f>prepare_data!H8</f>
        <v>30</v>
      </c>
      <c r="C8" s="1">
        <f>prepare_data!I8</f>
        <v>990</v>
      </c>
      <c r="D8" s="1">
        <f>prepare_data!J8</f>
        <v>29</v>
      </c>
      <c r="E8" s="1">
        <f>prepare_data!K8</f>
        <v>192</v>
      </c>
      <c r="F8" s="2" t="e">
        <f>prepare_data!AB8</f>
        <v>#N/A</v>
      </c>
    </row>
    <row r="9" spans="1:6" ht="18.75" customHeight="1">
      <c r="A9" s="4">
        <f>prepare_data!A9</f>
        <v>6</v>
      </c>
      <c r="B9" s="1">
        <f>prepare_data!H9</f>
        <v>30</v>
      </c>
      <c r="C9" s="1">
        <f>prepare_data!I9</f>
        <v>990</v>
      </c>
      <c r="D9" s="1">
        <f>prepare_data!J9</f>
        <v>28</v>
      </c>
      <c r="E9" s="1">
        <f>prepare_data!K9</f>
        <v>194</v>
      </c>
      <c r="F9" s="2" t="e">
        <f>prepare_data!AB9</f>
        <v>#N/A</v>
      </c>
    </row>
    <row r="10" spans="1:6" ht="18.75" customHeight="1">
      <c r="A10" s="4">
        <f>prepare_data!A10</f>
        <v>6.1</v>
      </c>
      <c r="B10" s="1" t="e">
        <f>prepare_data!H10</f>
        <v>#N/A</v>
      </c>
      <c r="C10" s="1" t="e">
        <f>prepare_data!I10</f>
        <v>#N/A</v>
      </c>
      <c r="D10" s="1" t="e">
        <f>prepare_data!J10</f>
        <v>#N/A</v>
      </c>
      <c r="E10" s="1" t="e">
        <f>prepare_data!K10</f>
        <v>#N/A</v>
      </c>
      <c r="F10" s="2">
        <f>prepare_data!AB10</f>
        <v>182</v>
      </c>
    </row>
    <row r="11" spans="1:6" ht="18.75" customHeight="1">
      <c r="A11" s="4">
        <f>prepare_data!A11</f>
        <v>6.1999999999999993</v>
      </c>
      <c r="B11" s="1" t="e">
        <f>prepare_data!H11</f>
        <v>#N/A</v>
      </c>
      <c r="C11" s="1" t="e">
        <f>prepare_data!I11</f>
        <v>#N/A</v>
      </c>
      <c r="D11" s="1" t="e">
        <f>prepare_data!J11</f>
        <v>#N/A</v>
      </c>
      <c r="E11" s="1" t="e">
        <f>prepare_data!K11</f>
        <v>#N/A</v>
      </c>
      <c r="F11" s="2" t="e">
        <f>prepare_data!AB11</f>
        <v>#N/A</v>
      </c>
    </row>
    <row r="12" spans="1:6" ht="18.75" customHeight="1">
      <c r="A12" s="4">
        <f>prepare_data!A12</f>
        <v>8</v>
      </c>
      <c r="B12" s="1">
        <f>prepare_data!H12</f>
        <v>30</v>
      </c>
      <c r="C12" s="1">
        <f>prepare_data!I12</f>
        <v>989</v>
      </c>
      <c r="D12" s="1">
        <f>prepare_data!J12</f>
        <v>28</v>
      </c>
      <c r="E12" s="1">
        <f>prepare_data!K12</f>
        <v>198</v>
      </c>
      <c r="F12" s="2" t="e">
        <f>prepare_data!AB12</f>
        <v>#N/A</v>
      </c>
    </row>
    <row r="13" spans="1:6" ht="18.75" customHeight="1">
      <c r="A13" s="4">
        <f>prepare_data!A13</f>
        <v>9</v>
      </c>
      <c r="B13" s="1">
        <f>prepare_data!H13</f>
        <v>30</v>
      </c>
      <c r="C13" s="1">
        <f>prepare_data!I13</f>
        <v>989</v>
      </c>
      <c r="D13" s="1">
        <f>prepare_data!J13</f>
        <v>27</v>
      </c>
      <c r="E13" s="1">
        <f>prepare_data!K13</f>
        <v>200</v>
      </c>
      <c r="F13" s="2" t="e">
        <f>prepare_data!AB13</f>
        <v>#N/A</v>
      </c>
    </row>
    <row r="14" spans="1:6" ht="18.75" customHeight="1">
      <c r="A14" s="4">
        <f>prepare_data!A14</f>
        <v>10</v>
      </c>
      <c r="B14" s="1">
        <f>prepare_data!H14</f>
        <v>30</v>
      </c>
      <c r="C14" s="1">
        <f>prepare_data!I14</f>
        <v>989</v>
      </c>
      <c r="D14" s="1">
        <f>prepare_data!J14</f>
        <v>27</v>
      </c>
      <c r="E14" s="1">
        <f>prepare_data!K14</f>
        <v>204</v>
      </c>
      <c r="F14" s="2" t="e">
        <f>prepare_data!AB14</f>
        <v>#N/A</v>
      </c>
    </row>
    <row r="15" spans="1:6" ht="18.75" customHeight="1">
      <c r="A15" s="4">
        <f>prepare_data!A15</f>
        <v>11</v>
      </c>
      <c r="B15" s="1">
        <f>prepare_data!H15</f>
        <v>30</v>
      </c>
      <c r="C15" s="1">
        <f>prepare_data!I15</f>
        <v>988</v>
      </c>
      <c r="D15" s="1">
        <f>prepare_data!J15</f>
        <v>27</v>
      </c>
      <c r="E15" s="1">
        <f>prepare_data!K15</f>
        <v>206</v>
      </c>
      <c r="F15" s="2" t="e">
        <f>prepare_data!AB15</f>
        <v>#N/A</v>
      </c>
    </row>
    <row r="16" spans="1:6" ht="18.75" customHeight="1">
      <c r="A16" s="4">
        <f>prepare_data!A16</f>
        <v>11.1</v>
      </c>
      <c r="B16" s="1" t="e">
        <f>prepare_data!H16</f>
        <v>#N/A</v>
      </c>
      <c r="C16" s="1" t="e">
        <f>prepare_data!I16</f>
        <v>#N/A</v>
      </c>
      <c r="D16" s="1" t="e">
        <f>prepare_data!J16</f>
        <v>#N/A</v>
      </c>
      <c r="E16" s="1" t="e">
        <f>prepare_data!K16</f>
        <v>#N/A</v>
      </c>
      <c r="F16" s="2">
        <f>prepare_data!AB16</f>
        <v>188</v>
      </c>
    </row>
    <row r="17" spans="1:6" ht="18.75" customHeight="1">
      <c r="A17" s="4">
        <f>prepare_data!A17</f>
        <v>11.2</v>
      </c>
      <c r="B17" s="1" t="e">
        <f>prepare_data!H17</f>
        <v>#N/A</v>
      </c>
      <c r="C17" s="1" t="e">
        <f>prepare_data!I17</f>
        <v>#N/A</v>
      </c>
      <c r="D17" s="1" t="e">
        <f>prepare_data!J17</f>
        <v>#N/A</v>
      </c>
      <c r="E17" s="1" t="e">
        <f>prepare_data!K17</f>
        <v>#N/A</v>
      </c>
      <c r="F17" s="2" t="e">
        <f>prepare_data!AB17</f>
        <v>#N/A</v>
      </c>
    </row>
    <row r="18" spans="1:6" ht="18.75" customHeight="1">
      <c r="A18" s="4">
        <f>prepare_data!A18</f>
        <v>13</v>
      </c>
      <c r="B18" s="1">
        <f>prepare_data!H18</f>
        <v>30</v>
      </c>
      <c r="C18" s="1">
        <f>prepare_data!I18</f>
        <v>987</v>
      </c>
      <c r="D18" s="1">
        <f>prepare_data!J18</f>
        <v>27</v>
      </c>
      <c r="E18" s="1">
        <f>prepare_data!K18</f>
        <v>212</v>
      </c>
      <c r="F18" s="2" t="e">
        <f>prepare_data!AB18</f>
        <v>#N/A</v>
      </c>
    </row>
    <row r="19" spans="1:6" ht="18.75" customHeight="1">
      <c r="A19" s="4">
        <f>prepare_data!A19</f>
        <v>14</v>
      </c>
      <c r="B19" s="1">
        <f>prepare_data!H19</f>
        <v>30</v>
      </c>
      <c r="C19" s="1">
        <f>prepare_data!I19</f>
        <v>987</v>
      </c>
      <c r="D19" s="1">
        <f>prepare_data!J19</f>
        <v>27</v>
      </c>
      <c r="E19" s="1">
        <f>prepare_data!K19</f>
        <v>215</v>
      </c>
      <c r="F19" s="2" t="e">
        <f>prepare_data!AB19</f>
        <v>#N/A</v>
      </c>
    </row>
    <row r="20" spans="1:6" ht="18.75" customHeight="1">
      <c r="A20" s="4">
        <f>prepare_data!A20</f>
        <v>15</v>
      </c>
      <c r="B20" s="1">
        <f>prepare_data!H20</f>
        <v>30</v>
      </c>
      <c r="C20" s="1">
        <f>prepare_data!I20</f>
        <v>987</v>
      </c>
      <c r="D20" s="1">
        <f>prepare_data!J20</f>
        <v>27</v>
      </c>
      <c r="E20" s="1">
        <f>prepare_data!K20</f>
        <v>219</v>
      </c>
      <c r="F20" s="2" t="e">
        <f>prepare_data!AB20</f>
        <v>#N/A</v>
      </c>
    </row>
    <row r="21" spans="1:6" ht="18.75" customHeight="1">
      <c r="A21" s="4">
        <f>prepare_data!A21</f>
        <v>16</v>
      </c>
      <c r="B21" s="1">
        <f>prepare_data!H21</f>
        <v>30</v>
      </c>
      <c r="C21" s="1">
        <f>prepare_data!I21</f>
        <v>986</v>
      </c>
      <c r="D21" s="1">
        <f>prepare_data!J21</f>
        <v>27</v>
      </c>
      <c r="E21" s="1">
        <f>prepare_data!K21</f>
        <v>223</v>
      </c>
      <c r="F21" s="2" t="e">
        <f>prepare_data!AB21</f>
        <v>#N/A</v>
      </c>
    </row>
    <row r="22" spans="1:6" ht="18.75" customHeight="1">
      <c r="A22" s="4">
        <f>prepare_data!A22</f>
        <v>16.100000000000001</v>
      </c>
      <c r="B22" s="1" t="e">
        <f>prepare_data!H22</f>
        <v>#N/A</v>
      </c>
      <c r="C22" s="1" t="e">
        <f>prepare_data!I22</f>
        <v>#N/A</v>
      </c>
      <c r="D22" s="1" t="e">
        <f>prepare_data!J22</f>
        <v>#N/A</v>
      </c>
      <c r="E22" s="1" t="e">
        <f>prepare_data!K22</f>
        <v>#N/A</v>
      </c>
      <c r="F22" s="2">
        <f>prepare_data!AB22</f>
        <v>204</v>
      </c>
    </row>
    <row r="23" spans="1:6" ht="18.75" customHeight="1">
      <c r="A23" s="4">
        <f>prepare_data!A23</f>
        <v>16.200000000000003</v>
      </c>
      <c r="B23" s="1" t="e">
        <f>prepare_data!H23</f>
        <v>#N/A</v>
      </c>
      <c r="C23" s="1" t="e">
        <f>prepare_data!I23</f>
        <v>#N/A</v>
      </c>
      <c r="D23" s="1" t="e">
        <f>prepare_data!J23</f>
        <v>#N/A</v>
      </c>
      <c r="E23" s="1" t="e">
        <f>prepare_data!K23</f>
        <v>#N/A</v>
      </c>
      <c r="F23" s="2" t="e">
        <f>prepare_data!AB23</f>
        <v>#N/A</v>
      </c>
    </row>
    <row r="24" spans="1:6" ht="18.75" customHeight="1">
      <c r="A24" s="4">
        <f>prepare_data!A24</f>
        <v>18</v>
      </c>
      <c r="B24" s="1">
        <f>prepare_data!H24</f>
        <v>30</v>
      </c>
      <c r="C24" s="1">
        <f>prepare_data!I24</f>
        <v>985</v>
      </c>
      <c r="D24" s="1">
        <f>prepare_data!J24</f>
        <v>27</v>
      </c>
      <c r="E24" s="1">
        <f>prepare_data!K24</f>
        <v>229</v>
      </c>
      <c r="F24" s="2" t="e">
        <f>prepare_data!AB24</f>
        <v>#N/A</v>
      </c>
    </row>
    <row r="25" spans="1:6" ht="18.75" customHeight="1">
      <c r="A25" s="4">
        <f>prepare_data!A25</f>
        <v>19</v>
      </c>
      <c r="B25" s="1">
        <f>prepare_data!H25</f>
        <v>30</v>
      </c>
      <c r="C25" s="1">
        <f>prepare_data!I25</f>
        <v>985</v>
      </c>
      <c r="D25" s="1">
        <f>prepare_data!J25</f>
        <v>27</v>
      </c>
      <c r="E25" s="1">
        <f>prepare_data!K25</f>
        <v>232</v>
      </c>
      <c r="F25" s="2" t="e">
        <f>prepare_data!AB25</f>
        <v>#N/A</v>
      </c>
    </row>
    <row r="26" spans="1:6" ht="18.75" customHeight="1">
      <c r="A26" s="4">
        <f>prepare_data!A26</f>
        <v>20</v>
      </c>
      <c r="B26" s="1">
        <f>prepare_data!H26</f>
        <v>30</v>
      </c>
      <c r="C26" s="1">
        <f>prepare_data!I26</f>
        <v>985</v>
      </c>
      <c r="D26" s="1">
        <f>prepare_data!J26</f>
        <v>27</v>
      </c>
      <c r="E26" s="1">
        <f>prepare_data!K26</f>
        <v>236</v>
      </c>
      <c r="F26" s="2" t="e">
        <f>prepare_data!AB26</f>
        <v>#N/A</v>
      </c>
    </row>
    <row r="27" spans="1:6" ht="18.75" customHeight="1">
      <c r="A27" s="4">
        <f>prepare_data!A27</f>
        <v>21</v>
      </c>
      <c r="B27" s="1">
        <f>prepare_data!H27</f>
        <v>30</v>
      </c>
      <c r="C27" s="1">
        <f>prepare_data!I27</f>
        <v>984</v>
      </c>
      <c r="D27" s="1">
        <f>prepare_data!J27</f>
        <v>27</v>
      </c>
      <c r="E27" s="1">
        <f>prepare_data!K27</f>
        <v>240</v>
      </c>
      <c r="F27" s="2" t="e">
        <f>prepare_data!AB27</f>
        <v>#N/A</v>
      </c>
    </row>
    <row r="28" spans="1:6" ht="18.75" customHeight="1">
      <c r="A28" s="4">
        <f>prepare_data!A28</f>
        <v>21.1</v>
      </c>
      <c r="B28" s="1" t="e">
        <f>prepare_data!H28</f>
        <v>#N/A</v>
      </c>
      <c r="C28" s="1" t="e">
        <f>prepare_data!I28</f>
        <v>#N/A</v>
      </c>
      <c r="D28" s="1" t="e">
        <f>prepare_data!J28</f>
        <v>#N/A</v>
      </c>
      <c r="E28" s="1" t="e">
        <f>prepare_data!K28</f>
        <v>#N/A</v>
      </c>
      <c r="F28" s="2">
        <f>prepare_data!AB28</f>
        <v>226</v>
      </c>
    </row>
    <row r="29" spans="1:6" ht="18.75" customHeight="1">
      <c r="A29" s="4">
        <f>prepare_data!A29</f>
        <v>21.200000000000003</v>
      </c>
      <c r="B29" s="1" t="e">
        <f>prepare_data!H29</f>
        <v>#N/A</v>
      </c>
      <c r="C29" s="1" t="e">
        <f>prepare_data!I29</f>
        <v>#N/A</v>
      </c>
      <c r="D29" s="1" t="e">
        <f>prepare_data!J29</f>
        <v>#N/A</v>
      </c>
      <c r="E29" s="1" t="e">
        <f>prepare_data!K29</f>
        <v>#N/A</v>
      </c>
      <c r="F29" s="2" t="e">
        <f>prepare_data!AB29</f>
        <v>#N/A</v>
      </c>
    </row>
    <row r="30" spans="1:6" ht="18.75" customHeight="1">
      <c r="A30" s="4">
        <f>prepare_data!A30</f>
        <v>23</v>
      </c>
      <c r="B30" s="1">
        <f>prepare_data!H30</f>
        <v>30</v>
      </c>
      <c r="C30" s="1">
        <f>prepare_data!I30</f>
        <v>983</v>
      </c>
      <c r="D30" s="1">
        <f>prepare_data!J30</f>
        <v>28</v>
      </c>
      <c r="E30" s="1">
        <f>prepare_data!K30</f>
        <v>249</v>
      </c>
      <c r="F30" s="2" t="e">
        <f>prepare_data!AB30</f>
        <v>#N/A</v>
      </c>
    </row>
    <row r="31" spans="1:6" ht="18.75" customHeight="1">
      <c r="A31" s="4">
        <f>prepare_data!A31</f>
        <v>24</v>
      </c>
      <c r="B31" s="1">
        <f>prepare_data!H31</f>
        <v>30</v>
      </c>
      <c r="C31" s="1">
        <f>prepare_data!I31</f>
        <v>983</v>
      </c>
      <c r="D31" s="1">
        <f>prepare_data!J31</f>
        <v>28</v>
      </c>
      <c r="E31" s="1">
        <f>prepare_data!K31</f>
        <v>251</v>
      </c>
      <c r="F31" s="2" t="e">
        <f>prepare_data!AB31</f>
        <v>#N/A</v>
      </c>
    </row>
    <row r="32" spans="1:6" ht="18.75" customHeight="1">
      <c r="A32" s="4">
        <f>prepare_data!A32</f>
        <v>25</v>
      </c>
      <c r="B32" s="1">
        <f>prepare_data!H32</f>
        <v>30</v>
      </c>
      <c r="C32" s="1">
        <f>prepare_data!I32</f>
        <v>983</v>
      </c>
      <c r="D32" s="1">
        <f>prepare_data!J32</f>
        <v>28</v>
      </c>
      <c r="E32" s="1">
        <f>prepare_data!K32</f>
        <v>254</v>
      </c>
      <c r="F32" s="2" t="e">
        <f>prepare_data!AB32</f>
        <v>#N/A</v>
      </c>
    </row>
    <row r="33" spans="1:45" ht="18.75" customHeight="1">
      <c r="A33" s="4">
        <f>prepare_data!A33</f>
        <v>26</v>
      </c>
      <c r="B33" s="1">
        <f>prepare_data!H33</f>
        <v>30</v>
      </c>
      <c r="C33" s="1">
        <f>prepare_data!I33</f>
        <v>982</v>
      </c>
      <c r="D33" s="1">
        <f>prepare_data!J33</f>
        <v>28</v>
      </c>
      <c r="E33" s="1">
        <f>prepare_data!K33</f>
        <v>258</v>
      </c>
      <c r="F33" s="2" t="e">
        <f>prepare_data!AB33</f>
        <v>#N/A</v>
      </c>
    </row>
    <row r="34" spans="1:45" ht="18.75" customHeight="1">
      <c r="A34" s="4">
        <f>prepare_data!A34</f>
        <v>26.1</v>
      </c>
      <c r="B34" s="1" t="e">
        <f>prepare_data!H34</f>
        <v>#N/A</v>
      </c>
      <c r="C34" s="1" t="e">
        <f>prepare_data!I34</f>
        <v>#N/A</v>
      </c>
      <c r="D34" s="1" t="e">
        <f>prepare_data!J34</f>
        <v>#N/A</v>
      </c>
      <c r="E34" s="1" t="e">
        <f>prepare_data!K34</f>
        <v>#N/A</v>
      </c>
      <c r="F34" s="2">
        <f>prepare_data!AB34</f>
        <v>246</v>
      </c>
    </row>
    <row r="35" spans="1:45" ht="18.75" customHeight="1">
      <c r="A35" s="4">
        <f>prepare_data!A35</f>
        <v>26.200000000000003</v>
      </c>
      <c r="B35" s="1" t="e">
        <f>prepare_data!H35</f>
        <v>#N/A</v>
      </c>
      <c r="C35" s="1" t="e">
        <f>prepare_data!I35</f>
        <v>#N/A</v>
      </c>
      <c r="D35" s="1" t="e">
        <f>prepare_data!J35</f>
        <v>#N/A</v>
      </c>
      <c r="E35" s="1" t="e">
        <f>prepare_data!K35</f>
        <v>#N/A</v>
      </c>
      <c r="F35" s="2" t="e">
        <f>prepare_data!AB35</f>
        <v>#N/A</v>
      </c>
    </row>
    <row r="36" spans="1:45" ht="18.75" customHeight="1">
      <c r="A36" s="4">
        <f>prepare_data!A36</f>
        <v>28</v>
      </c>
      <c r="B36" s="1">
        <f>prepare_data!H36</f>
        <v>30</v>
      </c>
      <c r="C36" s="1">
        <f>prepare_data!I36</f>
        <v>981</v>
      </c>
      <c r="D36" s="1">
        <f>prepare_data!J36</f>
        <v>28</v>
      </c>
      <c r="E36" s="1">
        <f>prepare_data!K36</f>
        <v>268</v>
      </c>
      <c r="F36" s="2" t="e">
        <f>prepare_data!AB36</f>
        <v>#N/A</v>
      </c>
    </row>
    <row r="37" spans="1:45" ht="18.75" customHeight="1">
      <c r="A37" s="4">
        <f>prepare_data!A37</f>
        <v>29</v>
      </c>
      <c r="B37" s="1">
        <f>prepare_data!H37</f>
        <v>30</v>
      </c>
      <c r="C37" s="1">
        <f>prepare_data!I37</f>
        <v>981</v>
      </c>
      <c r="D37" s="1">
        <f>prepare_data!J37</f>
        <v>28</v>
      </c>
      <c r="E37" s="1">
        <f>prepare_data!K37</f>
        <v>271</v>
      </c>
      <c r="F37" s="2" t="e">
        <f>prepare_data!AB37</f>
        <v>#N/A</v>
      </c>
    </row>
    <row r="38" spans="1:45" ht="18.75" customHeight="1">
      <c r="A38" s="4">
        <f>prepare_data!A38</f>
        <v>30</v>
      </c>
      <c r="B38" s="1">
        <f>prepare_data!H38</f>
        <v>30</v>
      </c>
      <c r="C38" s="1">
        <f>prepare_data!I38</f>
        <v>980</v>
      </c>
      <c r="D38" s="1">
        <f>prepare_data!J38</f>
        <v>28</v>
      </c>
      <c r="E38" s="1">
        <f>prepare_data!K38</f>
        <v>276</v>
      </c>
      <c r="F38" s="2" t="e">
        <f>prepare_data!AB38</f>
        <v>#N/A</v>
      </c>
    </row>
    <row r="39" spans="1:45" ht="18.75" customHeight="1">
      <c r="A39" s="4">
        <f>prepare_data!A39</f>
        <v>31</v>
      </c>
      <c r="B39" s="1">
        <f>prepare_data!H39</f>
        <v>30</v>
      </c>
      <c r="C39" s="1">
        <f>prepare_data!I39</f>
        <v>979</v>
      </c>
      <c r="D39" s="1">
        <f>prepare_data!J39</f>
        <v>28</v>
      </c>
      <c r="E39" s="1">
        <f>prepare_data!K39</f>
        <v>280</v>
      </c>
      <c r="F39" s="2" t="e">
        <f>prepare_data!AB39</f>
        <v>#N/A</v>
      </c>
    </row>
    <row r="40" spans="1:45" ht="18.75" customHeight="1">
      <c r="A40" s="4">
        <f>prepare_data!A40</f>
        <v>31.1</v>
      </c>
      <c r="B40" s="1" t="e">
        <f>prepare_data!H40</f>
        <v>#N/A</v>
      </c>
      <c r="C40" s="1" t="e">
        <f>prepare_data!I40</f>
        <v>#N/A</v>
      </c>
      <c r="D40" s="1" t="e">
        <f>prepare_data!J40</f>
        <v>#N/A</v>
      </c>
      <c r="E40" s="1" t="e">
        <f>prepare_data!K40</f>
        <v>#N/A</v>
      </c>
      <c r="F40" s="2">
        <f>prepare_data!AB40</f>
        <v>257</v>
      </c>
    </row>
    <row r="41" spans="1:45" ht="18.75" customHeight="1">
      <c r="A41" s="4">
        <f>prepare_data!A41</f>
        <v>31.200000000000003</v>
      </c>
      <c r="B41" s="1" t="e">
        <f>prepare_data!H41</f>
        <v>#N/A</v>
      </c>
      <c r="C41" s="1" t="e">
        <f>prepare_data!I41</f>
        <v>#N/A</v>
      </c>
      <c r="D41" s="1" t="e">
        <f>prepare_data!J41</f>
        <v>#N/A</v>
      </c>
      <c r="E41" s="1" t="e">
        <f>prepare_data!K41</f>
        <v>#N/A</v>
      </c>
      <c r="F41" s="2" t="e">
        <f>prepare_data!AB41</f>
        <v>#N/A</v>
      </c>
    </row>
    <row r="42" spans="1:45" ht="18.75" customHeight="1">
      <c r="A42" s="4">
        <f>prepare_data!A42</f>
        <v>35</v>
      </c>
      <c r="B42" s="1">
        <f>prepare_data!H42</f>
        <v>30</v>
      </c>
      <c r="C42" s="1">
        <f>prepare_data!I42</f>
        <v>977</v>
      </c>
      <c r="D42" s="1">
        <f>prepare_data!J42</f>
        <v>28</v>
      </c>
      <c r="E42" s="1">
        <f>prepare_data!K42</f>
        <v>298</v>
      </c>
      <c r="F42" s="2" t="e">
        <f>prepare_data!AB42</f>
        <v>#N/A</v>
      </c>
      <c r="I42" s="26"/>
      <c r="J42" s="26"/>
      <c r="K42" s="26"/>
      <c r="L42" s="26"/>
      <c r="M42" s="26"/>
      <c r="N42" s="26"/>
      <c r="O42" s="26"/>
      <c r="P42" s="26"/>
      <c r="Q42" s="26"/>
      <c r="R42" s="26"/>
      <c r="S42" s="26"/>
      <c r="T42" s="26"/>
      <c r="U42" s="26"/>
      <c r="V42" s="26"/>
      <c r="W42" s="26"/>
      <c r="X42" s="26"/>
    </row>
    <row r="43" spans="1:45" ht="18.75" customHeight="1">
      <c r="A43" s="4">
        <f>prepare_data!A43</f>
        <v>36</v>
      </c>
      <c r="B43" s="1">
        <f>prepare_data!H43</f>
        <v>30</v>
      </c>
      <c r="C43" s="1">
        <f>prepare_data!I43</f>
        <v>977</v>
      </c>
      <c r="D43" s="1">
        <f>prepare_data!J43</f>
        <v>29</v>
      </c>
      <c r="E43" s="1">
        <f>prepare_data!K43</f>
        <v>303</v>
      </c>
      <c r="F43" s="2" t="e">
        <f>prepare_data!AB43</f>
        <v>#N/A</v>
      </c>
      <c r="H43" s="26"/>
      <c r="I43" s="26"/>
      <c r="J43" s="26"/>
      <c r="K43" s="26"/>
      <c r="L43" s="26"/>
      <c r="M43" s="26"/>
      <c r="N43" s="26"/>
      <c r="O43" s="26"/>
      <c r="P43" s="26"/>
      <c r="Q43" s="26"/>
      <c r="R43" s="26"/>
      <c r="S43" s="26"/>
      <c r="T43" s="26"/>
      <c r="U43" s="26"/>
      <c r="V43" s="26"/>
      <c r="W43" s="26"/>
      <c r="X43" s="26"/>
    </row>
    <row r="44" spans="1:45" ht="18.75" customHeight="1">
      <c r="A44" s="4">
        <f>prepare_data!A44</f>
        <v>36.1</v>
      </c>
      <c r="B44" s="1" t="e">
        <f>prepare_data!H44</f>
        <v>#N/A</v>
      </c>
      <c r="C44" s="1" t="e">
        <f>prepare_data!I44</f>
        <v>#N/A</v>
      </c>
      <c r="D44" s="1" t="e">
        <f>prepare_data!J44</f>
        <v>#N/A</v>
      </c>
      <c r="E44" s="1" t="e">
        <f>prepare_data!K44</f>
        <v>#N/A</v>
      </c>
      <c r="F44" s="2">
        <f>prepare_data!AB44</f>
        <v>269</v>
      </c>
      <c r="H44" s="26"/>
      <c r="I44" s="26"/>
      <c r="J44" s="26"/>
      <c r="K44" s="26"/>
      <c r="L44" s="26"/>
      <c r="M44" s="26"/>
      <c r="N44" s="26"/>
      <c r="O44" s="26"/>
      <c r="P44" s="26"/>
      <c r="Q44" s="26"/>
      <c r="R44" s="26"/>
      <c r="S44" s="26"/>
      <c r="T44" s="26"/>
      <c r="U44" s="26"/>
      <c r="V44" s="26"/>
      <c r="W44" s="26"/>
      <c r="X44" s="26"/>
    </row>
    <row r="45" spans="1:45" ht="18.75" customHeight="1">
      <c r="A45" s="4">
        <f>prepare_data!A45</f>
        <v>39</v>
      </c>
      <c r="B45" s="1">
        <f>prepare_data!H45</f>
        <v>30</v>
      </c>
      <c r="C45" s="1">
        <f>prepare_data!I45</f>
        <v>975</v>
      </c>
      <c r="D45" s="1">
        <f>prepare_data!J45</f>
        <v>29</v>
      </c>
      <c r="E45" s="1">
        <f>prepare_data!K45</f>
        <v>316</v>
      </c>
      <c r="F45" s="2" t="e">
        <f>prepare_data!AB45</f>
        <v>#N/A</v>
      </c>
      <c r="H45" s="26"/>
      <c r="I45" s="26"/>
      <c r="J45" s="26"/>
      <c r="K45" s="26"/>
      <c r="L45" s="26"/>
      <c r="M45" s="26"/>
      <c r="N45" s="26"/>
      <c r="O45" s="26"/>
      <c r="P45" s="26"/>
      <c r="Q45" s="26"/>
      <c r="R45" s="26"/>
      <c r="S45" s="26"/>
      <c r="T45" s="26"/>
      <c r="U45" s="26"/>
      <c r="V45" s="26"/>
      <c r="W45" s="26"/>
      <c r="X45" s="26"/>
      <c r="Y45" s="6"/>
      <c r="Z45" s="6"/>
      <c r="AA45" s="6"/>
      <c r="AB45" s="6"/>
      <c r="AC45" s="44" t="s">
        <v>55</v>
      </c>
      <c r="AD45" s="44"/>
      <c r="AE45" s="44"/>
      <c r="AF45" s="44"/>
      <c r="AG45" s="44"/>
      <c r="AH45" s="44"/>
      <c r="AI45" s="44"/>
      <c r="AJ45" s="44"/>
      <c r="AK45" s="44"/>
      <c r="AL45" s="44"/>
      <c r="AM45" s="44"/>
      <c r="AN45" s="44"/>
      <c r="AO45" s="44"/>
      <c r="AP45" s="44"/>
      <c r="AQ45" s="44"/>
      <c r="AR45" s="44"/>
      <c r="AS45" s="44"/>
    </row>
    <row r="46" spans="1:45" ht="18.75" customHeight="1">
      <c r="A46" s="4">
        <f>prepare_data!A46</f>
        <v>40</v>
      </c>
      <c r="B46" s="1">
        <f>prepare_data!H46</f>
        <v>30</v>
      </c>
      <c r="C46" s="1">
        <f>prepare_data!I46</f>
        <v>975</v>
      </c>
      <c r="D46" s="1">
        <f>prepare_data!J46</f>
        <v>28</v>
      </c>
      <c r="E46" s="1">
        <f>prepare_data!K46</f>
        <v>321</v>
      </c>
      <c r="F46" s="2" t="e">
        <f>prepare_data!AB46</f>
        <v>#N/A</v>
      </c>
      <c r="H46" s="26"/>
      <c r="I46" s="26"/>
      <c r="J46" s="26"/>
      <c r="K46" s="26"/>
      <c r="L46" s="26"/>
      <c r="M46" s="26"/>
      <c r="N46" s="26"/>
      <c r="O46" s="26"/>
      <c r="P46" s="26"/>
      <c r="Q46" s="26"/>
      <c r="R46" s="26"/>
      <c r="S46" s="26"/>
      <c r="T46" s="26"/>
      <c r="U46" s="26"/>
      <c r="V46" s="26"/>
      <c r="W46" s="26"/>
      <c r="X46" s="26"/>
      <c r="Y46" s="6"/>
      <c r="Z46" s="6"/>
      <c r="AA46" s="6"/>
      <c r="AB46" s="6"/>
      <c r="AC46" s="44"/>
      <c r="AD46" s="44"/>
      <c r="AE46" s="44"/>
      <c r="AF46" s="44"/>
      <c r="AG46" s="44"/>
      <c r="AH46" s="44"/>
      <c r="AI46" s="44"/>
      <c r="AJ46" s="44"/>
      <c r="AK46" s="44"/>
      <c r="AL46" s="44"/>
      <c r="AM46" s="44"/>
      <c r="AN46" s="44"/>
      <c r="AO46" s="44"/>
      <c r="AP46" s="44"/>
      <c r="AQ46" s="44"/>
      <c r="AR46" s="44"/>
      <c r="AS46" s="44"/>
    </row>
    <row r="47" spans="1:45" ht="18.75" customHeight="1">
      <c r="A47" s="4">
        <f>prepare_data!A47</f>
        <v>41</v>
      </c>
      <c r="B47" s="1">
        <f>prepare_data!H47</f>
        <v>30</v>
      </c>
      <c r="C47" s="1">
        <f>prepare_data!I47</f>
        <v>974</v>
      </c>
      <c r="D47" s="1">
        <f>prepare_data!J47</f>
        <v>29</v>
      </c>
      <c r="E47" s="1">
        <f>prepare_data!K47</f>
        <v>326</v>
      </c>
      <c r="F47" s="2" t="e">
        <f>prepare_data!AB47</f>
        <v>#N/A</v>
      </c>
      <c r="H47" s="26"/>
      <c r="I47" s="26"/>
      <c r="J47" s="26"/>
      <c r="K47" s="26"/>
      <c r="L47" s="26"/>
      <c r="M47" s="26"/>
      <c r="N47" s="26"/>
      <c r="O47" s="26"/>
      <c r="P47" s="26"/>
      <c r="Q47" s="26"/>
      <c r="R47" s="26"/>
      <c r="S47" s="26"/>
      <c r="T47" s="26"/>
      <c r="U47" s="26"/>
      <c r="V47" s="26"/>
      <c r="W47" s="26"/>
      <c r="X47" s="26"/>
      <c r="Y47" s="6"/>
      <c r="Z47" s="6"/>
      <c r="AA47" s="6"/>
      <c r="AB47" s="6"/>
      <c r="AC47" s="44"/>
      <c r="AD47" s="44"/>
      <c r="AE47" s="44"/>
      <c r="AF47" s="44"/>
      <c r="AG47" s="44"/>
      <c r="AH47" s="44"/>
      <c r="AI47" s="44"/>
      <c r="AJ47" s="44"/>
      <c r="AK47" s="44"/>
      <c r="AL47" s="44"/>
      <c r="AM47" s="44"/>
      <c r="AN47" s="44"/>
      <c r="AO47" s="44"/>
      <c r="AP47" s="44"/>
      <c r="AQ47" s="44"/>
      <c r="AR47" s="44"/>
      <c r="AS47" s="44"/>
    </row>
    <row r="48" spans="1:45" ht="18.75" customHeight="1">
      <c r="A48" s="4">
        <f>prepare_data!A48</f>
        <v>41.1</v>
      </c>
      <c r="B48" s="1" t="e">
        <f>prepare_data!H48</f>
        <v>#N/A</v>
      </c>
      <c r="C48" s="1" t="e">
        <f>prepare_data!I48</f>
        <v>#N/A</v>
      </c>
      <c r="D48" s="1" t="e">
        <f>prepare_data!J48</f>
        <v>#N/A</v>
      </c>
      <c r="E48" s="1" t="e">
        <f>prepare_data!K48</f>
        <v>#N/A</v>
      </c>
      <c r="F48" s="2">
        <f>prepare_data!AB48</f>
        <v>279</v>
      </c>
      <c r="H48" s="26"/>
      <c r="I48" s="26"/>
      <c r="J48" s="26"/>
      <c r="K48" s="26"/>
      <c r="L48" s="26"/>
      <c r="M48" s="26"/>
      <c r="N48" s="26"/>
      <c r="O48" s="26"/>
      <c r="P48" s="26"/>
      <c r="Q48" s="26"/>
      <c r="R48" s="26"/>
      <c r="S48" s="26"/>
      <c r="T48" s="26"/>
      <c r="U48" s="26"/>
      <c r="V48" s="26"/>
      <c r="W48" s="26"/>
      <c r="X48" s="26"/>
      <c r="Y48" s="6"/>
      <c r="Z48" s="6"/>
      <c r="AA48" s="6"/>
      <c r="AB48" s="6"/>
      <c r="AC48" s="44"/>
      <c r="AD48" s="44"/>
      <c r="AE48" s="44"/>
      <c r="AF48" s="44"/>
      <c r="AG48" s="44"/>
      <c r="AH48" s="44"/>
      <c r="AI48" s="44"/>
      <c r="AJ48" s="44"/>
      <c r="AK48" s="44"/>
      <c r="AL48" s="44"/>
      <c r="AM48" s="44"/>
      <c r="AN48" s="44"/>
      <c r="AO48" s="44"/>
      <c r="AP48" s="44"/>
      <c r="AQ48" s="44"/>
      <c r="AR48" s="44"/>
      <c r="AS48" s="44"/>
    </row>
    <row r="49" spans="1:45" ht="18.75" customHeight="1">
      <c r="A49" s="4">
        <f>prepare_data!A49</f>
        <v>41.2</v>
      </c>
      <c r="B49" s="1" t="e">
        <f>prepare_data!H49</f>
        <v>#N/A</v>
      </c>
      <c r="C49" s="1" t="e">
        <f>prepare_data!I49</f>
        <v>#N/A</v>
      </c>
      <c r="D49" s="1" t="e">
        <f>prepare_data!J49</f>
        <v>#N/A</v>
      </c>
      <c r="E49" s="1" t="e">
        <f>prepare_data!K49</f>
        <v>#N/A</v>
      </c>
      <c r="F49" s="2" t="e">
        <f>prepare_data!AB49</f>
        <v>#N/A</v>
      </c>
      <c r="H49" s="26"/>
      <c r="I49" s="26"/>
      <c r="J49" s="26"/>
      <c r="K49" s="26"/>
      <c r="L49" s="26"/>
      <c r="M49" s="26"/>
      <c r="N49" s="26"/>
      <c r="O49" s="26"/>
      <c r="P49" s="26"/>
      <c r="Q49" s="26"/>
      <c r="R49" s="26"/>
      <c r="S49" s="26"/>
      <c r="T49" s="26"/>
      <c r="U49" s="26"/>
      <c r="V49" s="26"/>
      <c r="W49" s="26"/>
      <c r="X49" s="26"/>
      <c r="Y49" s="6"/>
      <c r="Z49" s="6"/>
      <c r="AA49" s="6"/>
      <c r="AB49" s="6"/>
      <c r="AC49" s="44"/>
      <c r="AD49" s="44"/>
      <c r="AE49" s="44"/>
      <c r="AF49" s="44"/>
      <c r="AG49" s="44"/>
      <c r="AH49" s="44"/>
      <c r="AI49" s="44"/>
      <c r="AJ49" s="44"/>
      <c r="AK49" s="44"/>
      <c r="AL49" s="44"/>
      <c r="AM49" s="44"/>
      <c r="AN49" s="44"/>
      <c r="AO49" s="44"/>
      <c r="AP49" s="44"/>
      <c r="AQ49" s="44"/>
      <c r="AR49" s="44"/>
      <c r="AS49" s="44"/>
    </row>
    <row r="50" spans="1:45" ht="18.75" customHeight="1">
      <c r="A50" s="4">
        <f>prepare_data!A50</f>
        <v>43</v>
      </c>
      <c r="B50" s="1">
        <f>prepare_data!H50</f>
        <v>30</v>
      </c>
      <c r="C50" s="1">
        <f>prepare_data!I50</f>
        <v>973</v>
      </c>
      <c r="D50" s="1">
        <f>prepare_data!J50</f>
        <v>29</v>
      </c>
      <c r="E50" s="1">
        <f>prepare_data!K50</f>
        <v>335</v>
      </c>
      <c r="F50" s="2" t="e">
        <f>prepare_data!AB50</f>
        <v>#N/A</v>
      </c>
      <c r="H50" s="26"/>
      <c r="I50" s="26"/>
      <c r="J50" s="26"/>
      <c r="K50" s="26"/>
      <c r="L50" s="26"/>
      <c r="M50" s="26"/>
      <c r="N50" s="26"/>
      <c r="O50" s="26"/>
      <c r="P50" s="26"/>
      <c r="Q50" s="26"/>
      <c r="R50" s="26"/>
      <c r="S50" s="26"/>
      <c r="T50" s="26"/>
      <c r="U50" s="26"/>
      <c r="V50" s="26"/>
      <c r="W50" s="26"/>
      <c r="X50" s="26"/>
      <c r="Y50" s="6"/>
      <c r="Z50" s="6"/>
      <c r="AA50" s="6"/>
      <c r="AB50" s="6"/>
      <c r="AC50" s="44"/>
      <c r="AD50" s="44"/>
      <c r="AE50" s="44"/>
      <c r="AF50" s="44"/>
      <c r="AG50" s="44"/>
      <c r="AH50" s="44"/>
      <c r="AI50" s="44"/>
      <c r="AJ50" s="44"/>
      <c r="AK50" s="44"/>
      <c r="AL50" s="44"/>
      <c r="AM50" s="44"/>
      <c r="AN50" s="44"/>
      <c r="AO50" s="44"/>
      <c r="AP50" s="44"/>
      <c r="AQ50" s="44"/>
      <c r="AR50" s="44"/>
      <c r="AS50" s="44"/>
    </row>
    <row r="51" spans="1:45" ht="18.75" customHeight="1">
      <c r="A51" s="4">
        <f>prepare_data!A51</f>
        <v>44</v>
      </c>
      <c r="B51" s="1">
        <f>prepare_data!H51</f>
        <v>30</v>
      </c>
      <c r="C51" s="1">
        <f>prepare_data!I51</f>
        <v>972</v>
      </c>
      <c r="D51" s="1">
        <f>prepare_data!J51</f>
        <v>29</v>
      </c>
      <c r="E51" s="1">
        <f>prepare_data!K51</f>
        <v>340</v>
      </c>
      <c r="F51" s="2" t="e">
        <f>prepare_data!AB51</f>
        <v>#N/A</v>
      </c>
      <c r="H51" s="26"/>
      <c r="I51" s="26"/>
      <c r="J51" s="26"/>
      <c r="K51" s="26"/>
      <c r="L51" s="26"/>
      <c r="M51" s="26"/>
      <c r="N51" s="26"/>
      <c r="O51" s="26"/>
      <c r="P51" s="26"/>
      <c r="Q51" s="26"/>
      <c r="R51" s="26"/>
      <c r="S51" s="26"/>
      <c r="T51" s="26"/>
      <c r="U51" s="26"/>
      <c r="V51" s="26"/>
      <c r="W51" s="26"/>
      <c r="X51" s="26"/>
      <c r="Y51" s="6"/>
      <c r="Z51" s="6"/>
      <c r="AA51" s="6"/>
      <c r="AB51" s="6"/>
      <c r="AC51" s="44"/>
      <c r="AD51" s="44"/>
      <c r="AE51" s="44"/>
      <c r="AF51" s="44"/>
      <c r="AG51" s="44"/>
      <c r="AH51" s="44"/>
      <c r="AI51" s="44"/>
      <c r="AJ51" s="44"/>
      <c r="AK51" s="44"/>
      <c r="AL51" s="44"/>
      <c r="AM51" s="44"/>
      <c r="AN51" s="44"/>
      <c r="AO51" s="44"/>
      <c r="AP51" s="44"/>
      <c r="AQ51" s="44"/>
      <c r="AR51" s="44"/>
      <c r="AS51" s="44"/>
    </row>
    <row r="52" spans="1:45" ht="18.75" customHeight="1">
      <c r="A52" s="4">
        <f>prepare_data!A52</f>
        <v>45</v>
      </c>
      <c r="B52" s="1">
        <f>prepare_data!H52</f>
        <v>30</v>
      </c>
      <c r="C52" s="1">
        <f>prepare_data!I52</f>
        <v>972</v>
      </c>
      <c r="D52" s="1">
        <f>prepare_data!J52</f>
        <v>29</v>
      </c>
      <c r="E52" s="1">
        <f>prepare_data!K52</f>
        <v>345</v>
      </c>
      <c r="F52" s="2" t="e">
        <f>prepare_data!AB52</f>
        <v>#N/A</v>
      </c>
      <c r="H52" s="26"/>
      <c r="I52" s="26"/>
      <c r="J52" s="26"/>
      <c r="K52" s="26"/>
      <c r="L52" s="26"/>
      <c r="M52" s="26"/>
      <c r="N52" s="26"/>
      <c r="O52" s="26"/>
      <c r="P52" s="26"/>
      <c r="Q52" s="26"/>
      <c r="R52" s="26"/>
      <c r="S52" s="26"/>
      <c r="T52" s="26"/>
      <c r="U52" s="26"/>
      <c r="V52" s="26"/>
      <c r="W52" s="26"/>
      <c r="X52" s="26"/>
      <c r="Y52" s="6"/>
      <c r="Z52" s="6"/>
      <c r="AA52" s="6"/>
      <c r="AB52" s="6"/>
      <c r="AC52" s="44"/>
      <c r="AD52" s="44"/>
      <c r="AE52" s="44"/>
      <c r="AF52" s="44"/>
      <c r="AG52" s="44"/>
      <c r="AH52" s="44"/>
      <c r="AI52" s="44"/>
      <c r="AJ52" s="44"/>
      <c r="AK52" s="44"/>
      <c r="AL52" s="44"/>
      <c r="AM52" s="44"/>
      <c r="AN52" s="44"/>
      <c r="AO52" s="44"/>
      <c r="AP52" s="44"/>
      <c r="AQ52" s="44"/>
      <c r="AR52" s="44"/>
      <c r="AS52" s="44"/>
    </row>
    <row r="53" spans="1:45" ht="18.75" customHeight="1">
      <c r="A53" s="4">
        <f>prepare_data!A53</f>
        <v>46</v>
      </c>
      <c r="B53" s="1">
        <f>prepare_data!H53</f>
        <v>30</v>
      </c>
      <c r="C53" s="1">
        <f>prepare_data!I53</f>
        <v>971</v>
      </c>
      <c r="D53" s="1">
        <f>prepare_data!J53</f>
        <v>29</v>
      </c>
      <c r="E53" s="1">
        <f>prepare_data!K53</f>
        <v>350</v>
      </c>
      <c r="F53" s="2" t="e">
        <f>prepare_data!AB53</f>
        <v>#N/A</v>
      </c>
      <c r="H53" s="26"/>
      <c r="I53" s="26"/>
      <c r="J53" s="26"/>
      <c r="K53" s="26"/>
      <c r="L53" s="26"/>
      <c r="M53" s="26"/>
      <c r="N53" s="26"/>
      <c r="O53" s="26"/>
      <c r="P53" s="26"/>
      <c r="Q53" s="26"/>
      <c r="R53" s="26"/>
      <c r="S53" s="26"/>
      <c r="T53" s="26"/>
      <c r="U53" s="26"/>
      <c r="V53" s="26"/>
      <c r="W53" s="26"/>
      <c r="X53" s="26"/>
      <c r="Y53" s="6"/>
      <c r="Z53" s="6"/>
      <c r="AA53" s="6"/>
      <c r="AB53" s="6"/>
      <c r="AC53" s="44"/>
      <c r="AD53" s="44"/>
      <c r="AE53" s="44"/>
      <c r="AF53" s="44"/>
      <c r="AG53" s="44"/>
      <c r="AH53" s="44"/>
      <c r="AI53" s="44"/>
      <c r="AJ53" s="44"/>
      <c r="AK53" s="44"/>
      <c r="AL53" s="44"/>
      <c r="AM53" s="44"/>
      <c r="AN53" s="44"/>
      <c r="AO53" s="44"/>
      <c r="AP53" s="44"/>
      <c r="AQ53" s="44"/>
      <c r="AR53" s="44"/>
      <c r="AS53" s="44"/>
    </row>
    <row r="54" spans="1:45" ht="18.75" customHeight="1">
      <c r="A54" s="4">
        <f>prepare_data!A54</f>
        <v>46.1</v>
      </c>
      <c r="B54" s="1" t="e">
        <f>prepare_data!H54</f>
        <v>#N/A</v>
      </c>
      <c r="C54" s="1" t="e">
        <f>prepare_data!I54</f>
        <v>#N/A</v>
      </c>
      <c r="D54" s="1" t="e">
        <f>prepare_data!J54</f>
        <v>#N/A</v>
      </c>
      <c r="E54" s="1" t="e">
        <f>prepare_data!K54</f>
        <v>#N/A</v>
      </c>
      <c r="F54" s="2">
        <f>prepare_data!AB54</f>
        <v>292</v>
      </c>
      <c r="H54" s="26"/>
      <c r="I54" s="26"/>
      <c r="J54" s="26"/>
      <c r="K54" s="26"/>
      <c r="L54" s="26"/>
      <c r="M54" s="26"/>
      <c r="N54" s="26"/>
      <c r="O54" s="26"/>
      <c r="P54" s="26"/>
      <c r="Q54" s="26"/>
      <c r="R54" s="26"/>
      <c r="S54" s="26"/>
      <c r="T54" s="26"/>
      <c r="U54" s="26"/>
      <c r="V54" s="26"/>
      <c r="W54" s="26"/>
      <c r="X54" s="26"/>
      <c r="Y54" s="6"/>
      <c r="Z54" s="6"/>
      <c r="AA54" s="6"/>
      <c r="AB54" s="6"/>
      <c r="AC54" s="44"/>
      <c r="AD54" s="44"/>
      <c r="AE54" s="44"/>
      <c r="AF54" s="44"/>
      <c r="AG54" s="44"/>
      <c r="AH54" s="44"/>
      <c r="AI54" s="44"/>
      <c r="AJ54" s="44"/>
      <c r="AK54" s="44"/>
      <c r="AL54" s="44"/>
      <c r="AM54" s="44"/>
      <c r="AN54" s="44"/>
      <c r="AO54" s="44"/>
      <c r="AP54" s="44"/>
      <c r="AQ54" s="44"/>
      <c r="AR54" s="44"/>
      <c r="AS54" s="44"/>
    </row>
    <row r="55" spans="1:45" ht="18.75" customHeight="1">
      <c r="A55" s="4">
        <f>prepare_data!A55</f>
        <v>46.2</v>
      </c>
      <c r="B55" s="1" t="e">
        <f>prepare_data!H55</f>
        <v>#N/A</v>
      </c>
      <c r="C55" s="1" t="e">
        <f>prepare_data!I55</f>
        <v>#N/A</v>
      </c>
      <c r="D55" s="1" t="e">
        <f>prepare_data!J55</f>
        <v>#N/A</v>
      </c>
      <c r="E55" s="1" t="e">
        <f>prepare_data!K55</f>
        <v>#N/A</v>
      </c>
      <c r="F55" s="2" t="e">
        <f>prepare_data!AB55</f>
        <v>#N/A</v>
      </c>
      <c r="H55" s="26"/>
      <c r="I55" s="44" t="s">
        <v>56</v>
      </c>
      <c r="J55" s="44"/>
      <c r="K55" s="44"/>
      <c r="L55" s="44"/>
      <c r="M55" s="44"/>
      <c r="N55" s="44"/>
      <c r="O55" s="44"/>
      <c r="P55" s="44"/>
      <c r="Q55" s="44"/>
      <c r="R55" s="44"/>
      <c r="S55" s="44"/>
      <c r="T55" s="44"/>
      <c r="U55" s="44"/>
      <c r="V55" s="44"/>
      <c r="W55" s="44"/>
      <c r="X55" s="44"/>
      <c r="Y55" s="6"/>
      <c r="Z55" s="6"/>
      <c r="AA55" s="6"/>
      <c r="AB55" s="6"/>
      <c r="AC55" s="44"/>
      <c r="AD55" s="44"/>
      <c r="AE55" s="44"/>
      <c r="AF55" s="44"/>
      <c r="AG55" s="44"/>
      <c r="AH55" s="44"/>
      <c r="AI55" s="44"/>
      <c r="AJ55" s="44"/>
      <c r="AK55" s="44"/>
      <c r="AL55" s="44"/>
      <c r="AM55" s="44"/>
      <c r="AN55" s="44"/>
      <c r="AO55" s="44"/>
      <c r="AP55" s="44"/>
      <c r="AQ55" s="44"/>
      <c r="AR55" s="44"/>
      <c r="AS55" s="44"/>
    </row>
    <row r="56" spans="1:45" ht="18.75" customHeight="1">
      <c r="A56" s="4">
        <f>prepare_data!A56</f>
        <v>48</v>
      </c>
      <c r="B56" s="1">
        <f>prepare_data!H56</f>
        <v>30</v>
      </c>
      <c r="C56" s="1">
        <f>prepare_data!I56</f>
        <v>970</v>
      </c>
      <c r="D56" s="1">
        <f>prepare_data!J56</f>
        <v>29</v>
      </c>
      <c r="E56" s="1">
        <f>prepare_data!K56</f>
        <v>360</v>
      </c>
      <c r="F56" s="2" t="e">
        <f>prepare_data!AB56</f>
        <v>#N/A</v>
      </c>
      <c r="H56" s="26"/>
      <c r="I56" s="44"/>
      <c r="J56" s="44"/>
      <c r="K56" s="44"/>
      <c r="L56" s="44"/>
      <c r="M56" s="44"/>
      <c r="N56" s="44"/>
      <c r="O56" s="44"/>
      <c r="P56" s="44"/>
      <c r="Q56" s="44"/>
      <c r="R56" s="44"/>
      <c r="S56" s="44"/>
      <c r="T56" s="44"/>
      <c r="U56" s="44"/>
      <c r="V56" s="44"/>
      <c r="W56" s="44"/>
      <c r="X56" s="44"/>
      <c r="Y56" s="6"/>
      <c r="Z56" s="6"/>
      <c r="AA56" s="6"/>
      <c r="AB56" s="6"/>
      <c r="AC56" s="44"/>
      <c r="AD56" s="44"/>
      <c r="AE56" s="44"/>
      <c r="AF56" s="44"/>
      <c r="AG56" s="44"/>
      <c r="AH56" s="44"/>
      <c r="AI56" s="44"/>
      <c r="AJ56" s="44"/>
      <c r="AK56" s="44"/>
      <c r="AL56" s="44"/>
      <c r="AM56" s="44"/>
      <c r="AN56" s="44"/>
      <c r="AO56" s="44"/>
      <c r="AP56" s="44"/>
      <c r="AQ56" s="44"/>
      <c r="AR56" s="44"/>
      <c r="AS56" s="44"/>
    </row>
    <row r="57" spans="1:45" ht="18.75" customHeight="1">
      <c r="A57" s="4">
        <f>prepare_data!A57</f>
        <v>49</v>
      </c>
      <c r="B57" s="1">
        <f>prepare_data!H57</f>
        <v>30</v>
      </c>
      <c r="C57" s="1">
        <f>prepare_data!I57</f>
        <v>970</v>
      </c>
      <c r="D57" s="1">
        <f>prepare_data!J57</f>
        <v>29</v>
      </c>
      <c r="E57" s="1">
        <f>prepare_data!K57</f>
        <v>364</v>
      </c>
      <c r="F57" s="2" t="e">
        <f>prepare_data!AB57</f>
        <v>#N/A</v>
      </c>
      <c r="H57" s="26"/>
      <c r="I57" s="44"/>
      <c r="J57" s="44"/>
      <c r="K57" s="44"/>
      <c r="L57" s="44"/>
      <c r="M57" s="44"/>
      <c r="N57" s="44"/>
      <c r="O57" s="44"/>
      <c r="P57" s="44"/>
      <c r="Q57" s="44"/>
      <c r="R57" s="44"/>
      <c r="S57" s="44"/>
      <c r="T57" s="44"/>
      <c r="U57" s="44"/>
      <c r="V57" s="44"/>
      <c r="W57" s="44"/>
      <c r="X57" s="44"/>
      <c r="Y57" s="6"/>
      <c r="Z57" s="6"/>
      <c r="AA57" s="6"/>
      <c r="AB57" s="6"/>
      <c r="AC57" s="44"/>
      <c r="AD57" s="44"/>
      <c r="AE57" s="44"/>
      <c r="AF57" s="44"/>
      <c r="AG57" s="44"/>
      <c r="AH57" s="44"/>
      <c r="AI57" s="44"/>
      <c r="AJ57" s="44"/>
      <c r="AK57" s="44"/>
      <c r="AL57" s="44"/>
      <c r="AM57" s="44"/>
      <c r="AN57" s="44"/>
      <c r="AO57" s="44"/>
      <c r="AP57" s="44"/>
      <c r="AQ57" s="44"/>
      <c r="AR57" s="44"/>
      <c r="AS57" s="44"/>
    </row>
    <row r="58" spans="1:45" ht="18.75" customHeight="1">
      <c r="A58" s="4">
        <f>prepare_data!A58</f>
        <v>50</v>
      </c>
      <c r="B58" s="1">
        <f>prepare_data!H58</f>
        <v>30</v>
      </c>
      <c r="C58" s="1">
        <f>prepare_data!I58</f>
        <v>969</v>
      </c>
      <c r="D58" s="1">
        <f>prepare_data!J58</f>
        <v>29</v>
      </c>
      <c r="E58" s="1">
        <f>prepare_data!K58</f>
        <v>369</v>
      </c>
      <c r="F58" s="2" t="e">
        <f>prepare_data!AB58</f>
        <v>#N/A</v>
      </c>
      <c r="H58" s="26"/>
      <c r="I58" s="44"/>
      <c r="J58" s="44"/>
      <c r="K58" s="44"/>
      <c r="L58" s="44"/>
      <c r="M58" s="44"/>
      <c r="N58" s="44"/>
      <c r="O58" s="44"/>
      <c r="P58" s="44"/>
      <c r="Q58" s="44"/>
      <c r="R58" s="44"/>
      <c r="S58" s="44"/>
      <c r="T58" s="44"/>
      <c r="U58" s="44"/>
      <c r="V58" s="44"/>
      <c r="W58" s="44"/>
      <c r="X58" s="44"/>
      <c r="Y58" s="6"/>
      <c r="Z58" s="6"/>
      <c r="AA58" s="6"/>
      <c r="AB58" s="6"/>
      <c r="AC58" s="44"/>
      <c r="AD58" s="44"/>
      <c r="AE58" s="44"/>
      <c r="AF58" s="44"/>
      <c r="AG58" s="44"/>
      <c r="AH58" s="44"/>
      <c r="AI58" s="44"/>
      <c r="AJ58" s="44"/>
      <c r="AK58" s="44"/>
      <c r="AL58" s="44"/>
      <c r="AM58" s="44"/>
      <c r="AN58" s="44"/>
      <c r="AO58" s="44"/>
      <c r="AP58" s="44"/>
      <c r="AQ58" s="44"/>
      <c r="AR58" s="44"/>
      <c r="AS58" s="44"/>
    </row>
    <row r="59" spans="1:45" ht="18.75" customHeight="1">
      <c r="A59" s="4">
        <f>prepare_data!A59</f>
        <v>51</v>
      </c>
      <c r="B59" s="1">
        <f>prepare_data!H59</f>
        <v>30</v>
      </c>
      <c r="C59" s="1">
        <f>prepare_data!I59</f>
        <v>969</v>
      </c>
      <c r="D59" s="1">
        <f>prepare_data!J59</f>
        <v>29</v>
      </c>
      <c r="E59" s="1">
        <f>prepare_data!K59</f>
        <v>374</v>
      </c>
      <c r="F59" s="2" t="e">
        <f>prepare_data!AB59</f>
        <v>#N/A</v>
      </c>
      <c r="H59" s="26"/>
      <c r="I59" s="44"/>
      <c r="J59" s="44"/>
      <c r="K59" s="44"/>
      <c r="L59" s="44"/>
      <c r="M59" s="44"/>
      <c r="N59" s="44"/>
      <c r="O59" s="44"/>
      <c r="P59" s="44"/>
      <c r="Q59" s="44"/>
      <c r="R59" s="44"/>
      <c r="S59" s="44"/>
      <c r="T59" s="44"/>
      <c r="U59" s="44"/>
      <c r="V59" s="44"/>
      <c r="W59" s="44"/>
      <c r="X59" s="44"/>
      <c r="Y59" s="6"/>
      <c r="Z59" s="6"/>
      <c r="AA59" s="6"/>
      <c r="AB59" s="6"/>
      <c r="AC59" s="44"/>
      <c r="AD59" s="44"/>
      <c r="AE59" s="44"/>
      <c r="AF59" s="44"/>
      <c r="AG59" s="44"/>
      <c r="AH59" s="44"/>
      <c r="AI59" s="44"/>
      <c r="AJ59" s="44"/>
      <c r="AK59" s="44"/>
      <c r="AL59" s="44"/>
      <c r="AM59" s="44"/>
      <c r="AN59" s="44"/>
      <c r="AO59" s="44"/>
      <c r="AP59" s="44"/>
      <c r="AQ59" s="44"/>
      <c r="AR59" s="44"/>
      <c r="AS59" s="44"/>
    </row>
    <row r="60" spans="1:45" ht="18.75" customHeight="1">
      <c r="A60" s="4">
        <f>prepare_data!A60</f>
        <v>51.1</v>
      </c>
      <c r="B60" s="1" t="e">
        <f>prepare_data!H60</f>
        <v>#N/A</v>
      </c>
      <c r="C60" s="1" t="e">
        <f>prepare_data!I60</f>
        <v>#N/A</v>
      </c>
      <c r="D60" s="1" t="e">
        <f>prepare_data!J60</f>
        <v>#N/A</v>
      </c>
      <c r="E60" s="1" t="e">
        <f>prepare_data!K60</f>
        <v>#N/A</v>
      </c>
      <c r="F60" s="2">
        <f>prepare_data!AB60</f>
        <v>304</v>
      </c>
      <c r="H60" s="26"/>
      <c r="I60" s="44"/>
      <c r="J60" s="44"/>
      <c r="K60" s="44"/>
      <c r="L60" s="44"/>
      <c r="M60" s="44"/>
      <c r="N60" s="44"/>
      <c r="O60" s="44"/>
      <c r="P60" s="44"/>
      <c r="Q60" s="44"/>
      <c r="R60" s="44"/>
      <c r="S60" s="44"/>
      <c r="T60" s="44"/>
      <c r="U60" s="44"/>
      <c r="V60" s="44"/>
      <c r="W60" s="44"/>
      <c r="X60" s="44"/>
      <c r="AC60" s="44"/>
      <c r="AD60" s="44"/>
      <c r="AE60" s="44"/>
      <c r="AF60" s="44"/>
      <c r="AG60" s="44"/>
      <c r="AH60" s="44"/>
      <c r="AI60" s="44"/>
      <c r="AJ60" s="44"/>
      <c r="AK60" s="44"/>
      <c r="AL60" s="44"/>
      <c r="AM60" s="44"/>
      <c r="AN60" s="44"/>
      <c r="AO60" s="44"/>
      <c r="AP60" s="44"/>
      <c r="AQ60" s="44"/>
      <c r="AR60" s="44"/>
      <c r="AS60" s="44"/>
    </row>
    <row r="61" spans="1:45" ht="18.75" customHeight="1">
      <c r="A61" s="4">
        <f>prepare_data!A61</f>
        <v>51.2</v>
      </c>
      <c r="B61" s="1" t="e">
        <f>prepare_data!H61</f>
        <v>#N/A</v>
      </c>
      <c r="C61" s="1" t="e">
        <f>prepare_data!I61</f>
        <v>#N/A</v>
      </c>
      <c r="D61" s="1" t="e">
        <f>prepare_data!J61</f>
        <v>#N/A</v>
      </c>
      <c r="E61" s="1" t="e">
        <f>prepare_data!K61</f>
        <v>#N/A</v>
      </c>
      <c r="F61" s="2" t="e">
        <f>prepare_data!AB61</f>
        <v>#N/A</v>
      </c>
      <c r="H61" s="26"/>
      <c r="I61" s="44"/>
      <c r="J61" s="44"/>
      <c r="K61" s="44"/>
      <c r="L61" s="44"/>
      <c r="M61" s="44"/>
      <c r="N61" s="44"/>
      <c r="O61" s="44"/>
      <c r="P61" s="44"/>
      <c r="Q61" s="44"/>
      <c r="R61" s="44"/>
      <c r="S61" s="44"/>
      <c r="T61" s="44"/>
      <c r="U61" s="44"/>
      <c r="V61" s="44"/>
      <c r="W61" s="44"/>
      <c r="X61" s="44"/>
      <c r="AC61" s="44"/>
      <c r="AD61" s="44"/>
      <c r="AE61" s="44"/>
      <c r="AF61" s="44"/>
      <c r="AG61" s="44"/>
      <c r="AH61" s="44"/>
      <c r="AI61" s="44"/>
      <c r="AJ61" s="44"/>
      <c r="AK61" s="44"/>
      <c r="AL61" s="44"/>
      <c r="AM61" s="44"/>
      <c r="AN61" s="44"/>
      <c r="AO61" s="44"/>
      <c r="AP61" s="44"/>
      <c r="AQ61" s="44"/>
      <c r="AR61" s="44"/>
      <c r="AS61" s="44"/>
    </row>
    <row r="62" spans="1:45" ht="18.75" customHeight="1">
      <c r="A62" s="4">
        <f>prepare_data!A62</f>
        <v>53</v>
      </c>
      <c r="B62" s="1">
        <f>prepare_data!H62</f>
        <v>30</v>
      </c>
      <c r="C62" s="1">
        <f>prepare_data!I62</f>
        <v>968</v>
      </c>
      <c r="D62" s="1">
        <f>prepare_data!J62</f>
        <v>29</v>
      </c>
      <c r="E62" s="1">
        <f>prepare_data!K62</f>
        <v>383</v>
      </c>
      <c r="F62" s="2" t="e">
        <f>prepare_data!AB62</f>
        <v>#N/A</v>
      </c>
      <c r="I62" s="44"/>
      <c r="J62" s="44"/>
      <c r="K62" s="44"/>
      <c r="L62" s="44"/>
      <c r="M62" s="44"/>
      <c r="N62" s="44"/>
      <c r="O62" s="44"/>
      <c r="P62" s="44"/>
      <c r="Q62" s="44"/>
      <c r="R62" s="44"/>
      <c r="S62" s="44"/>
      <c r="T62" s="44"/>
      <c r="U62" s="44"/>
      <c r="V62" s="44"/>
      <c r="W62" s="44"/>
      <c r="X62" s="44"/>
      <c r="AC62" s="44"/>
      <c r="AD62" s="44"/>
      <c r="AE62" s="44"/>
      <c r="AF62" s="44"/>
      <c r="AG62" s="44"/>
      <c r="AH62" s="44"/>
      <c r="AI62" s="44"/>
      <c r="AJ62" s="44"/>
      <c r="AK62" s="44"/>
      <c r="AL62" s="44"/>
      <c r="AM62" s="44"/>
      <c r="AN62" s="44"/>
      <c r="AO62" s="44"/>
      <c r="AP62" s="44"/>
      <c r="AQ62" s="44"/>
      <c r="AR62" s="44"/>
      <c r="AS62" s="44"/>
    </row>
    <row r="63" spans="1:45" ht="18.75" customHeight="1">
      <c r="A63" s="4">
        <f>prepare_data!A63</f>
        <v>54</v>
      </c>
      <c r="B63" s="1">
        <f>prepare_data!H63</f>
        <v>30</v>
      </c>
      <c r="C63" s="1">
        <f>prepare_data!I63</f>
        <v>967</v>
      </c>
      <c r="D63" s="1">
        <f>prepare_data!J63</f>
        <v>29</v>
      </c>
      <c r="E63" s="1">
        <f>prepare_data!K63</f>
        <v>386</v>
      </c>
      <c r="F63" s="2" t="e">
        <f>prepare_data!AB63</f>
        <v>#N/A</v>
      </c>
      <c r="I63" s="44"/>
      <c r="J63" s="44"/>
      <c r="K63" s="44"/>
      <c r="L63" s="44"/>
      <c r="M63" s="44"/>
      <c r="N63" s="44"/>
      <c r="O63" s="44"/>
      <c r="P63" s="44"/>
      <c r="Q63" s="44"/>
      <c r="R63" s="44"/>
      <c r="S63" s="44"/>
      <c r="T63" s="44"/>
      <c r="U63" s="44"/>
      <c r="V63" s="44"/>
      <c r="W63" s="44"/>
      <c r="X63" s="44"/>
      <c r="AC63" s="44"/>
      <c r="AD63" s="44"/>
      <c r="AE63" s="44"/>
      <c r="AF63" s="44"/>
      <c r="AG63" s="44"/>
      <c r="AH63" s="44"/>
      <c r="AI63" s="44"/>
      <c r="AJ63" s="44"/>
      <c r="AK63" s="44"/>
      <c r="AL63" s="44"/>
      <c r="AM63" s="44"/>
      <c r="AN63" s="44"/>
      <c r="AO63" s="44"/>
      <c r="AP63" s="44"/>
      <c r="AQ63" s="44"/>
      <c r="AR63" s="44"/>
      <c r="AS63" s="44"/>
    </row>
    <row r="64" spans="1:45" ht="18.75" customHeight="1">
      <c r="A64" s="4">
        <f>prepare_data!A64</f>
        <v>55</v>
      </c>
      <c r="B64" s="1">
        <f>prepare_data!H64</f>
        <v>30</v>
      </c>
      <c r="C64" s="1">
        <f>prepare_data!I64</f>
        <v>967</v>
      </c>
      <c r="D64" s="1">
        <f>prepare_data!J64</f>
        <v>28</v>
      </c>
      <c r="E64" s="1">
        <f>prepare_data!K64</f>
        <v>392</v>
      </c>
      <c r="F64" s="2" t="e">
        <f>prepare_data!AB64</f>
        <v>#N/A</v>
      </c>
      <c r="I64" s="44"/>
      <c r="J64" s="44"/>
      <c r="K64" s="44"/>
      <c r="L64" s="44"/>
      <c r="M64" s="44"/>
      <c r="N64" s="44"/>
      <c r="O64" s="44"/>
      <c r="P64" s="44"/>
      <c r="Q64" s="44"/>
      <c r="R64" s="44"/>
      <c r="S64" s="44"/>
      <c r="T64" s="44"/>
      <c r="U64" s="44"/>
      <c r="V64" s="44"/>
      <c r="W64" s="44"/>
      <c r="X64" s="44"/>
      <c r="AC64" s="44"/>
      <c r="AD64" s="44"/>
      <c r="AE64" s="44"/>
      <c r="AF64" s="44"/>
      <c r="AG64" s="44"/>
      <c r="AH64" s="44"/>
      <c r="AI64" s="44"/>
      <c r="AJ64" s="44"/>
      <c r="AK64" s="44"/>
      <c r="AL64" s="44"/>
      <c r="AM64" s="44"/>
      <c r="AN64" s="44"/>
      <c r="AO64" s="44"/>
      <c r="AP64" s="44"/>
      <c r="AQ64" s="44"/>
      <c r="AR64" s="44"/>
      <c r="AS64" s="44"/>
    </row>
    <row r="65" spans="1:24" ht="18.75" customHeight="1">
      <c r="A65" s="4">
        <f>prepare_data!A65</f>
        <v>56</v>
      </c>
      <c r="B65" s="1">
        <f>prepare_data!H65</f>
        <v>30</v>
      </c>
      <c r="C65" s="1">
        <f>prepare_data!I65</f>
        <v>966</v>
      </c>
      <c r="D65" s="1">
        <f>prepare_data!J65</f>
        <v>28</v>
      </c>
      <c r="E65" s="1">
        <f>prepare_data!K65</f>
        <v>396</v>
      </c>
      <c r="F65" s="2" t="e">
        <f>prepare_data!AB65</f>
        <v>#N/A</v>
      </c>
      <c r="I65" s="44"/>
      <c r="J65" s="44"/>
      <c r="K65" s="44"/>
      <c r="L65" s="44"/>
      <c r="M65" s="44"/>
      <c r="N65" s="44"/>
      <c r="O65" s="44"/>
      <c r="P65" s="44"/>
      <c r="Q65" s="44"/>
      <c r="R65" s="44"/>
      <c r="S65" s="44"/>
      <c r="T65" s="44"/>
      <c r="U65" s="44"/>
      <c r="V65" s="44"/>
      <c r="W65" s="44"/>
      <c r="X65" s="44"/>
    </row>
    <row r="66" spans="1:24" ht="18.75" customHeight="1">
      <c r="A66" s="4">
        <f>prepare_data!A66</f>
        <v>56.1</v>
      </c>
      <c r="B66" s="1" t="e">
        <f>prepare_data!H66</f>
        <v>#N/A</v>
      </c>
      <c r="C66" s="1" t="e">
        <f>prepare_data!I66</f>
        <v>#N/A</v>
      </c>
      <c r="D66" s="1" t="e">
        <f>prepare_data!J66</f>
        <v>#N/A</v>
      </c>
      <c r="E66" s="1" t="e">
        <f>prepare_data!K66</f>
        <v>#N/A</v>
      </c>
      <c r="F66" s="2">
        <f>prepare_data!AB66</f>
        <v>314</v>
      </c>
      <c r="I66" s="44"/>
      <c r="J66" s="44"/>
      <c r="K66" s="44"/>
      <c r="L66" s="44"/>
      <c r="M66" s="44"/>
      <c r="N66" s="44"/>
      <c r="O66" s="44"/>
      <c r="P66" s="44"/>
      <c r="Q66" s="44"/>
      <c r="R66" s="44"/>
      <c r="S66" s="44"/>
      <c r="T66" s="44"/>
      <c r="U66" s="44"/>
      <c r="V66" s="44"/>
      <c r="W66" s="44"/>
      <c r="X66" s="44"/>
    </row>
    <row r="67" spans="1:24" ht="18.75" customHeight="1">
      <c r="A67" s="4">
        <f>prepare_data!A67</f>
        <v>56.2</v>
      </c>
      <c r="B67" s="1" t="e">
        <f>prepare_data!H67</f>
        <v>#N/A</v>
      </c>
      <c r="C67" s="1" t="e">
        <f>prepare_data!I67</f>
        <v>#N/A</v>
      </c>
      <c r="D67" s="1" t="e">
        <f>prepare_data!J67</f>
        <v>#N/A</v>
      </c>
      <c r="E67" s="1" t="e">
        <f>prepare_data!K67</f>
        <v>#N/A</v>
      </c>
      <c r="F67" s="2" t="e">
        <f>prepare_data!AB67</f>
        <v>#N/A</v>
      </c>
      <c r="I67" s="44"/>
      <c r="J67" s="44"/>
      <c r="K67" s="44"/>
      <c r="L67" s="44"/>
      <c r="M67" s="44"/>
      <c r="N67" s="44"/>
      <c r="O67" s="44"/>
      <c r="P67" s="44"/>
      <c r="Q67" s="44"/>
      <c r="R67" s="44"/>
      <c r="S67" s="44"/>
      <c r="T67" s="44"/>
      <c r="U67" s="44"/>
      <c r="V67" s="44"/>
      <c r="W67" s="44"/>
      <c r="X67" s="44"/>
    </row>
    <row r="68" spans="1:24" ht="18.75" customHeight="1">
      <c r="A68" s="4">
        <f>prepare_data!A68</f>
        <v>58</v>
      </c>
      <c r="B68" s="1">
        <f>prepare_data!H68</f>
        <v>30</v>
      </c>
      <c r="C68" s="1">
        <f>prepare_data!I68</f>
        <v>965</v>
      </c>
      <c r="D68" s="1">
        <f>prepare_data!J68</f>
        <v>28</v>
      </c>
      <c r="E68" s="1">
        <f>prepare_data!K68</f>
        <v>405</v>
      </c>
      <c r="F68" s="2" t="e">
        <f>prepare_data!AB68</f>
        <v>#N/A</v>
      </c>
    </row>
    <row r="69" spans="1:24" ht="18.75" customHeight="1">
      <c r="A69" s="4">
        <f>prepare_data!A69</f>
        <v>59</v>
      </c>
      <c r="B69" s="1">
        <f>prepare_data!H69</f>
        <v>30</v>
      </c>
      <c r="C69" s="1">
        <f>prepare_data!I69</f>
        <v>965</v>
      </c>
      <c r="D69" s="1">
        <f>prepare_data!J69</f>
        <v>28</v>
      </c>
      <c r="E69" s="1">
        <f>prepare_data!K69</f>
        <v>408</v>
      </c>
      <c r="F69" s="2" t="e">
        <f>prepare_data!AB69</f>
        <v>#N/A</v>
      </c>
    </row>
    <row r="70" spans="1:24" ht="18.75" customHeight="1">
      <c r="A70" s="4">
        <f>prepare_data!A70</f>
        <v>60</v>
      </c>
      <c r="B70" s="1">
        <f>prepare_data!H70</f>
        <v>30</v>
      </c>
      <c r="C70" s="1">
        <f>prepare_data!I70</f>
        <v>964</v>
      </c>
      <c r="D70" s="1">
        <f>prepare_data!J70</f>
        <v>28</v>
      </c>
      <c r="E70" s="1">
        <f>prepare_data!K70</f>
        <v>414</v>
      </c>
      <c r="F70" s="2" t="e">
        <f>prepare_data!AB70</f>
        <v>#N/A</v>
      </c>
    </row>
    <row r="71" spans="1:24" ht="18.75" customHeight="1">
      <c r="A71" s="4">
        <f>prepare_data!A71</f>
        <v>61</v>
      </c>
      <c r="B71" s="1">
        <f>prepare_data!H71</f>
        <v>30</v>
      </c>
      <c r="C71" s="1">
        <f>prepare_data!I71</f>
        <v>963</v>
      </c>
      <c r="D71" s="1">
        <f>prepare_data!J71</f>
        <v>28</v>
      </c>
      <c r="E71" s="1">
        <f>prepare_data!K71</f>
        <v>419</v>
      </c>
      <c r="F71" s="2" t="e">
        <f>prepare_data!AB71</f>
        <v>#N/A</v>
      </c>
    </row>
    <row r="72" spans="1:24" ht="18.75" customHeight="1">
      <c r="A72" s="4">
        <f>prepare_data!A72</f>
        <v>61.1</v>
      </c>
      <c r="B72" s="1" t="e">
        <f>prepare_data!H72</f>
        <v>#N/A</v>
      </c>
      <c r="C72" s="1" t="e">
        <f>prepare_data!I72</f>
        <v>#N/A</v>
      </c>
      <c r="D72" s="1" t="e">
        <f>prepare_data!J72</f>
        <v>#N/A</v>
      </c>
      <c r="E72" s="1" t="e">
        <f>prepare_data!K72</f>
        <v>#N/A</v>
      </c>
      <c r="F72" s="2">
        <f>prepare_data!AB72</f>
        <v>318</v>
      </c>
    </row>
    <row r="73" spans="1:24" ht="18.75" customHeight="1">
      <c r="A73" s="4">
        <f>prepare_data!A73</f>
        <v>61.2</v>
      </c>
      <c r="B73" s="1" t="e">
        <f>prepare_data!H73</f>
        <v>#N/A</v>
      </c>
      <c r="C73" s="1" t="e">
        <f>prepare_data!I73</f>
        <v>#N/A</v>
      </c>
      <c r="D73" s="1" t="e">
        <f>prepare_data!J73</f>
        <v>#N/A</v>
      </c>
      <c r="E73" s="1" t="e">
        <f>prepare_data!K73</f>
        <v>#N/A</v>
      </c>
      <c r="F73" s="2" t="e">
        <f>prepare_data!AB73</f>
        <v>#N/A</v>
      </c>
    </row>
    <row r="74" spans="1:24" ht="18.75" customHeight="1">
      <c r="A74" s="4">
        <f>prepare_data!A74</f>
        <v>63</v>
      </c>
      <c r="B74" s="1">
        <f>prepare_data!H74</f>
        <v>30</v>
      </c>
      <c r="C74" s="1">
        <f>prepare_data!I74</f>
        <v>962</v>
      </c>
      <c r="D74" s="1">
        <f>prepare_data!J74</f>
        <v>28</v>
      </c>
      <c r="E74" s="1">
        <f>prepare_data!K74</f>
        <v>427</v>
      </c>
      <c r="F74" s="2" t="e">
        <f>prepare_data!AB74</f>
        <v>#N/A</v>
      </c>
    </row>
    <row r="75" spans="1:24" ht="18.75" customHeight="1">
      <c r="A75" s="4">
        <f>prepare_data!A75</f>
        <v>64</v>
      </c>
      <c r="B75" s="1">
        <f>prepare_data!H75</f>
        <v>30</v>
      </c>
      <c r="C75" s="1">
        <f>prepare_data!I75</f>
        <v>962</v>
      </c>
      <c r="D75" s="1">
        <f>prepare_data!J75</f>
        <v>28</v>
      </c>
      <c r="E75" s="1">
        <f>prepare_data!K75</f>
        <v>432</v>
      </c>
      <c r="F75" s="2" t="e">
        <f>prepare_data!AB75</f>
        <v>#N/A</v>
      </c>
    </row>
    <row r="76" spans="1:24" ht="18.75" customHeight="1">
      <c r="A76" s="4">
        <f>prepare_data!A76</f>
        <v>65</v>
      </c>
      <c r="B76" s="1">
        <f>prepare_data!H76</f>
        <v>30</v>
      </c>
      <c r="C76" s="1">
        <f>prepare_data!I76</f>
        <v>962</v>
      </c>
      <c r="D76" s="1">
        <f>prepare_data!J76</f>
        <v>28</v>
      </c>
      <c r="E76" s="1">
        <f>prepare_data!K76</f>
        <v>435</v>
      </c>
      <c r="F76" s="2" t="e">
        <f>prepare_data!AB76</f>
        <v>#N/A</v>
      </c>
    </row>
    <row r="77" spans="1:24" ht="18.75" customHeight="1">
      <c r="A77" s="4">
        <f>prepare_data!A77</f>
        <v>66</v>
      </c>
      <c r="B77" s="1">
        <f>prepare_data!H77</f>
        <v>30</v>
      </c>
      <c r="C77" s="1">
        <f>prepare_data!I77</f>
        <v>961</v>
      </c>
      <c r="D77" s="1">
        <f>prepare_data!J77</f>
        <v>28</v>
      </c>
      <c r="E77" s="1">
        <f>prepare_data!K77</f>
        <v>439</v>
      </c>
      <c r="F77" s="2" t="e">
        <f>prepare_data!AB77</f>
        <v>#N/A</v>
      </c>
    </row>
    <row r="78" spans="1:24" ht="18.75" customHeight="1">
      <c r="A78" s="4">
        <f>prepare_data!A78</f>
        <v>66.099999999999994</v>
      </c>
      <c r="B78" s="1" t="e">
        <f>prepare_data!H78</f>
        <v>#N/A</v>
      </c>
      <c r="C78" s="1" t="e">
        <f>prepare_data!I78</f>
        <v>#N/A</v>
      </c>
      <c r="D78" s="1" t="e">
        <f>prepare_data!J78</f>
        <v>#N/A</v>
      </c>
      <c r="E78" s="1" t="e">
        <f>prepare_data!K78</f>
        <v>#N/A</v>
      </c>
      <c r="F78" s="2">
        <f>prepare_data!AB78</f>
        <v>325</v>
      </c>
    </row>
    <row r="79" spans="1:24" ht="18.75" customHeight="1">
      <c r="A79" s="4">
        <f>prepare_data!A79</f>
        <v>66.199999999999989</v>
      </c>
      <c r="B79" s="1" t="e">
        <f>prepare_data!H79</f>
        <v>#N/A</v>
      </c>
      <c r="C79" s="1" t="e">
        <f>prepare_data!I79</f>
        <v>#N/A</v>
      </c>
      <c r="D79" s="1" t="e">
        <f>prepare_data!J79</f>
        <v>#N/A</v>
      </c>
      <c r="E79" s="1" t="e">
        <f>prepare_data!K79</f>
        <v>#N/A</v>
      </c>
      <c r="F79" s="2" t="e">
        <f>prepare_data!AB79</f>
        <v>#N/A</v>
      </c>
    </row>
    <row r="80" spans="1:24" ht="18.75" customHeight="1">
      <c r="A80" s="4">
        <f>prepare_data!A80</f>
        <v>68</v>
      </c>
      <c r="B80" s="1">
        <f>prepare_data!H80</f>
        <v>30</v>
      </c>
      <c r="C80" s="1">
        <f>prepare_data!I80</f>
        <v>960</v>
      </c>
      <c r="D80" s="1">
        <f>prepare_data!J80</f>
        <v>28</v>
      </c>
      <c r="E80" s="1">
        <f>prepare_data!K80</f>
        <v>447</v>
      </c>
      <c r="F80" s="2" t="e">
        <f>prepare_data!AB80</f>
        <v>#N/A</v>
      </c>
    </row>
    <row r="81" spans="1:6" ht="18.75" customHeight="1">
      <c r="A81" s="4">
        <f>prepare_data!A81</f>
        <v>69</v>
      </c>
      <c r="B81" s="1">
        <f>prepare_data!H81</f>
        <v>30</v>
      </c>
      <c r="C81" s="1">
        <f>prepare_data!I81</f>
        <v>960</v>
      </c>
      <c r="D81" s="1">
        <f>prepare_data!J81</f>
        <v>28</v>
      </c>
      <c r="E81" s="1">
        <f>prepare_data!K81</f>
        <v>451</v>
      </c>
      <c r="F81" s="2" t="e">
        <f>prepare_data!AB81</f>
        <v>#N/A</v>
      </c>
    </row>
    <row r="82" spans="1:6" ht="18.75" customHeight="1">
      <c r="A82" s="4">
        <f>prepare_data!A82</f>
        <v>70</v>
      </c>
      <c r="B82" s="1">
        <f>prepare_data!H82</f>
        <v>30</v>
      </c>
      <c r="C82" s="1">
        <f>prepare_data!I82</f>
        <v>959</v>
      </c>
      <c r="D82" s="1">
        <f>prepare_data!J82</f>
        <v>27</v>
      </c>
      <c r="E82" s="1">
        <f>prepare_data!K82</f>
        <v>454</v>
      </c>
      <c r="F82" s="2" t="e">
        <f>prepare_data!AB82</f>
        <v>#N/A</v>
      </c>
    </row>
    <row r="83" spans="1:6" ht="18.75" customHeight="1">
      <c r="A83" s="4">
        <f>prepare_data!A83</f>
        <v>71</v>
      </c>
      <c r="B83" s="1">
        <f>prepare_data!H83</f>
        <v>30</v>
      </c>
      <c r="C83" s="1">
        <f>prepare_data!I83</f>
        <v>959</v>
      </c>
      <c r="D83" s="1">
        <f>prepare_data!J83</f>
        <v>27</v>
      </c>
      <c r="E83" s="1">
        <f>prepare_data!K83</f>
        <v>457</v>
      </c>
      <c r="F83" s="2" t="e">
        <f>prepare_data!AB83</f>
        <v>#N/A</v>
      </c>
    </row>
    <row r="84" spans="1:6" ht="18.75" customHeight="1">
      <c r="A84" s="4">
        <f>prepare_data!A84</f>
        <v>71.099999999999994</v>
      </c>
      <c r="B84" s="1" t="e">
        <f>prepare_data!H84</f>
        <v>#N/A</v>
      </c>
      <c r="C84" s="1" t="e">
        <f>prepare_data!I84</f>
        <v>#N/A</v>
      </c>
      <c r="D84" s="1" t="e">
        <f>prepare_data!J84</f>
        <v>#N/A</v>
      </c>
      <c r="E84" s="1" t="e">
        <f>prepare_data!K84</f>
        <v>#N/A</v>
      </c>
      <c r="F84" s="2">
        <f>prepare_data!AB84</f>
        <v>332</v>
      </c>
    </row>
    <row r="85" spans="1:6" ht="18.75" customHeight="1">
      <c r="A85" s="4">
        <f>prepare_data!A85</f>
        <v>71.199999999999989</v>
      </c>
      <c r="B85" s="1" t="e">
        <f>prepare_data!H85</f>
        <v>#N/A</v>
      </c>
      <c r="C85" s="1" t="e">
        <f>prepare_data!I85</f>
        <v>#N/A</v>
      </c>
      <c r="D85" s="1" t="e">
        <f>prepare_data!J85</f>
        <v>#N/A</v>
      </c>
      <c r="E85" s="1" t="e">
        <f>prepare_data!K85</f>
        <v>#N/A</v>
      </c>
      <c r="F85" s="2" t="e">
        <f>prepare_data!AB85</f>
        <v>#N/A</v>
      </c>
    </row>
    <row r="86" spans="1:6" ht="18.75" customHeight="1">
      <c r="A86" s="4">
        <f>prepare_data!A86</f>
        <v>73</v>
      </c>
      <c r="B86" s="1">
        <f>prepare_data!H86</f>
        <v>30</v>
      </c>
      <c r="C86" s="1">
        <f>prepare_data!I86</f>
        <v>958</v>
      </c>
      <c r="D86" s="1">
        <f>prepare_data!J86</f>
        <v>27</v>
      </c>
      <c r="E86" s="1">
        <f>prepare_data!K86</f>
        <v>464</v>
      </c>
      <c r="F86" s="2" t="e">
        <f>prepare_data!AB86</f>
        <v>#N/A</v>
      </c>
    </row>
    <row r="87" spans="1:6" ht="18.75" customHeight="1">
      <c r="A87" s="4">
        <f>prepare_data!A87</f>
        <v>74</v>
      </c>
      <c r="B87" s="1">
        <f>prepare_data!H87</f>
        <v>30</v>
      </c>
      <c r="C87" s="1">
        <f>prepare_data!I87</f>
        <v>958</v>
      </c>
      <c r="D87" s="1">
        <f>prepare_data!J87</f>
        <v>27</v>
      </c>
      <c r="E87" s="1">
        <f>prepare_data!K87</f>
        <v>468</v>
      </c>
      <c r="F87" s="2" t="e">
        <f>prepare_data!AB87</f>
        <v>#N/A</v>
      </c>
    </row>
    <row r="88" spans="1:6" ht="18.75" customHeight="1">
      <c r="A88" s="4">
        <f>prepare_data!A88</f>
        <v>75</v>
      </c>
      <c r="B88" s="1">
        <f>prepare_data!H88</f>
        <v>30</v>
      </c>
      <c r="C88" s="1">
        <f>prepare_data!I88</f>
        <v>957</v>
      </c>
      <c r="D88" s="1">
        <f>prepare_data!J88</f>
        <v>27</v>
      </c>
      <c r="E88" s="1">
        <f>prepare_data!K88</f>
        <v>471</v>
      </c>
      <c r="F88" s="2" t="e">
        <f>prepare_data!AB88</f>
        <v>#N/A</v>
      </c>
    </row>
    <row r="89" spans="1:6" ht="18.75" customHeight="1">
      <c r="A89" s="4">
        <f>prepare_data!A89</f>
        <v>76</v>
      </c>
      <c r="B89" s="1">
        <f>prepare_data!H89</f>
        <v>30</v>
      </c>
      <c r="C89" s="1">
        <f>prepare_data!I89</f>
        <v>957</v>
      </c>
      <c r="D89" s="1">
        <f>prepare_data!J89</f>
        <v>27</v>
      </c>
      <c r="E89" s="1">
        <f>prepare_data!K89</f>
        <v>475</v>
      </c>
      <c r="F89" s="2" t="e">
        <f>prepare_data!AB89</f>
        <v>#N/A</v>
      </c>
    </row>
    <row r="90" spans="1:6" ht="18.75" customHeight="1">
      <c r="A90" s="4">
        <f>prepare_data!A90</f>
        <v>76.099999999999994</v>
      </c>
      <c r="B90" s="1" t="e">
        <f>prepare_data!H90</f>
        <v>#N/A</v>
      </c>
      <c r="C90" s="1" t="e">
        <f>prepare_data!I90</f>
        <v>#N/A</v>
      </c>
      <c r="D90" s="1" t="e">
        <f>prepare_data!J90</f>
        <v>#N/A</v>
      </c>
      <c r="E90" s="1" t="e">
        <f>prepare_data!K90</f>
        <v>#N/A</v>
      </c>
      <c r="F90" s="2">
        <f>prepare_data!AB90</f>
        <v>341</v>
      </c>
    </row>
    <row r="91" spans="1:6" ht="18.75" customHeight="1">
      <c r="A91" s="4">
        <f>prepare_data!A91</f>
        <v>78</v>
      </c>
      <c r="B91" s="1">
        <f>prepare_data!H91</f>
        <v>30</v>
      </c>
      <c r="C91" s="1">
        <f>prepare_data!I91</f>
        <v>956</v>
      </c>
      <c r="D91" s="1">
        <f>prepare_data!J91</f>
        <v>27</v>
      </c>
      <c r="E91" s="1">
        <f>prepare_data!K91</f>
        <v>483</v>
      </c>
      <c r="F91" s="2" t="e">
        <f>prepare_data!AB91</f>
        <v>#N/A</v>
      </c>
    </row>
    <row r="92" spans="1:6" ht="18.75" customHeight="1">
      <c r="A92" s="4">
        <f>prepare_data!A92</f>
        <v>79</v>
      </c>
      <c r="B92" s="1">
        <f>prepare_data!H92</f>
        <v>30</v>
      </c>
      <c r="C92" s="1">
        <f>prepare_data!I92</f>
        <v>956</v>
      </c>
      <c r="D92" s="1">
        <f>prepare_data!J92</f>
        <v>27</v>
      </c>
      <c r="E92" s="1">
        <f>prepare_data!K92</f>
        <v>485</v>
      </c>
      <c r="F92" s="2" t="e">
        <f>prepare_data!AB92</f>
        <v>#N/A</v>
      </c>
    </row>
    <row r="93" spans="1:6" ht="18.75" customHeight="1">
      <c r="A93" s="4">
        <f>prepare_data!A93</f>
        <v>80</v>
      </c>
      <c r="B93" s="1">
        <f>prepare_data!H93</f>
        <v>30</v>
      </c>
      <c r="C93" s="1">
        <f>prepare_data!I93</f>
        <v>955</v>
      </c>
      <c r="D93" s="1">
        <f>prepare_data!J93</f>
        <v>27</v>
      </c>
      <c r="E93" s="1">
        <f>prepare_data!K93</f>
        <v>489</v>
      </c>
      <c r="F93" s="2" t="e">
        <f>prepare_data!AB93</f>
        <v>#N/A</v>
      </c>
    </row>
    <row r="94" spans="1:6" ht="18.75" customHeight="1">
      <c r="A94" s="4">
        <f>prepare_data!A94</f>
        <v>81</v>
      </c>
      <c r="B94" s="1">
        <f>prepare_data!H94</f>
        <v>30</v>
      </c>
      <c r="C94" s="1">
        <f>prepare_data!I94</f>
        <v>955</v>
      </c>
      <c r="D94" s="1">
        <f>prepare_data!J94</f>
        <v>27</v>
      </c>
      <c r="E94" s="1">
        <f>prepare_data!K94</f>
        <v>493</v>
      </c>
      <c r="F94" s="2" t="e">
        <f>prepare_data!AB94</f>
        <v>#N/A</v>
      </c>
    </row>
    <row r="95" spans="1:6" ht="18.75" customHeight="1">
      <c r="A95" s="4">
        <f>prepare_data!A95</f>
        <v>81.099999999999994</v>
      </c>
      <c r="B95" s="1" t="e">
        <f>prepare_data!H95</f>
        <v>#N/A</v>
      </c>
      <c r="C95" s="1" t="e">
        <f>prepare_data!I95</f>
        <v>#N/A</v>
      </c>
      <c r="D95" s="1" t="e">
        <f>prepare_data!J95</f>
        <v>#N/A</v>
      </c>
      <c r="E95" s="1" t="e">
        <f>prepare_data!K95</f>
        <v>#N/A</v>
      </c>
      <c r="F95" s="2">
        <f>prepare_data!AB95</f>
        <v>347</v>
      </c>
    </row>
    <row r="96" spans="1:6" ht="18.75" customHeight="1">
      <c r="A96" s="4">
        <f>prepare_data!A96</f>
        <v>81.199999999999989</v>
      </c>
      <c r="B96" s="1" t="e">
        <f>prepare_data!H96</f>
        <v>#N/A</v>
      </c>
      <c r="C96" s="1" t="e">
        <f>prepare_data!I96</f>
        <v>#N/A</v>
      </c>
      <c r="D96" s="1" t="e">
        <f>prepare_data!J96</f>
        <v>#N/A</v>
      </c>
      <c r="E96" s="1" t="e">
        <f>prepare_data!K96</f>
        <v>#N/A</v>
      </c>
      <c r="F96" s="2" t="e">
        <f>prepare_data!AB96</f>
        <v>#N/A</v>
      </c>
    </row>
    <row r="97" spans="1:6" ht="18.75" customHeight="1">
      <c r="A97" s="4">
        <f>prepare_data!A97</f>
        <v>83</v>
      </c>
      <c r="B97" s="1">
        <f>prepare_data!H97</f>
        <v>30</v>
      </c>
      <c r="C97" s="1">
        <f>prepare_data!I97</f>
        <v>954</v>
      </c>
      <c r="D97" s="1">
        <f>prepare_data!J97</f>
        <v>27</v>
      </c>
      <c r="E97" s="1">
        <f>prepare_data!K97</f>
        <v>499</v>
      </c>
      <c r="F97" s="2" t="e">
        <f>prepare_data!AB97</f>
        <v>#N/A</v>
      </c>
    </row>
    <row r="98" spans="1:6" ht="18.75" customHeight="1">
      <c r="A98" s="4">
        <f>prepare_data!A98</f>
        <v>84</v>
      </c>
      <c r="B98" s="1">
        <f>prepare_data!H98</f>
        <v>30</v>
      </c>
      <c r="C98" s="1">
        <f>prepare_data!I98</f>
        <v>954</v>
      </c>
      <c r="D98" s="1">
        <f>prepare_data!J98</f>
        <v>27</v>
      </c>
      <c r="E98" s="1">
        <f>prepare_data!K98</f>
        <v>502</v>
      </c>
      <c r="F98" s="2" t="e">
        <f>prepare_data!AB98</f>
        <v>#N/A</v>
      </c>
    </row>
    <row r="99" spans="1:6" ht="18.75" customHeight="1">
      <c r="A99" s="4">
        <f>prepare_data!A99</f>
        <v>85</v>
      </c>
      <c r="B99" s="1">
        <f>prepare_data!H99</f>
        <v>30</v>
      </c>
      <c r="C99" s="1">
        <f>prepare_data!I99</f>
        <v>953</v>
      </c>
      <c r="D99" s="1">
        <f>prepare_data!J99</f>
        <v>27</v>
      </c>
      <c r="E99" s="1">
        <f>prepare_data!K99</f>
        <v>507</v>
      </c>
      <c r="F99" s="2" t="e">
        <f>prepare_data!AB99</f>
        <v>#N/A</v>
      </c>
    </row>
    <row r="100" spans="1:6" ht="18.75" customHeight="1">
      <c r="A100" s="4">
        <f>prepare_data!A100</f>
        <v>86</v>
      </c>
      <c r="B100" s="1">
        <f>prepare_data!H100</f>
        <v>30</v>
      </c>
      <c r="C100" s="1">
        <f>prepare_data!I100</f>
        <v>953</v>
      </c>
      <c r="D100" s="1">
        <f>prepare_data!J100</f>
        <v>27</v>
      </c>
      <c r="E100" s="1">
        <f>prepare_data!K100</f>
        <v>510</v>
      </c>
      <c r="F100" s="2" t="e">
        <f>prepare_data!AB100</f>
        <v>#N/A</v>
      </c>
    </row>
    <row r="101" spans="1:6" ht="18.75" customHeight="1">
      <c r="A101" s="4">
        <f>prepare_data!A101</f>
        <v>86.1</v>
      </c>
      <c r="B101" s="1" t="e">
        <f>prepare_data!H101</f>
        <v>#N/A</v>
      </c>
      <c r="C101" s="1" t="e">
        <f>prepare_data!I101</f>
        <v>#N/A</v>
      </c>
      <c r="D101" s="1" t="e">
        <f>prepare_data!J101</f>
        <v>#N/A</v>
      </c>
      <c r="E101" s="1" t="e">
        <f>prepare_data!K101</f>
        <v>#N/A</v>
      </c>
      <c r="F101" s="2">
        <f>prepare_data!AB101</f>
        <v>353</v>
      </c>
    </row>
    <row r="102" spans="1:6" ht="18.75" customHeight="1">
      <c r="A102" s="4">
        <f>prepare_data!A102</f>
        <v>86.199999999999989</v>
      </c>
      <c r="B102" s="1" t="e">
        <f>prepare_data!H102</f>
        <v>#N/A</v>
      </c>
      <c r="C102" s="1" t="e">
        <f>prepare_data!I102</f>
        <v>#N/A</v>
      </c>
      <c r="D102" s="1" t="e">
        <f>prepare_data!J102</f>
        <v>#N/A</v>
      </c>
      <c r="E102" s="1" t="e">
        <f>prepare_data!K102</f>
        <v>#N/A</v>
      </c>
      <c r="F102" s="2" t="e">
        <f>prepare_data!AB102</f>
        <v>#N/A</v>
      </c>
    </row>
    <row r="103" spans="1:6" ht="18.75" customHeight="1">
      <c r="A103" s="4">
        <f>prepare_data!A103</f>
        <v>88</v>
      </c>
      <c r="B103" s="1">
        <f>prepare_data!H103</f>
        <v>30</v>
      </c>
      <c r="C103" s="1">
        <f>prepare_data!I103</f>
        <v>952</v>
      </c>
      <c r="D103" s="1">
        <f>prepare_data!J103</f>
        <v>27</v>
      </c>
      <c r="E103" s="1">
        <f>prepare_data!K103</f>
        <v>518</v>
      </c>
      <c r="F103" s="2" t="e">
        <f>prepare_data!AB103</f>
        <v>#N/A</v>
      </c>
    </row>
    <row r="104" spans="1:6" ht="18.75" customHeight="1">
      <c r="A104" s="4">
        <f>prepare_data!A104</f>
        <v>89</v>
      </c>
      <c r="B104" s="1">
        <f>prepare_data!H104</f>
        <v>30</v>
      </c>
      <c r="C104" s="1">
        <f>prepare_data!I104</f>
        <v>952</v>
      </c>
      <c r="D104" s="1">
        <f>prepare_data!J104</f>
        <v>27</v>
      </c>
      <c r="E104" s="1">
        <f>prepare_data!K104</f>
        <v>521</v>
      </c>
      <c r="F104" s="2" t="e">
        <f>prepare_data!AB104</f>
        <v>#N/A</v>
      </c>
    </row>
    <row r="105" spans="1:6" ht="18.75" customHeight="1">
      <c r="A105" s="4">
        <f>prepare_data!A105</f>
        <v>90</v>
      </c>
      <c r="B105" s="1">
        <f>prepare_data!H105</f>
        <v>30</v>
      </c>
      <c r="C105" s="1">
        <f>prepare_data!I105</f>
        <v>951</v>
      </c>
      <c r="D105" s="1">
        <f>prepare_data!J105</f>
        <v>27</v>
      </c>
      <c r="E105" s="1">
        <f>prepare_data!K105</f>
        <v>525</v>
      </c>
      <c r="F105" s="2" t="e">
        <f>prepare_data!AB105</f>
        <v>#N/A</v>
      </c>
    </row>
    <row r="106" spans="1:6" ht="18.75" customHeight="1">
      <c r="A106" s="4">
        <f>prepare_data!A106</f>
        <v>91</v>
      </c>
      <c r="B106" s="1">
        <f>prepare_data!H106</f>
        <v>30</v>
      </c>
      <c r="C106" s="1">
        <f>prepare_data!I106</f>
        <v>951</v>
      </c>
      <c r="D106" s="1">
        <f>prepare_data!J106</f>
        <v>27</v>
      </c>
      <c r="E106" s="1">
        <f>prepare_data!K106</f>
        <v>528</v>
      </c>
      <c r="F106" s="2" t="e">
        <f>prepare_data!AB106</f>
        <v>#N/A</v>
      </c>
    </row>
    <row r="107" spans="1:6" ht="18.75" customHeight="1">
      <c r="A107" s="4">
        <f>prepare_data!A107</f>
        <v>91.1</v>
      </c>
      <c r="B107" s="1" t="e">
        <f>prepare_data!H107</f>
        <v>#N/A</v>
      </c>
      <c r="C107" s="1" t="e">
        <f>prepare_data!I107</f>
        <v>#N/A</v>
      </c>
      <c r="D107" s="1" t="e">
        <f>prepare_data!J107</f>
        <v>#N/A</v>
      </c>
      <c r="E107" s="1" t="e">
        <f>prepare_data!K107</f>
        <v>#N/A</v>
      </c>
      <c r="F107" s="2">
        <f>prepare_data!AB107</f>
        <v>369</v>
      </c>
    </row>
    <row r="108" spans="1:6" ht="18.75" customHeight="1">
      <c r="A108" s="4">
        <f>prepare_data!A108</f>
        <v>91.199999999999989</v>
      </c>
      <c r="B108" s="1" t="e">
        <f>prepare_data!H108</f>
        <v>#N/A</v>
      </c>
      <c r="C108" s="1" t="e">
        <f>prepare_data!I108</f>
        <v>#N/A</v>
      </c>
      <c r="D108" s="1" t="e">
        <f>prepare_data!J108</f>
        <v>#N/A</v>
      </c>
      <c r="E108" s="1" t="e">
        <f>prepare_data!K108</f>
        <v>#N/A</v>
      </c>
      <c r="F108" s="2" t="e">
        <f>prepare_data!AB108</f>
        <v>#N/A</v>
      </c>
    </row>
    <row r="109" spans="1:6" ht="18.75" customHeight="1">
      <c r="A109" s="4">
        <f>prepare_data!A109</f>
        <v>93</v>
      </c>
      <c r="B109" s="1">
        <f>prepare_data!H109</f>
        <v>30</v>
      </c>
      <c r="C109" s="1">
        <f>prepare_data!I109</f>
        <v>950</v>
      </c>
      <c r="D109" s="1">
        <f>prepare_data!J109</f>
        <v>26</v>
      </c>
      <c r="E109" s="1">
        <f>prepare_data!K109</f>
        <v>536</v>
      </c>
      <c r="F109" s="2" t="e">
        <f>prepare_data!AB109</f>
        <v>#N/A</v>
      </c>
    </row>
    <row r="110" spans="1:6" ht="18.75" customHeight="1">
      <c r="A110" s="4">
        <f>prepare_data!A110</f>
        <v>94</v>
      </c>
      <c r="B110" s="1">
        <f>prepare_data!H110</f>
        <v>30</v>
      </c>
      <c r="C110" s="1">
        <f>prepare_data!I110</f>
        <v>950</v>
      </c>
      <c r="D110" s="1">
        <f>prepare_data!J110</f>
        <v>26</v>
      </c>
      <c r="E110" s="1">
        <f>prepare_data!K110</f>
        <v>539</v>
      </c>
      <c r="F110" s="2" t="e">
        <f>prepare_data!AB110</f>
        <v>#N/A</v>
      </c>
    </row>
    <row r="111" spans="1:6" ht="18.75" customHeight="1">
      <c r="A111" s="4">
        <f>prepare_data!A111</f>
        <v>95</v>
      </c>
      <c r="B111" s="1">
        <f>prepare_data!H111</f>
        <v>30</v>
      </c>
      <c r="C111" s="1">
        <f>prepare_data!I111</f>
        <v>949</v>
      </c>
      <c r="D111" s="1">
        <f>prepare_data!J111</f>
        <v>26</v>
      </c>
      <c r="E111" s="1">
        <f>prepare_data!K111</f>
        <v>543</v>
      </c>
      <c r="F111" s="2" t="e">
        <f>prepare_data!AB111</f>
        <v>#N/A</v>
      </c>
    </row>
    <row r="112" spans="1:6" ht="18.75" customHeight="1">
      <c r="A112" s="4">
        <f>prepare_data!A112</f>
        <v>96</v>
      </c>
      <c r="B112" s="1">
        <f>prepare_data!H112</f>
        <v>30</v>
      </c>
      <c r="C112" s="1">
        <f>prepare_data!I112</f>
        <v>949</v>
      </c>
      <c r="D112" s="1">
        <f>prepare_data!J112</f>
        <v>26</v>
      </c>
      <c r="E112" s="1">
        <f>prepare_data!K112</f>
        <v>547</v>
      </c>
      <c r="F112" s="2" t="e">
        <f>prepare_data!AB112</f>
        <v>#N/A</v>
      </c>
    </row>
    <row r="113" spans="1:6" ht="18.75" customHeight="1">
      <c r="A113" s="4">
        <f>prepare_data!A113</f>
        <v>96.1</v>
      </c>
      <c r="B113" s="1" t="e">
        <f>prepare_data!H113</f>
        <v>#N/A</v>
      </c>
      <c r="C113" s="1" t="e">
        <f>prepare_data!I113</f>
        <v>#N/A</v>
      </c>
      <c r="D113" s="1" t="e">
        <f>prepare_data!J113</f>
        <v>#N/A</v>
      </c>
      <c r="E113" s="1" t="e">
        <f>prepare_data!K113</f>
        <v>#N/A</v>
      </c>
      <c r="F113" s="2">
        <f>prepare_data!AB113</f>
        <v>388</v>
      </c>
    </row>
    <row r="114" spans="1:6" ht="18.75" customHeight="1">
      <c r="A114" s="4">
        <f>prepare_data!A114</f>
        <v>96.199999999999989</v>
      </c>
      <c r="B114" s="1" t="e">
        <f>prepare_data!H114</f>
        <v>#N/A</v>
      </c>
      <c r="C114" s="1" t="e">
        <f>prepare_data!I114</f>
        <v>#N/A</v>
      </c>
      <c r="D114" s="1" t="e">
        <f>prepare_data!J114</f>
        <v>#N/A</v>
      </c>
      <c r="E114" s="1" t="e">
        <f>prepare_data!K114</f>
        <v>#N/A</v>
      </c>
      <c r="F114" s="2" t="e">
        <f>prepare_data!AB114</f>
        <v>#N/A</v>
      </c>
    </row>
    <row r="115" spans="1:6" ht="18.75" customHeight="1">
      <c r="A115" s="4">
        <f>prepare_data!A115</f>
        <v>98</v>
      </c>
      <c r="B115" s="1">
        <f>prepare_data!H115</f>
        <v>29</v>
      </c>
      <c r="C115" s="1">
        <f>prepare_data!I115</f>
        <v>948</v>
      </c>
      <c r="D115" s="1">
        <f>prepare_data!J115</f>
        <v>26</v>
      </c>
      <c r="E115" s="1">
        <f>prepare_data!K115</f>
        <v>555</v>
      </c>
      <c r="F115" s="2" t="e">
        <f>prepare_data!AB115</f>
        <v>#N/A</v>
      </c>
    </row>
    <row r="116" spans="1:6" ht="18.75" customHeight="1">
      <c r="A116" s="4">
        <f>prepare_data!A116</f>
        <v>99</v>
      </c>
      <c r="B116" s="1">
        <f>prepare_data!H116</f>
        <v>29</v>
      </c>
      <c r="C116" s="1">
        <f>prepare_data!I116</f>
        <v>947</v>
      </c>
      <c r="D116" s="1">
        <f>prepare_data!J116</f>
        <v>26</v>
      </c>
      <c r="E116" s="1">
        <f>prepare_data!K116</f>
        <v>558</v>
      </c>
      <c r="F116" s="2" t="e">
        <f>prepare_data!AB116</f>
        <v>#N/A</v>
      </c>
    </row>
    <row r="117" spans="1:6" ht="18.75" customHeight="1">
      <c r="A117" s="4">
        <f>prepare_data!A117</f>
        <v>100</v>
      </c>
      <c r="B117" s="1">
        <f>prepare_data!H117</f>
        <v>29</v>
      </c>
      <c r="C117" s="1">
        <f>prepare_data!I117</f>
        <v>947</v>
      </c>
      <c r="D117" s="1">
        <f>prepare_data!J117</f>
        <v>26</v>
      </c>
      <c r="E117" s="1">
        <f>prepare_data!K117</f>
        <v>562</v>
      </c>
      <c r="F117" s="2" t="e">
        <f>prepare_data!AB117</f>
        <v>#N/A</v>
      </c>
    </row>
    <row r="118" spans="1:6" ht="18.75" customHeight="1">
      <c r="A118" s="4">
        <f>prepare_data!A118</f>
        <v>101</v>
      </c>
      <c r="B118" s="1">
        <f>prepare_data!H118</f>
        <v>29</v>
      </c>
      <c r="C118" s="1">
        <f>prepare_data!I118</f>
        <v>947</v>
      </c>
      <c r="D118" s="1">
        <f>prepare_data!J118</f>
        <v>26</v>
      </c>
      <c r="E118" s="1">
        <f>prepare_data!K118</f>
        <v>566</v>
      </c>
      <c r="F118" s="2" t="e">
        <f>prepare_data!AB118</f>
        <v>#N/A</v>
      </c>
    </row>
    <row r="119" spans="1:6" ht="18.75" customHeight="1">
      <c r="A119" s="4">
        <f>prepare_data!A119</f>
        <v>101.1</v>
      </c>
      <c r="B119" s="1" t="e">
        <f>prepare_data!H119</f>
        <v>#N/A</v>
      </c>
      <c r="C119" s="1" t="e">
        <f>prepare_data!I119</f>
        <v>#N/A</v>
      </c>
      <c r="D119" s="1" t="e">
        <f>prepare_data!J119</f>
        <v>#N/A</v>
      </c>
      <c r="E119" s="1" t="e">
        <f>prepare_data!K119</f>
        <v>#N/A</v>
      </c>
      <c r="F119" s="2">
        <f>prepare_data!AB119</f>
        <v>409</v>
      </c>
    </row>
    <row r="120" spans="1:6" ht="18.75" customHeight="1">
      <c r="A120" s="4">
        <f>prepare_data!A120</f>
        <v>101.19999999999999</v>
      </c>
      <c r="B120" s="1" t="e">
        <f>prepare_data!H120</f>
        <v>#N/A</v>
      </c>
      <c r="C120" s="1" t="e">
        <f>prepare_data!I120</f>
        <v>#N/A</v>
      </c>
      <c r="D120" s="1" t="e">
        <f>prepare_data!J120</f>
        <v>#N/A</v>
      </c>
      <c r="E120" s="1" t="e">
        <f>prepare_data!K120</f>
        <v>#N/A</v>
      </c>
      <c r="F120" s="2" t="e">
        <f>prepare_data!AB120</f>
        <v>#N/A</v>
      </c>
    </row>
    <row r="121" spans="1:6" ht="18.75" customHeight="1">
      <c r="A121" s="4">
        <f>prepare_data!A121</f>
        <v>103</v>
      </c>
      <c r="B121" s="1">
        <f>prepare_data!H121</f>
        <v>29</v>
      </c>
      <c r="C121" s="1">
        <f>prepare_data!I121</f>
        <v>946</v>
      </c>
      <c r="D121" s="1">
        <f>prepare_data!J121</f>
        <v>26</v>
      </c>
      <c r="E121" s="1">
        <f>prepare_data!K121</f>
        <v>573</v>
      </c>
      <c r="F121" s="2" t="e">
        <f>prepare_data!AB121</f>
        <v>#N/A</v>
      </c>
    </row>
    <row r="122" spans="1:6" ht="18.75" customHeight="1">
      <c r="A122" s="4">
        <f>prepare_data!A122</f>
        <v>104</v>
      </c>
      <c r="B122" s="1">
        <f>prepare_data!H122</f>
        <v>29</v>
      </c>
      <c r="C122" s="1">
        <f>prepare_data!I122</f>
        <v>945</v>
      </c>
      <c r="D122" s="1">
        <f>prepare_data!J122</f>
        <v>26</v>
      </c>
      <c r="E122" s="1">
        <f>prepare_data!K122</f>
        <v>576</v>
      </c>
      <c r="F122" s="2" t="e">
        <f>prepare_data!AB122</f>
        <v>#N/A</v>
      </c>
    </row>
    <row r="123" spans="1:6" ht="18.75" customHeight="1">
      <c r="A123" s="4">
        <f>prepare_data!A123</f>
        <v>105</v>
      </c>
      <c r="B123" s="1">
        <f>prepare_data!H123</f>
        <v>29</v>
      </c>
      <c r="C123" s="1">
        <f>prepare_data!I123</f>
        <v>945</v>
      </c>
      <c r="D123" s="1">
        <f>prepare_data!J123</f>
        <v>26</v>
      </c>
      <c r="E123" s="1">
        <f>prepare_data!K123</f>
        <v>578</v>
      </c>
      <c r="F123" s="2" t="e">
        <f>prepare_data!AB123</f>
        <v>#N/A</v>
      </c>
    </row>
    <row r="124" spans="1:6" ht="18.75" customHeight="1">
      <c r="A124" s="4">
        <f>prepare_data!A124</f>
        <v>106</v>
      </c>
      <c r="B124" s="1">
        <f>prepare_data!H124</f>
        <v>29</v>
      </c>
      <c r="C124" s="1">
        <f>prepare_data!I124</f>
        <v>945</v>
      </c>
      <c r="D124" s="1">
        <f>prepare_data!J124</f>
        <v>26</v>
      </c>
      <c r="E124" s="1">
        <f>prepare_data!K124</f>
        <v>581</v>
      </c>
      <c r="F124" s="2" t="e">
        <f>prepare_data!AB124</f>
        <v>#N/A</v>
      </c>
    </row>
    <row r="125" spans="1:6" ht="18.75" customHeight="1">
      <c r="A125" s="4">
        <f>prepare_data!A125</f>
        <v>106.1</v>
      </c>
      <c r="B125" s="1" t="e">
        <f>prepare_data!H125</f>
        <v>#N/A</v>
      </c>
      <c r="C125" s="1" t="e">
        <f>prepare_data!I125</f>
        <v>#N/A</v>
      </c>
      <c r="D125" s="1" t="e">
        <f>prepare_data!J125</f>
        <v>#N/A</v>
      </c>
      <c r="E125" s="1" t="e">
        <f>prepare_data!K125</f>
        <v>#N/A</v>
      </c>
      <c r="F125" s="2" t="e">
        <f>prepare_data!AB125</f>
        <v>#N/A</v>
      </c>
    </row>
    <row r="126" spans="1:6" ht="18.75" customHeight="1">
      <c r="A126" s="4">
        <f>prepare_data!A126</f>
        <v>110</v>
      </c>
      <c r="B126" s="1">
        <f>prepare_data!H126</f>
        <v>29</v>
      </c>
      <c r="C126" s="1">
        <f>prepare_data!I126</f>
        <v>944</v>
      </c>
      <c r="D126" s="1">
        <f>prepare_data!J126</f>
        <v>25</v>
      </c>
      <c r="E126" s="1">
        <f>prepare_data!K126</f>
        <v>590</v>
      </c>
      <c r="F126" s="2" t="e">
        <f>prepare_data!AB126</f>
        <v>#N/A</v>
      </c>
    </row>
    <row r="127" spans="1:6" ht="18.75" customHeight="1">
      <c r="A127" s="4">
        <f>prepare_data!A127</f>
        <v>111</v>
      </c>
      <c r="B127" s="1">
        <f>prepare_data!H127</f>
        <v>29</v>
      </c>
      <c r="C127" s="1">
        <f>prepare_data!I127</f>
        <v>944</v>
      </c>
      <c r="D127" s="1">
        <f>prepare_data!J127</f>
        <v>25</v>
      </c>
      <c r="E127" s="1">
        <f>prepare_data!K127</f>
        <v>592</v>
      </c>
      <c r="F127" s="2" t="e">
        <f>prepare_data!AB127</f>
        <v>#N/A</v>
      </c>
    </row>
    <row r="128" spans="1:6" ht="18.75" customHeight="1">
      <c r="A128" s="4">
        <f>prepare_data!A128</f>
        <v>111.1</v>
      </c>
      <c r="B128" s="1" t="e">
        <f>prepare_data!H128</f>
        <v>#N/A</v>
      </c>
      <c r="C128" s="1" t="e">
        <f>prepare_data!I128</f>
        <v>#N/A</v>
      </c>
      <c r="D128" s="1" t="e">
        <f>prepare_data!J128</f>
        <v>#N/A</v>
      </c>
      <c r="E128" s="1" t="e">
        <f>prepare_data!K128</f>
        <v>#N/A</v>
      </c>
      <c r="F128" s="2">
        <f>prepare_data!AB128</f>
        <v>443</v>
      </c>
    </row>
    <row r="129" spans="1:6" ht="18.75" customHeight="1">
      <c r="A129" s="4">
        <f>prepare_data!A129</f>
        <v>111.19999999999999</v>
      </c>
      <c r="B129" s="1" t="e">
        <f>prepare_data!H129</f>
        <v>#N/A</v>
      </c>
      <c r="C129" s="1" t="e">
        <f>prepare_data!I129</f>
        <v>#N/A</v>
      </c>
      <c r="D129" s="1" t="e">
        <f>prepare_data!J129</f>
        <v>#N/A</v>
      </c>
      <c r="E129" s="1" t="e">
        <f>prepare_data!K129</f>
        <v>#N/A</v>
      </c>
      <c r="F129" s="2" t="e">
        <f>prepare_data!AB129</f>
        <v>#N/A</v>
      </c>
    </row>
    <row r="130" spans="1:6" ht="18.75" customHeight="1">
      <c r="A130" s="4">
        <f>prepare_data!A130</f>
        <v>113</v>
      </c>
      <c r="B130" s="1">
        <f>prepare_data!H130</f>
        <v>29</v>
      </c>
      <c r="C130" s="1">
        <f>prepare_data!I130</f>
        <v>943</v>
      </c>
      <c r="D130" s="1">
        <f>prepare_data!J130</f>
        <v>26</v>
      </c>
      <c r="E130" s="1">
        <f>prepare_data!K130</f>
        <v>597</v>
      </c>
      <c r="F130" s="2" t="e">
        <f>prepare_data!AB130</f>
        <v>#N/A</v>
      </c>
    </row>
    <row r="131" spans="1:6" ht="18.75" customHeight="1">
      <c r="A131" s="4">
        <f>prepare_data!A131</f>
        <v>114</v>
      </c>
      <c r="B131" s="1">
        <f>prepare_data!H131</f>
        <v>29</v>
      </c>
      <c r="C131" s="1">
        <f>prepare_data!I131</f>
        <v>943</v>
      </c>
      <c r="D131" s="1">
        <f>prepare_data!J131</f>
        <v>26</v>
      </c>
      <c r="E131" s="1">
        <f>prepare_data!K131</f>
        <v>599</v>
      </c>
      <c r="F131" s="2" t="e">
        <f>prepare_data!AB131</f>
        <v>#N/A</v>
      </c>
    </row>
    <row r="132" spans="1:6" ht="18.75" customHeight="1">
      <c r="A132" s="4">
        <f>prepare_data!A132</f>
        <v>115</v>
      </c>
      <c r="B132" s="1">
        <f>prepare_data!H132</f>
        <v>29</v>
      </c>
      <c r="C132" s="1">
        <f>prepare_data!I132</f>
        <v>943</v>
      </c>
      <c r="D132" s="1">
        <f>prepare_data!J132</f>
        <v>26</v>
      </c>
      <c r="E132" s="1">
        <f>prepare_data!K132</f>
        <v>601</v>
      </c>
      <c r="F132" s="2" t="e">
        <f>prepare_data!AB132</f>
        <v>#N/A</v>
      </c>
    </row>
    <row r="133" spans="1:6" ht="18.75" customHeight="1">
      <c r="A133" s="4">
        <f>prepare_data!A133</f>
        <v>116</v>
      </c>
      <c r="B133" s="1">
        <f>prepare_data!H133</f>
        <v>29</v>
      </c>
      <c r="C133" s="1">
        <f>prepare_data!I133</f>
        <v>942</v>
      </c>
      <c r="D133" s="1">
        <f>prepare_data!J133</f>
        <v>25</v>
      </c>
      <c r="E133" s="1">
        <f>prepare_data!K133</f>
        <v>603</v>
      </c>
      <c r="F133" s="2" t="e">
        <f>prepare_data!AB133</f>
        <v>#N/A</v>
      </c>
    </row>
    <row r="134" spans="1:6" ht="18.75" customHeight="1">
      <c r="A134" s="4">
        <f>prepare_data!A134</f>
        <v>116.1</v>
      </c>
      <c r="B134" s="1" t="e">
        <f>prepare_data!H134</f>
        <v>#N/A</v>
      </c>
      <c r="C134" s="1" t="e">
        <f>prepare_data!I134</f>
        <v>#N/A</v>
      </c>
      <c r="D134" s="1" t="e">
        <f>prepare_data!J134</f>
        <v>#N/A</v>
      </c>
      <c r="E134" s="1" t="e">
        <f>prepare_data!K134</f>
        <v>#N/A</v>
      </c>
      <c r="F134" s="2">
        <f>prepare_data!AB134</f>
        <v>445</v>
      </c>
    </row>
    <row r="135" spans="1:6" ht="18.75" customHeight="1">
      <c r="A135" s="4">
        <f>prepare_data!A135</f>
        <v>116.19999999999999</v>
      </c>
      <c r="B135" s="1" t="e">
        <f>prepare_data!H135</f>
        <v>#N/A</v>
      </c>
      <c r="C135" s="1" t="e">
        <f>prepare_data!I135</f>
        <v>#N/A</v>
      </c>
      <c r="D135" s="1" t="e">
        <f>prepare_data!J135</f>
        <v>#N/A</v>
      </c>
      <c r="E135" s="1" t="e">
        <f>prepare_data!K135</f>
        <v>#N/A</v>
      </c>
      <c r="F135" s="2" t="e">
        <f>prepare_data!AB135</f>
        <v>#N/A</v>
      </c>
    </row>
    <row r="136" spans="1:6" ht="18.75" customHeight="1">
      <c r="A136" s="4">
        <f>prepare_data!A136</f>
        <v>118</v>
      </c>
      <c r="B136" s="1">
        <f>prepare_data!H136</f>
        <v>29</v>
      </c>
      <c r="C136" s="1">
        <f>prepare_data!I136</f>
        <v>942</v>
      </c>
      <c r="D136" s="1">
        <f>prepare_data!J136</f>
        <v>25</v>
      </c>
      <c r="E136" s="1">
        <f>prepare_data!K136</f>
        <v>608</v>
      </c>
      <c r="F136" s="2" t="e">
        <f>prepare_data!AB136</f>
        <v>#N/A</v>
      </c>
    </row>
    <row r="137" spans="1:6" ht="18.75" customHeight="1">
      <c r="A137" s="4">
        <f>prepare_data!A137</f>
        <v>120</v>
      </c>
      <c r="B137" s="1">
        <f>prepare_data!H137</f>
        <v>29</v>
      </c>
      <c r="C137" s="1">
        <f>prepare_data!I137</f>
        <v>941</v>
      </c>
      <c r="D137" s="1">
        <f>prepare_data!J137</f>
        <v>25</v>
      </c>
      <c r="E137" s="1">
        <f>prepare_data!K137</f>
        <v>612</v>
      </c>
      <c r="F137" s="2" t="e">
        <f>prepare_data!AB137</f>
        <v>#N/A</v>
      </c>
    </row>
    <row r="138" spans="1:6" ht="18.75" customHeight="1">
      <c r="A138" s="4">
        <f>prepare_data!A138</f>
        <v>121</v>
      </c>
      <c r="B138" s="1">
        <f>prepare_data!H138</f>
        <v>29</v>
      </c>
      <c r="C138" s="1">
        <f>prepare_data!I138</f>
        <v>941</v>
      </c>
      <c r="D138" s="1">
        <f>prepare_data!J138</f>
        <v>25</v>
      </c>
      <c r="E138" s="1">
        <f>prepare_data!K138</f>
        <v>614</v>
      </c>
      <c r="F138" s="2" t="e">
        <f>prepare_data!AB138</f>
        <v>#N/A</v>
      </c>
    </row>
    <row r="139" spans="1:6" ht="18.75" customHeight="1">
      <c r="A139" s="4">
        <f>prepare_data!A139</f>
        <v>121.1</v>
      </c>
      <c r="B139" s="1" t="e">
        <f>prepare_data!H139</f>
        <v>#N/A</v>
      </c>
      <c r="C139" s="1" t="e">
        <f>prepare_data!I139</f>
        <v>#N/A</v>
      </c>
      <c r="D139" s="1" t="e">
        <f>prepare_data!J139</f>
        <v>#N/A</v>
      </c>
      <c r="E139" s="1" t="e">
        <f>prepare_data!K139</f>
        <v>#N/A</v>
      </c>
      <c r="F139" s="2">
        <f>prepare_data!AB139</f>
        <v>445</v>
      </c>
    </row>
    <row r="140" spans="1:6" ht="18.75" customHeight="1">
      <c r="A140" s="4">
        <f>prepare_data!A140</f>
        <v>121.19999999999999</v>
      </c>
      <c r="B140" s="1" t="e">
        <f>prepare_data!H140</f>
        <v>#N/A</v>
      </c>
      <c r="C140" s="1" t="e">
        <f>prepare_data!I140</f>
        <v>#N/A</v>
      </c>
      <c r="D140" s="1" t="e">
        <f>prepare_data!J140</f>
        <v>#N/A</v>
      </c>
      <c r="E140" s="1" t="e">
        <f>prepare_data!K140</f>
        <v>#N/A</v>
      </c>
      <c r="F140" s="2" t="e">
        <f>prepare_data!AB140</f>
        <v>#N/A</v>
      </c>
    </row>
    <row r="141" spans="1:6" ht="18.75" customHeight="1">
      <c r="A141" s="4">
        <f>prepare_data!A141</f>
        <v>123</v>
      </c>
      <c r="B141" s="1">
        <f>prepare_data!H141</f>
        <v>29</v>
      </c>
      <c r="C141" s="1">
        <f>prepare_data!I141</f>
        <v>941</v>
      </c>
      <c r="D141" s="1">
        <f>prepare_data!J141</f>
        <v>25</v>
      </c>
      <c r="E141" s="1">
        <f>prepare_data!K141</f>
        <v>617</v>
      </c>
      <c r="F141" s="2" t="e">
        <f>prepare_data!AB141</f>
        <v>#N/A</v>
      </c>
    </row>
    <row r="142" spans="1:6" ht="18.75" customHeight="1">
      <c r="A142" s="4">
        <f>prepare_data!A142</f>
        <v>124</v>
      </c>
      <c r="B142" s="1">
        <f>prepare_data!H142</f>
        <v>29</v>
      </c>
      <c r="C142" s="1">
        <f>prepare_data!I142</f>
        <v>940</v>
      </c>
      <c r="D142" s="1">
        <f>prepare_data!J142</f>
        <v>25</v>
      </c>
      <c r="E142" s="1">
        <f>prepare_data!K142</f>
        <v>621</v>
      </c>
      <c r="F142" s="2" t="e">
        <f>prepare_data!AB142</f>
        <v>#N/A</v>
      </c>
    </row>
    <row r="143" spans="1:6" ht="18.75" customHeight="1">
      <c r="A143" s="4">
        <f>prepare_data!A143</f>
        <v>125</v>
      </c>
      <c r="B143" s="1">
        <f>prepare_data!H143</f>
        <v>29</v>
      </c>
      <c r="C143" s="1">
        <f>prepare_data!I143</f>
        <v>940</v>
      </c>
      <c r="D143" s="1">
        <f>prepare_data!J143</f>
        <v>25</v>
      </c>
      <c r="E143" s="1">
        <f>prepare_data!K143</f>
        <v>623</v>
      </c>
      <c r="F143" s="2" t="e">
        <f>prepare_data!AB143</f>
        <v>#N/A</v>
      </c>
    </row>
    <row r="144" spans="1:6" ht="18.75" customHeight="1">
      <c r="A144" s="4">
        <f>prepare_data!A144</f>
        <v>126</v>
      </c>
      <c r="B144" s="1">
        <f>prepare_data!H144</f>
        <v>29</v>
      </c>
      <c r="C144" s="1">
        <f>prepare_data!I144</f>
        <v>940</v>
      </c>
      <c r="D144" s="1">
        <f>prepare_data!J144</f>
        <v>25</v>
      </c>
      <c r="E144" s="1">
        <f>prepare_data!K144</f>
        <v>624</v>
      </c>
      <c r="F144" s="2" t="e">
        <f>prepare_data!AB144</f>
        <v>#N/A</v>
      </c>
    </row>
    <row r="145" spans="1:6" ht="18.75" customHeight="1">
      <c r="A145" s="4">
        <f>prepare_data!A145</f>
        <v>126.1</v>
      </c>
      <c r="B145" s="1" t="e">
        <f>prepare_data!H145</f>
        <v>#N/A</v>
      </c>
      <c r="C145" s="1" t="e">
        <f>prepare_data!I145</f>
        <v>#N/A</v>
      </c>
      <c r="D145" s="1" t="e">
        <f>prepare_data!J145</f>
        <v>#N/A</v>
      </c>
      <c r="E145" s="1" t="e">
        <f>prepare_data!K145</f>
        <v>#N/A</v>
      </c>
      <c r="F145" s="2">
        <f>prepare_data!AB145</f>
        <v>445</v>
      </c>
    </row>
    <row r="146" spans="1:6" ht="18.75" customHeight="1">
      <c r="A146" s="4">
        <f>prepare_data!A146</f>
        <v>128</v>
      </c>
      <c r="B146" s="1">
        <f>prepare_data!H146</f>
        <v>29</v>
      </c>
      <c r="C146" s="1">
        <f>prepare_data!I146</f>
        <v>940</v>
      </c>
      <c r="D146" s="1">
        <f>prepare_data!J146</f>
        <v>25</v>
      </c>
      <c r="E146" s="1">
        <f>prepare_data!K146</f>
        <v>627</v>
      </c>
      <c r="F146" s="2" t="e">
        <f>prepare_data!AB146</f>
        <v>#N/A</v>
      </c>
    </row>
    <row r="147" spans="1:6" ht="18.75" customHeight="1">
      <c r="A147" s="4">
        <f>prepare_data!A147</f>
        <v>129</v>
      </c>
      <c r="B147" s="1">
        <f>prepare_data!H147</f>
        <v>29</v>
      </c>
      <c r="C147" s="1">
        <f>prepare_data!I147</f>
        <v>939</v>
      </c>
      <c r="D147" s="1">
        <f>prepare_data!J147</f>
        <v>25</v>
      </c>
      <c r="E147" s="1">
        <f>prepare_data!K147</f>
        <v>628</v>
      </c>
      <c r="F147" s="2" t="e">
        <f>prepare_data!AB147</f>
        <v>#N/A</v>
      </c>
    </row>
    <row r="148" spans="1:6" ht="18.75" customHeight="1">
      <c r="A148" s="4">
        <f>prepare_data!A148</f>
        <v>130</v>
      </c>
      <c r="B148" s="1">
        <f>prepare_data!H148</f>
        <v>29</v>
      </c>
      <c r="C148" s="1">
        <f>prepare_data!I148</f>
        <v>939</v>
      </c>
      <c r="D148" s="1">
        <f>prepare_data!J148</f>
        <v>25</v>
      </c>
      <c r="E148" s="1">
        <f>prepare_data!K148</f>
        <v>630</v>
      </c>
      <c r="F148" s="2" t="e">
        <f>prepare_data!AB148</f>
        <v>#N/A</v>
      </c>
    </row>
    <row r="149" spans="1:6" ht="18.75" customHeight="1">
      <c r="A149" s="4">
        <f>prepare_data!A149</f>
        <v>131</v>
      </c>
      <c r="B149" s="1">
        <f>prepare_data!H149</f>
        <v>29</v>
      </c>
      <c r="C149" s="1">
        <f>prepare_data!I149</f>
        <v>939</v>
      </c>
      <c r="D149" s="1">
        <f>prepare_data!J149</f>
        <v>25</v>
      </c>
      <c r="E149" s="1">
        <f>prepare_data!K149</f>
        <v>631</v>
      </c>
      <c r="F149" s="2" t="e">
        <f>prepare_data!AB149</f>
        <v>#N/A</v>
      </c>
    </row>
    <row r="150" spans="1:6" ht="18.75" customHeight="1">
      <c r="A150" s="4">
        <f>prepare_data!A150</f>
        <v>131.1</v>
      </c>
      <c r="B150" s="1" t="e">
        <f>prepare_data!H150</f>
        <v>#N/A</v>
      </c>
      <c r="C150" s="1" t="e">
        <f>prepare_data!I150</f>
        <v>#N/A</v>
      </c>
      <c r="D150" s="1" t="e">
        <f>prepare_data!J150</f>
        <v>#N/A</v>
      </c>
      <c r="E150" s="1" t="e">
        <f>prepare_data!K150</f>
        <v>#N/A</v>
      </c>
      <c r="F150" s="2">
        <f>prepare_data!AB150</f>
        <v>445</v>
      </c>
    </row>
    <row r="151" spans="1:6" ht="18.75" customHeight="1">
      <c r="A151" s="4">
        <f>prepare_data!A151</f>
        <v>133</v>
      </c>
      <c r="B151" s="1">
        <f>prepare_data!H151</f>
        <v>29</v>
      </c>
      <c r="C151" s="1">
        <f>prepare_data!I151</f>
        <v>939</v>
      </c>
      <c r="D151" s="1">
        <f>prepare_data!J151</f>
        <v>25</v>
      </c>
      <c r="E151" s="1">
        <f>prepare_data!K151</f>
        <v>634</v>
      </c>
      <c r="F151" s="2" t="e">
        <f>prepare_data!AB151</f>
        <v>#N/A</v>
      </c>
    </row>
    <row r="152" spans="1:6" ht="18.75" customHeight="1">
      <c r="A152" s="4">
        <f>prepare_data!A152</f>
        <v>134</v>
      </c>
      <c r="B152" s="1">
        <f>prepare_data!H152</f>
        <v>29</v>
      </c>
      <c r="C152" s="1">
        <f>prepare_data!I152</f>
        <v>939</v>
      </c>
      <c r="D152" s="1">
        <f>prepare_data!J152</f>
        <v>25</v>
      </c>
      <c r="E152" s="1">
        <f>prepare_data!K152</f>
        <v>634</v>
      </c>
      <c r="F152" s="2" t="e">
        <f>prepare_data!AB152</f>
        <v>#N/A</v>
      </c>
    </row>
    <row r="153" spans="1:6" ht="18.75" customHeight="1">
      <c r="A153" s="4">
        <f>prepare_data!A153</f>
        <v>135</v>
      </c>
      <c r="B153" s="1">
        <f>prepare_data!H153</f>
        <v>29</v>
      </c>
      <c r="C153" s="1">
        <f>prepare_data!I153</f>
        <v>939</v>
      </c>
      <c r="D153" s="1">
        <f>prepare_data!J153</f>
        <v>25</v>
      </c>
      <c r="E153" s="1">
        <f>prepare_data!K153</f>
        <v>636</v>
      </c>
      <c r="F153" s="2" t="e">
        <f>prepare_data!AB153</f>
        <v>#N/A</v>
      </c>
    </row>
    <row r="154" spans="1:6" ht="18.75" customHeight="1">
      <c r="A154" s="4">
        <f>prepare_data!A154</f>
        <v>136</v>
      </c>
      <c r="B154" s="1">
        <f>prepare_data!H154</f>
        <v>29</v>
      </c>
      <c r="C154" s="1">
        <f>prepare_data!I154</f>
        <v>939</v>
      </c>
      <c r="D154" s="1">
        <f>prepare_data!J154</f>
        <v>25</v>
      </c>
      <c r="E154" s="1">
        <f>prepare_data!K154</f>
        <v>636</v>
      </c>
      <c r="F154" s="2" t="e">
        <f>prepare_data!AB154</f>
        <v>#N/A</v>
      </c>
    </row>
    <row r="155" spans="1:6" ht="18.75" customHeight="1">
      <c r="A155" s="4">
        <f>prepare_data!A155</f>
        <v>136.1</v>
      </c>
      <c r="B155" s="1" t="e">
        <f>prepare_data!H155</f>
        <v>#N/A</v>
      </c>
      <c r="C155" s="1" t="e">
        <f>prepare_data!I155</f>
        <v>#N/A</v>
      </c>
      <c r="D155" s="1" t="e">
        <f>prepare_data!J155</f>
        <v>#N/A</v>
      </c>
      <c r="E155" s="1" t="e">
        <f>prepare_data!K155</f>
        <v>#N/A</v>
      </c>
      <c r="F155" s="2">
        <f>prepare_data!AB155</f>
        <v>445</v>
      </c>
    </row>
    <row r="156" spans="1:6" ht="18.75" customHeight="1">
      <c r="A156" s="4">
        <f>prepare_data!A156</f>
        <v>136.19999999999999</v>
      </c>
      <c r="B156" s="1" t="e">
        <f>prepare_data!H156</f>
        <v>#N/A</v>
      </c>
      <c r="C156" s="1" t="e">
        <f>prepare_data!I156</f>
        <v>#N/A</v>
      </c>
      <c r="D156" s="1" t="e">
        <f>prepare_data!J156</f>
        <v>#N/A</v>
      </c>
      <c r="E156" s="1" t="e">
        <f>prepare_data!K156</f>
        <v>#N/A</v>
      </c>
      <c r="F156" s="2" t="e">
        <f>prepare_data!AB156</f>
        <v>#N/A</v>
      </c>
    </row>
    <row r="157" spans="1:6" ht="18.75" customHeight="1">
      <c r="A157" s="4">
        <f>prepare_data!A157</f>
        <v>138</v>
      </c>
      <c r="B157" s="1">
        <f>prepare_data!H157</f>
        <v>29</v>
      </c>
      <c r="C157" s="1">
        <f>prepare_data!I157</f>
        <v>939</v>
      </c>
      <c r="D157" s="1">
        <f>prepare_data!J157</f>
        <v>25</v>
      </c>
      <c r="E157" s="1">
        <f>prepare_data!K157</f>
        <v>636</v>
      </c>
      <c r="F157" s="2" t="e">
        <f>prepare_data!AB157</f>
        <v>#N/A</v>
      </c>
    </row>
    <row r="158" spans="1:6" ht="18.75" customHeight="1">
      <c r="A158" s="4">
        <f>prepare_data!A158</f>
        <v>139</v>
      </c>
      <c r="B158" s="1">
        <f>prepare_data!H158</f>
        <v>29</v>
      </c>
      <c r="C158" s="1">
        <f>prepare_data!I158</f>
        <v>939</v>
      </c>
      <c r="D158" s="1">
        <f>prepare_data!J158</f>
        <v>25</v>
      </c>
      <c r="E158" s="1">
        <f>prepare_data!K158</f>
        <v>636</v>
      </c>
      <c r="F158" s="2" t="e">
        <f>prepare_data!AB158</f>
        <v>#N/A</v>
      </c>
    </row>
    <row r="159" spans="1:6" ht="18.75" customHeight="1">
      <c r="A159" s="4">
        <f>prepare_data!A159</f>
        <v>140</v>
      </c>
      <c r="B159" s="1">
        <f>prepare_data!H159</f>
        <v>29</v>
      </c>
      <c r="C159" s="1">
        <f>prepare_data!I159</f>
        <v>939</v>
      </c>
      <c r="D159" s="1">
        <f>prepare_data!J159</f>
        <v>25</v>
      </c>
      <c r="E159" s="1">
        <f>prepare_data!K159</f>
        <v>635</v>
      </c>
      <c r="F159" s="2" t="e">
        <f>prepare_data!AB159</f>
        <v>#N/A</v>
      </c>
    </row>
    <row r="160" spans="1:6" ht="18.75" customHeight="1">
      <c r="A160" s="4">
        <f>prepare_data!A160</f>
        <v>141</v>
      </c>
      <c r="B160" s="1">
        <f>prepare_data!H160</f>
        <v>29</v>
      </c>
      <c r="C160" s="1">
        <f>prepare_data!I160</f>
        <v>939</v>
      </c>
      <c r="D160" s="1">
        <f>prepare_data!J160</f>
        <v>25</v>
      </c>
      <c r="E160" s="1">
        <f>prepare_data!K160</f>
        <v>635</v>
      </c>
      <c r="F160" s="2" t="e">
        <f>prepare_data!AB160</f>
        <v>#N/A</v>
      </c>
    </row>
    <row r="161" spans="1:6" ht="18.75" customHeight="1">
      <c r="A161" s="4">
        <f>prepare_data!A161</f>
        <v>141.1</v>
      </c>
      <c r="B161" s="1" t="e">
        <f>prepare_data!H161</f>
        <v>#N/A</v>
      </c>
      <c r="C161" s="1" t="e">
        <f>prepare_data!I161</f>
        <v>#N/A</v>
      </c>
      <c r="D161" s="1" t="e">
        <f>prepare_data!J161</f>
        <v>#N/A</v>
      </c>
      <c r="E161" s="1" t="e">
        <f>prepare_data!K161</f>
        <v>#N/A</v>
      </c>
      <c r="F161" s="2">
        <f>prepare_data!AB161</f>
        <v>445</v>
      </c>
    </row>
    <row r="162" spans="1:6" ht="18.75" customHeight="1">
      <c r="A162" s="4">
        <f>prepare_data!A162</f>
        <v>141.19999999999999</v>
      </c>
      <c r="B162" s="1" t="e">
        <f>prepare_data!H162</f>
        <v>#N/A</v>
      </c>
      <c r="C162" s="1" t="e">
        <f>prepare_data!I162</f>
        <v>#N/A</v>
      </c>
      <c r="D162" s="1" t="e">
        <f>prepare_data!J162</f>
        <v>#N/A</v>
      </c>
      <c r="E162" s="1" t="e">
        <f>prepare_data!K162</f>
        <v>#N/A</v>
      </c>
      <c r="F162" s="2" t="e">
        <f>prepare_data!AB162</f>
        <v>#N/A</v>
      </c>
    </row>
    <row r="163" spans="1:6" ht="18.75" customHeight="1">
      <c r="A163" s="4">
        <f>prepare_data!A163</f>
        <v>143</v>
      </c>
      <c r="B163" s="1">
        <f>prepare_data!H163</f>
        <v>29</v>
      </c>
      <c r="C163" s="1">
        <f>prepare_data!I163</f>
        <v>939</v>
      </c>
      <c r="D163" s="1">
        <f>prepare_data!J163</f>
        <v>25</v>
      </c>
      <c r="E163" s="1">
        <f>prepare_data!K163</f>
        <v>636</v>
      </c>
      <c r="F163" s="2" t="e">
        <f>prepare_data!AB163</f>
        <v>#N/A</v>
      </c>
    </row>
    <row r="164" spans="1:6" ht="18.75" customHeight="1">
      <c r="A164" s="4">
        <f>prepare_data!A164</f>
        <v>144</v>
      </c>
      <c r="B164" s="1">
        <f>prepare_data!H164</f>
        <v>29</v>
      </c>
      <c r="C164" s="1">
        <f>prepare_data!I164</f>
        <v>939</v>
      </c>
      <c r="D164" s="1">
        <f>prepare_data!J164</f>
        <v>25</v>
      </c>
      <c r="E164" s="1">
        <f>prepare_data!K164</f>
        <v>635</v>
      </c>
      <c r="F164" s="2" t="e">
        <f>prepare_data!AB164</f>
        <v>#N/A</v>
      </c>
    </row>
    <row r="165" spans="1:6" ht="18.75" customHeight="1">
      <c r="A165" s="4">
        <f>prepare_data!A165</f>
        <v>145</v>
      </c>
      <c r="B165" s="1">
        <f>prepare_data!H165</f>
        <v>29</v>
      </c>
      <c r="C165" s="1">
        <f>prepare_data!I165</f>
        <v>939</v>
      </c>
      <c r="D165" s="1">
        <f>prepare_data!J165</f>
        <v>25</v>
      </c>
      <c r="E165" s="1">
        <f>prepare_data!K165</f>
        <v>635</v>
      </c>
      <c r="F165" s="2" t="e">
        <f>prepare_data!AB165</f>
        <v>#N/A</v>
      </c>
    </row>
    <row r="166" spans="1:6" ht="18.75" customHeight="1">
      <c r="A166" s="4">
        <f>prepare_data!A166</f>
        <v>146</v>
      </c>
      <c r="B166" s="1">
        <f>prepare_data!H166</f>
        <v>29</v>
      </c>
      <c r="C166" s="1">
        <f>prepare_data!I166</f>
        <v>939</v>
      </c>
      <c r="D166" s="1">
        <f>prepare_data!J166</f>
        <v>25</v>
      </c>
      <c r="E166" s="1">
        <f>prepare_data!K166</f>
        <v>634</v>
      </c>
      <c r="F166" s="2" t="e">
        <f>prepare_data!AB166</f>
        <v>#N/A</v>
      </c>
    </row>
    <row r="167" spans="1:6" ht="18.75" customHeight="1">
      <c r="A167" s="4">
        <f>prepare_data!A167</f>
        <v>146.1</v>
      </c>
      <c r="B167" s="1" t="e">
        <f>prepare_data!H167</f>
        <v>#N/A</v>
      </c>
      <c r="C167" s="1" t="e">
        <f>prepare_data!I167</f>
        <v>#N/A</v>
      </c>
      <c r="D167" s="1" t="e">
        <f>prepare_data!J167</f>
        <v>#N/A</v>
      </c>
      <c r="E167" s="1" t="e">
        <f>prepare_data!K167</f>
        <v>#N/A</v>
      </c>
      <c r="F167" s="2">
        <f>prepare_data!AB167</f>
        <v>445</v>
      </c>
    </row>
    <row r="168" spans="1:6" ht="18.75" customHeight="1">
      <c r="A168" s="4">
        <f>prepare_data!A168</f>
        <v>146.19999999999999</v>
      </c>
      <c r="B168" s="1" t="e">
        <f>prepare_data!H168</f>
        <v>#N/A</v>
      </c>
      <c r="C168" s="1" t="e">
        <f>prepare_data!I168</f>
        <v>#N/A</v>
      </c>
      <c r="D168" s="1" t="e">
        <f>prepare_data!J168</f>
        <v>#N/A</v>
      </c>
      <c r="E168" s="1" t="e">
        <f>prepare_data!K168</f>
        <v>#N/A</v>
      </c>
      <c r="F168" s="2" t="e">
        <f>prepare_data!AB168</f>
        <v>#N/A</v>
      </c>
    </row>
    <row r="169" spans="1:6" ht="18.75" customHeight="1">
      <c r="A169" s="4">
        <f>prepare_data!A169</f>
        <v>150</v>
      </c>
      <c r="B169" s="1">
        <f>prepare_data!H169</f>
        <v>29</v>
      </c>
      <c r="C169" s="1">
        <f>prepare_data!I169</f>
        <v>938</v>
      </c>
      <c r="D169" s="1">
        <f>prepare_data!J169</f>
        <v>25</v>
      </c>
      <c r="E169" s="1">
        <f>prepare_data!K169</f>
        <v>637</v>
      </c>
      <c r="F169" s="2" t="e">
        <f>prepare_data!AB169</f>
        <v>#N/A</v>
      </c>
    </row>
    <row r="170" spans="1:6" ht="18.75" customHeight="1">
      <c r="A170" s="4">
        <f>prepare_data!A170</f>
        <v>151</v>
      </c>
      <c r="B170" s="1">
        <f>prepare_data!H170</f>
        <v>29</v>
      </c>
      <c r="C170" s="1">
        <f>prepare_data!I170</f>
        <v>938</v>
      </c>
      <c r="D170" s="1">
        <f>prepare_data!J170</f>
        <v>25</v>
      </c>
      <c r="E170" s="1">
        <f>prepare_data!K170</f>
        <v>637</v>
      </c>
      <c r="F170" s="2" t="e">
        <f>prepare_data!AB170</f>
        <v>#N/A</v>
      </c>
    </row>
    <row r="171" spans="1:6" ht="18.75" customHeight="1">
      <c r="A171" s="4">
        <f>prepare_data!A171</f>
        <v>151.1</v>
      </c>
      <c r="B171" s="1" t="e">
        <f>prepare_data!H171</f>
        <v>#N/A</v>
      </c>
      <c r="C171" s="1" t="e">
        <f>prepare_data!I171</f>
        <v>#N/A</v>
      </c>
      <c r="D171" s="1" t="e">
        <f>prepare_data!J171</f>
        <v>#N/A</v>
      </c>
      <c r="E171" s="1" t="e">
        <f>prepare_data!K171</f>
        <v>#N/A</v>
      </c>
      <c r="F171" s="2">
        <f>prepare_data!AB171</f>
        <v>445</v>
      </c>
    </row>
    <row r="172" spans="1:6" ht="18.75" customHeight="1">
      <c r="A172" s="4">
        <f>prepare_data!A172</f>
        <v>151.19999999999999</v>
      </c>
      <c r="B172" s="1" t="e">
        <f>prepare_data!H172</f>
        <v>#N/A</v>
      </c>
      <c r="C172" s="1" t="e">
        <f>prepare_data!I172</f>
        <v>#N/A</v>
      </c>
      <c r="D172" s="1" t="e">
        <f>prepare_data!J172</f>
        <v>#N/A</v>
      </c>
      <c r="E172" s="1" t="e">
        <f>prepare_data!K172</f>
        <v>#N/A</v>
      </c>
      <c r="F172" s="2" t="e">
        <f>prepare_data!AB172</f>
        <v>#N/A</v>
      </c>
    </row>
    <row r="173" spans="1:6" ht="18.75" customHeight="1">
      <c r="A173" s="4">
        <f>prepare_data!A173</f>
        <v>153</v>
      </c>
      <c r="B173" s="1">
        <f>prepare_data!H173</f>
        <v>29</v>
      </c>
      <c r="C173" s="1">
        <f>prepare_data!I173</f>
        <v>938</v>
      </c>
      <c r="D173" s="1">
        <f>prepare_data!J173</f>
        <v>25</v>
      </c>
      <c r="E173" s="1">
        <f>prepare_data!K173</f>
        <v>640</v>
      </c>
      <c r="F173" s="2" t="e">
        <f>prepare_data!AB173</f>
        <v>#N/A</v>
      </c>
    </row>
    <row r="174" spans="1:6" ht="18.75" customHeight="1">
      <c r="A174" s="4">
        <f>prepare_data!A174</f>
        <v>154</v>
      </c>
      <c r="B174" s="1">
        <f>prepare_data!H174</f>
        <v>29</v>
      </c>
      <c r="C174" s="1">
        <f>prepare_data!I174</f>
        <v>938</v>
      </c>
      <c r="D174" s="1">
        <f>prepare_data!J174</f>
        <v>25</v>
      </c>
      <c r="E174" s="1">
        <f>prepare_data!K174</f>
        <v>638</v>
      </c>
      <c r="F174" s="2" t="e">
        <f>prepare_data!AB174</f>
        <v>#N/A</v>
      </c>
    </row>
    <row r="175" spans="1:6" ht="18.75" customHeight="1">
      <c r="A175" s="4">
        <f>prepare_data!A175</f>
        <v>155</v>
      </c>
      <c r="B175" s="1">
        <f>prepare_data!H175</f>
        <v>29</v>
      </c>
      <c r="C175" s="1">
        <f>prepare_data!I175</f>
        <v>938</v>
      </c>
      <c r="D175" s="1">
        <f>prepare_data!J175</f>
        <v>25</v>
      </c>
      <c r="E175" s="1">
        <f>prepare_data!K175</f>
        <v>639</v>
      </c>
      <c r="F175" s="2" t="e">
        <f>prepare_data!AB175</f>
        <v>#N/A</v>
      </c>
    </row>
    <row r="176" spans="1:6" ht="18.75" customHeight="1">
      <c r="A176" s="4">
        <f>prepare_data!A176</f>
        <v>156</v>
      </c>
      <c r="B176" s="1">
        <f>prepare_data!H176</f>
        <v>29</v>
      </c>
      <c r="C176" s="1">
        <f>prepare_data!I176</f>
        <v>938</v>
      </c>
      <c r="D176" s="1">
        <f>prepare_data!J176</f>
        <v>25</v>
      </c>
      <c r="E176" s="1">
        <f>prepare_data!K176</f>
        <v>639</v>
      </c>
      <c r="F176" s="2" t="e">
        <f>prepare_data!AB176</f>
        <v>#N/A</v>
      </c>
    </row>
    <row r="177" spans="1:6" ht="18.75" customHeight="1">
      <c r="A177" s="4">
        <f>prepare_data!A177</f>
        <v>156.1</v>
      </c>
      <c r="B177" s="1" t="e">
        <f>prepare_data!H177</f>
        <v>#N/A</v>
      </c>
      <c r="C177" s="1" t="e">
        <f>prepare_data!I177</f>
        <v>#N/A</v>
      </c>
      <c r="D177" s="1" t="e">
        <f>prepare_data!J177</f>
        <v>#N/A</v>
      </c>
      <c r="E177" s="1" t="e">
        <f>prepare_data!K177</f>
        <v>#N/A</v>
      </c>
      <c r="F177" s="2">
        <f>prepare_data!AB177</f>
        <v>451</v>
      </c>
    </row>
    <row r="178" spans="1:6" ht="18.75" customHeight="1">
      <c r="A178" s="4">
        <f>prepare_data!A178</f>
        <v>156.19999999999999</v>
      </c>
      <c r="B178" s="1" t="e">
        <f>prepare_data!H178</f>
        <v>#N/A</v>
      </c>
      <c r="C178" s="1" t="e">
        <f>prepare_data!I178</f>
        <v>#N/A</v>
      </c>
      <c r="D178" s="1" t="e">
        <f>prepare_data!J178</f>
        <v>#N/A</v>
      </c>
      <c r="E178" s="1" t="e">
        <f>prepare_data!K178</f>
        <v>#N/A</v>
      </c>
      <c r="F178" s="2" t="e">
        <f>prepare_data!AB178</f>
        <v>#N/A</v>
      </c>
    </row>
    <row r="179" spans="1:6" ht="18.75" customHeight="1">
      <c r="A179" s="4">
        <f>prepare_data!A179</f>
        <v>158</v>
      </c>
      <c r="B179" s="1">
        <f>prepare_data!H179</f>
        <v>29</v>
      </c>
      <c r="C179" s="1">
        <f>prepare_data!I179</f>
        <v>938</v>
      </c>
      <c r="D179" s="1">
        <f>prepare_data!J179</f>
        <v>25</v>
      </c>
      <c r="E179" s="1">
        <f>prepare_data!K179</f>
        <v>638</v>
      </c>
      <c r="F179" s="2" t="e">
        <f>prepare_data!AB179</f>
        <v>#N/A</v>
      </c>
    </row>
    <row r="180" spans="1:6" ht="18.75" customHeight="1">
      <c r="A180" s="4">
        <f>prepare_data!A180</f>
        <v>159</v>
      </c>
      <c r="B180" s="1">
        <f>prepare_data!H180</f>
        <v>28</v>
      </c>
      <c r="C180" s="1">
        <f>prepare_data!I180</f>
        <v>938</v>
      </c>
      <c r="D180" s="1">
        <f>prepare_data!J180</f>
        <v>25</v>
      </c>
      <c r="E180" s="1">
        <f>prepare_data!K180</f>
        <v>638</v>
      </c>
      <c r="F180" s="2" t="e">
        <f>prepare_data!AB180</f>
        <v>#N/A</v>
      </c>
    </row>
    <row r="181" spans="1:6" ht="18.75" customHeight="1">
      <c r="A181" s="4">
        <f>prepare_data!A181</f>
        <v>160</v>
      </c>
      <c r="B181" s="1">
        <f>prepare_data!H181</f>
        <v>28</v>
      </c>
      <c r="C181" s="1">
        <f>prepare_data!I181</f>
        <v>938</v>
      </c>
      <c r="D181" s="1">
        <f>prepare_data!J181</f>
        <v>25</v>
      </c>
      <c r="E181" s="1">
        <f>prepare_data!K181</f>
        <v>639</v>
      </c>
      <c r="F181" s="2" t="e">
        <f>prepare_data!AB181</f>
        <v>#N/A</v>
      </c>
    </row>
    <row r="182" spans="1:6" ht="18.75" customHeight="1">
      <c r="A182" s="4">
        <f>prepare_data!A182</f>
        <v>161</v>
      </c>
      <c r="B182" s="1">
        <f>prepare_data!H182</f>
        <v>28</v>
      </c>
      <c r="C182" s="1">
        <f>prepare_data!I182</f>
        <v>938</v>
      </c>
      <c r="D182" s="1">
        <f>prepare_data!J182</f>
        <v>25</v>
      </c>
      <c r="E182" s="1">
        <f>prepare_data!K182</f>
        <v>639</v>
      </c>
      <c r="F182" s="2" t="e">
        <f>prepare_data!AB182</f>
        <v>#N/A</v>
      </c>
    </row>
    <row r="183" spans="1:6" ht="18.75" customHeight="1">
      <c r="A183" s="4">
        <f>prepare_data!A183</f>
        <v>161.1</v>
      </c>
      <c r="B183" s="1" t="e">
        <f>prepare_data!H183</f>
        <v>#N/A</v>
      </c>
      <c r="C183" s="1" t="e">
        <f>prepare_data!I183</f>
        <v>#N/A</v>
      </c>
      <c r="D183" s="1" t="e">
        <f>prepare_data!J183</f>
        <v>#N/A</v>
      </c>
      <c r="E183" s="1" t="e">
        <f>prepare_data!K183</f>
        <v>#N/A</v>
      </c>
      <c r="F183" s="2">
        <f>prepare_data!AB183</f>
        <v>460</v>
      </c>
    </row>
    <row r="184" spans="1:6" ht="18.75" customHeight="1">
      <c r="A184" s="4">
        <f>prepare_data!A184</f>
        <v>161.19999999999999</v>
      </c>
      <c r="B184" s="1" t="e">
        <f>prepare_data!H184</f>
        <v>#N/A</v>
      </c>
      <c r="C184" s="1" t="e">
        <f>prepare_data!I184</f>
        <v>#N/A</v>
      </c>
      <c r="D184" s="1" t="e">
        <f>prepare_data!J184</f>
        <v>#N/A</v>
      </c>
      <c r="E184" s="1" t="e">
        <f>prepare_data!K184</f>
        <v>#N/A</v>
      </c>
      <c r="F184" s="2" t="e">
        <f>prepare_data!AB184</f>
        <v>#N/A</v>
      </c>
    </row>
    <row r="185" spans="1:6" ht="18.75" customHeight="1">
      <c r="A185" s="4">
        <f>prepare_data!A185</f>
        <v>163</v>
      </c>
      <c r="B185" s="1">
        <f>prepare_data!H185</f>
        <v>28</v>
      </c>
      <c r="C185" s="1">
        <f>prepare_data!I185</f>
        <v>938</v>
      </c>
      <c r="D185" s="1">
        <f>prepare_data!J185</f>
        <v>25</v>
      </c>
      <c r="E185" s="1">
        <f>prepare_data!K185</f>
        <v>641</v>
      </c>
      <c r="F185" s="2" t="e">
        <f>prepare_data!AB185</f>
        <v>#N/A</v>
      </c>
    </row>
    <row r="186" spans="1:6" ht="18.75" customHeight="1">
      <c r="A186" s="4">
        <f>prepare_data!A186</f>
        <v>164</v>
      </c>
      <c r="B186" s="1">
        <f>prepare_data!H186</f>
        <v>28</v>
      </c>
      <c r="C186" s="1">
        <f>prepare_data!I186</f>
        <v>938</v>
      </c>
      <c r="D186" s="1">
        <f>prepare_data!J186</f>
        <v>25</v>
      </c>
      <c r="E186" s="1">
        <f>prepare_data!K186</f>
        <v>642</v>
      </c>
      <c r="F186" s="2" t="e">
        <f>prepare_data!AB186</f>
        <v>#N/A</v>
      </c>
    </row>
    <row r="187" spans="1:6" ht="18.75" customHeight="1">
      <c r="A187" s="4">
        <f>prepare_data!A187</f>
        <v>165</v>
      </c>
      <c r="B187" s="1">
        <f>prepare_data!H187</f>
        <v>28</v>
      </c>
      <c r="C187" s="1">
        <f>prepare_data!I187</f>
        <v>939</v>
      </c>
      <c r="D187" s="1">
        <f>prepare_data!J187</f>
        <v>25</v>
      </c>
      <c r="E187" s="1">
        <f>prepare_data!K187</f>
        <v>635</v>
      </c>
      <c r="F187" s="2" t="e">
        <f>prepare_data!AB187</f>
        <v>#N/A</v>
      </c>
    </row>
    <row r="188" spans="1:6" ht="18.75" customHeight="1">
      <c r="A188" s="4">
        <f>prepare_data!A188</f>
        <v>166</v>
      </c>
      <c r="B188" s="1">
        <f>prepare_data!H188</f>
        <v>28</v>
      </c>
      <c r="C188" s="1">
        <f>prepare_data!I188</f>
        <v>939</v>
      </c>
      <c r="D188" s="1">
        <f>prepare_data!J188</f>
        <v>26</v>
      </c>
      <c r="E188" s="1">
        <f>prepare_data!K188</f>
        <v>629</v>
      </c>
      <c r="F188" s="2" t="e">
        <f>prepare_data!AB188</f>
        <v>#N/A</v>
      </c>
    </row>
    <row r="189" spans="1:6" ht="18.75" customHeight="1">
      <c r="A189" s="4">
        <f>prepare_data!A189</f>
        <v>166.1</v>
      </c>
      <c r="B189" s="1" t="e">
        <f>prepare_data!H189</f>
        <v>#N/A</v>
      </c>
      <c r="C189" s="1" t="e">
        <f>prepare_data!I189</f>
        <v>#N/A</v>
      </c>
      <c r="D189" s="1" t="e">
        <f>prepare_data!J189</f>
        <v>#N/A</v>
      </c>
      <c r="E189" s="1" t="e">
        <f>prepare_data!K189</f>
        <v>#N/A</v>
      </c>
      <c r="F189" s="2" t="e">
        <f>prepare_data!AB189</f>
        <v>#N/A</v>
      </c>
    </row>
    <row r="190" spans="1:6" ht="18.75" customHeight="1">
      <c r="A190" s="4">
        <f>prepare_data!A190</f>
        <v>166.2</v>
      </c>
      <c r="B190" s="1" t="e">
        <f>prepare_data!H190</f>
        <v>#N/A</v>
      </c>
      <c r="C190" s="1" t="e">
        <f>prepare_data!I190</f>
        <v>#N/A</v>
      </c>
      <c r="D190" s="1" t="e">
        <f>prepare_data!J190</f>
        <v>#N/A</v>
      </c>
      <c r="E190" s="1" t="e">
        <f>prepare_data!K190</f>
        <v>#N/A</v>
      </c>
      <c r="F190" s="2">
        <f>prepare_data!AB190</f>
        <v>461</v>
      </c>
    </row>
    <row r="191" spans="1:6" ht="18.75" customHeight="1">
      <c r="A191" s="4">
        <f>prepare_data!A191</f>
        <v>166.29999999999998</v>
      </c>
      <c r="B191" s="1" t="e">
        <f>prepare_data!H191</f>
        <v>#N/A</v>
      </c>
      <c r="C191" s="1" t="e">
        <f>prepare_data!I191</f>
        <v>#N/A</v>
      </c>
      <c r="D191" s="1" t="e">
        <f>prepare_data!J191</f>
        <v>#N/A</v>
      </c>
      <c r="E191" s="1" t="e">
        <f>prepare_data!K191</f>
        <v>#N/A</v>
      </c>
      <c r="F191" s="2" t="e">
        <f>prepare_data!AB191</f>
        <v>#N/A</v>
      </c>
    </row>
    <row r="192" spans="1:6" ht="18.75" customHeight="1">
      <c r="A192" s="4">
        <f>prepare_data!A192</f>
        <v>166.39999999999998</v>
      </c>
      <c r="B192" s="1" t="e">
        <f>prepare_data!H192</f>
        <v>#N/A</v>
      </c>
      <c r="C192" s="1" t="e">
        <f>prepare_data!I192</f>
        <v>#N/A</v>
      </c>
      <c r="D192" s="1" t="e">
        <f>prepare_data!J192</f>
        <v>#N/A</v>
      </c>
      <c r="E192" s="1" t="e">
        <f>prepare_data!K192</f>
        <v>#N/A</v>
      </c>
      <c r="F192" s="2" t="e">
        <f>prepare_data!AB192</f>
        <v>#N/A</v>
      </c>
    </row>
    <row r="193" spans="1:6" ht="18.75" customHeight="1">
      <c r="A193" s="4">
        <f>prepare_data!A193</f>
        <v>168</v>
      </c>
      <c r="B193" s="1">
        <f>prepare_data!H193</f>
        <v>28</v>
      </c>
      <c r="C193" s="1">
        <f>prepare_data!I193</f>
        <v>941</v>
      </c>
      <c r="D193" s="1">
        <f>prepare_data!J193</f>
        <v>25</v>
      </c>
      <c r="E193" s="1">
        <f>prepare_data!K193</f>
        <v>619</v>
      </c>
      <c r="F193" s="2" t="e">
        <f>prepare_data!AB193</f>
        <v>#N/A</v>
      </c>
    </row>
    <row r="194" spans="1:6" ht="18.75" customHeight="1">
      <c r="A194" s="4">
        <f>prepare_data!A194</f>
        <v>169</v>
      </c>
      <c r="B194" s="1">
        <f>prepare_data!H194</f>
        <v>28</v>
      </c>
      <c r="C194" s="1">
        <f>prepare_data!I194</f>
        <v>941</v>
      </c>
      <c r="D194" s="1">
        <f>prepare_data!J194</f>
        <v>26</v>
      </c>
      <c r="E194" s="1">
        <f>prepare_data!K194</f>
        <v>614</v>
      </c>
      <c r="F194" s="2" t="e">
        <f>prepare_data!AB194</f>
        <v>#N/A</v>
      </c>
    </row>
    <row r="195" spans="1:6" ht="18.75" customHeight="1">
      <c r="A195" s="4">
        <f>prepare_data!A195</f>
        <v>170</v>
      </c>
      <c r="B195" s="1">
        <f>prepare_data!H195</f>
        <v>28</v>
      </c>
      <c r="C195" s="1">
        <f>prepare_data!I195</f>
        <v>942</v>
      </c>
      <c r="D195" s="1">
        <f>prepare_data!J195</f>
        <v>26</v>
      </c>
      <c r="E195" s="1">
        <f>prepare_data!K195</f>
        <v>610</v>
      </c>
      <c r="F195" s="2" t="e">
        <f>prepare_data!AB195</f>
        <v>#N/A</v>
      </c>
    </row>
    <row r="196" spans="1:6" ht="18.75" customHeight="1">
      <c r="A196" s="4">
        <f>prepare_data!A196</f>
        <v>171</v>
      </c>
      <c r="B196" s="1">
        <f>prepare_data!H196</f>
        <v>28</v>
      </c>
      <c r="C196" s="1">
        <f>prepare_data!I196</f>
        <v>942</v>
      </c>
      <c r="D196" s="1">
        <f>prepare_data!J196</f>
        <v>25</v>
      </c>
      <c r="E196" s="1">
        <f>prepare_data!K196</f>
        <v>604</v>
      </c>
      <c r="F196" s="2" t="e">
        <f>prepare_data!AB196</f>
        <v>#N/A</v>
      </c>
    </row>
    <row r="197" spans="1:6" ht="18.75" customHeight="1">
      <c r="A197" s="4">
        <f>prepare_data!A197</f>
        <v>171.1</v>
      </c>
      <c r="B197" s="1" t="e">
        <f>prepare_data!H197</f>
        <v>#N/A</v>
      </c>
      <c r="C197" s="1" t="e">
        <f>prepare_data!I197</f>
        <v>#N/A</v>
      </c>
      <c r="D197" s="1" t="e">
        <f>prepare_data!J197</f>
        <v>#N/A</v>
      </c>
      <c r="E197" s="1" t="e">
        <f>prepare_data!K197</f>
        <v>#N/A</v>
      </c>
      <c r="F197" s="2">
        <f>prepare_data!AB197</f>
        <v>452</v>
      </c>
    </row>
    <row r="198" spans="1:6" ht="18.75" customHeight="1">
      <c r="A198" s="4">
        <f>prepare_data!A198</f>
        <v>171.2</v>
      </c>
      <c r="B198" s="1" t="e">
        <f>prepare_data!H198</f>
        <v>#N/A</v>
      </c>
      <c r="C198" s="1" t="e">
        <f>prepare_data!I198</f>
        <v>#N/A</v>
      </c>
      <c r="D198" s="1" t="e">
        <f>prepare_data!J198</f>
        <v>#N/A</v>
      </c>
      <c r="E198" s="1" t="e">
        <f>prepare_data!K198</f>
        <v>#N/A</v>
      </c>
      <c r="F198" s="2" t="e">
        <f>prepare_data!AB198</f>
        <v>#N/A</v>
      </c>
    </row>
    <row r="199" spans="1:6" ht="18.75" customHeight="1">
      <c r="A199" s="4">
        <f>prepare_data!A199</f>
        <v>173</v>
      </c>
      <c r="B199" s="1">
        <f>prepare_data!H199</f>
        <v>28</v>
      </c>
      <c r="C199" s="1">
        <f>prepare_data!I199</f>
        <v>943</v>
      </c>
      <c r="D199" s="1">
        <f>prepare_data!J199</f>
        <v>25</v>
      </c>
      <c r="E199" s="1">
        <f>prepare_data!K199</f>
        <v>594</v>
      </c>
      <c r="F199" s="2" t="e">
        <f>prepare_data!AB199</f>
        <v>#N/A</v>
      </c>
    </row>
    <row r="200" spans="1:6" ht="18.75" customHeight="1">
      <c r="A200" s="4">
        <f>prepare_data!A200</f>
        <v>174</v>
      </c>
      <c r="B200" s="1">
        <f>prepare_data!H200</f>
        <v>28</v>
      </c>
      <c r="C200" s="1">
        <f>prepare_data!I200</f>
        <v>944</v>
      </c>
      <c r="D200" s="1">
        <f>prepare_data!J200</f>
        <v>25</v>
      </c>
      <c r="E200" s="1">
        <f>prepare_data!K200</f>
        <v>589</v>
      </c>
      <c r="F200" s="2" t="e">
        <f>prepare_data!AB200</f>
        <v>#N/A</v>
      </c>
    </row>
    <row r="201" spans="1:6" ht="18.75" customHeight="1">
      <c r="A201" s="4">
        <f>prepare_data!A201</f>
        <v>175</v>
      </c>
      <c r="B201" s="1">
        <f>prepare_data!H201</f>
        <v>28</v>
      </c>
      <c r="C201" s="1">
        <f>prepare_data!I201</f>
        <v>944</v>
      </c>
      <c r="D201" s="1">
        <f>prepare_data!J201</f>
        <v>25</v>
      </c>
      <c r="E201" s="1">
        <f>prepare_data!K201</f>
        <v>584</v>
      </c>
      <c r="F201" s="2" t="e">
        <f>prepare_data!AB201</f>
        <v>#N/A</v>
      </c>
    </row>
    <row r="202" spans="1:6" ht="18.75" customHeight="1">
      <c r="A202" s="4">
        <f>prepare_data!A202</f>
        <v>176</v>
      </c>
      <c r="B202" s="1">
        <f>prepare_data!H202</f>
        <v>28</v>
      </c>
      <c r="C202" s="1">
        <f>prepare_data!I202</f>
        <v>945</v>
      </c>
      <c r="D202" s="1">
        <f>prepare_data!J202</f>
        <v>25</v>
      </c>
      <c r="E202" s="1">
        <f>prepare_data!K202</f>
        <v>579</v>
      </c>
      <c r="F202" s="2" t="e">
        <f>prepare_data!AB202</f>
        <v>#N/A</v>
      </c>
    </row>
    <row r="203" spans="1:6" ht="18.75" customHeight="1">
      <c r="A203" s="4">
        <f>prepare_data!A203</f>
        <v>176.1</v>
      </c>
      <c r="B203" s="1" t="e">
        <f>prepare_data!H203</f>
        <v>#N/A</v>
      </c>
      <c r="C203" s="1" t="e">
        <f>prepare_data!I203</f>
        <v>#N/A</v>
      </c>
      <c r="D203" s="1" t="e">
        <f>prepare_data!J203</f>
        <v>#N/A</v>
      </c>
      <c r="E203" s="1" t="e">
        <f>prepare_data!K203</f>
        <v>#N/A</v>
      </c>
      <c r="F203" s="2">
        <f>prepare_data!AB203</f>
        <v>437</v>
      </c>
    </row>
    <row r="204" spans="1:6" ht="18.75" customHeight="1">
      <c r="A204" s="4">
        <f>prepare_data!A204</f>
        <v>176.2</v>
      </c>
      <c r="B204" s="1" t="e">
        <f>prepare_data!H204</f>
        <v>#N/A</v>
      </c>
      <c r="C204" s="1" t="e">
        <f>prepare_data!I204</f>
        <v>#N/A</v>
      </c>
      <c r="D204" s="1" t="e">
        <f>prepare_data!J204</f>
        <v>#N/A</v>
      </c>
      <c r="E204" s="1" t="e">
        <f>prepare_data!K204</f>
        <v>#N/A</v>
      </c>
      <c r="F204" s="2" t="e">
        <f>prepare_data!AB204</f>
        <v>#N/A</v>
      </c>
    </row>
    <row r="205" spans="1:6" ht="18.75" customHeight="1">
      <c r="A205" s="4">
        <f>prepare_data!A205</f>
        <v>178</v>
      </c>
      <c r="B205" s="1">
        <f>prepare_data!H205</f>
        <v>28</v>
      </c>
      <c r="C205" s="1">
        <f>prepare_data!I205</f>
        <v>946</v>
      </c>
      <c r="D205" s="1">
        <f>prepare_data!J205</f>
        <v>25</v>
      </c>
      <c r="E205" s="1">
        <f>prepare_data!K205</f>
        <v>569</v>
      </c>
      <c r="F205" s="2" t="e">
        <f>prepare_data!AB205</f>
        <v>#N/A</v>
      </c>
    </row>
    <row r="206" spans="1:6" ht="18.75" customHeight="1">
      <c r="A206" s="4">
        <f>prepare_data!A206</f>
        <v>179</v>
      </c>
      <c r="B206" s="1">
        <f>prepare_data!H206</f>
        <v>29</v>
      </c>
      <c r="C206" s="1">
        <f>prepare_data!I206</f>
        <v>947</v>
      </c>
      <c r="D206" s="1">
        <f>prepare_data!J206</f>
        <v>25</v>
      </c>
      <c r="E206" s="1">
        <f>prepare_data!K206</f>
        <v>563</v>
      </c>
      <c r="F206" s="2" t="e">
        <f>prepare_data!AB206</f>
        <v>#N/A</v>
      </c>
    </row>
    <row r="207" spans="1:6" ht="18.75" customHeight="1">
      <c r="A207" s="4">
        <f>prepare_data!A207</f>
        <v>180</v>
      </c>
      <c r="B207" s="1">
        <f>prepare_data!H207</f>
        <v>29</v>
      </c>
      <c r="C207" s="1">
        <f>prepare_data!I207</f>
        <v>947</v>
      </c>
      <c r="D207" s="1">
        <f>prepare_data!J207</f>
        <v>25</v>
      </c>
      <c r="E207" s="1">
        <f>prepare_data!K207</f>
        <v>558</v>
      </c>
      <c r="F207" s="2" t="e">
        <f>prepare_data!AB207</f>
        <v>#N/A</v>
      </c>
    </row>
    <row r="208" spans="1:6" ht="18.75" customHeight="1">
      <c r="A208" s="4">
        <f>prepare_data!A208</f>
        <v>181</v>
      </c>
      <c r="B208" s="1">
        <f>prepare_data!H208</f>
        <v>29</v>
      </c>
      <c r="C208" s="1">
        <f>prepare_data!I208</f>
        <v>948</v>
      </c>
      <c r="D208" s="1">
        <f>prepare_data!J208</f>
        <v>25</v>
      </c>
      <c r="E208" s="1">
        <f>prepare_data!K208</f>
        <v>552</v>
      </c>
      <c r="F208" s="2" t="e">
        <f>prepare_data!AB208</f>
        <v>#N/A</v>
      </c>
    </row>
    <row r="209" spans="1:6" ht="18.75" customHeight="1">
      <c r="A209" s="4">
        <f>prepare_data!A209</f>
        <v>181.1</v>
      </c>
      <c r="B209" s="1" t="e">
        <f>prepare_data!H209</f>
        <v>#N/A</v>
      </c>
      <c r="C209" s="1" t="e">
        <f>prepare_data!I209</f>
        <v>#N/A</v>
      </c>
      <c r="D209" s="1" t="e">
        <f>prepare_data!J209</f>
        <v>#N/A</v>
      </c>
      <c r="E209" s="1" t="e">
        <f>prepare_data!K209</f>
        <v>#N/A</v>
      </c>
      <c r="F209" s="2">
        <f>prepare_data!AB209</f>
        <v>418</v>
      </c>
    </row>
    <row r="210" spans="1:6" ht="18.75" customHeight="1">
      <c r="A210" s="4">
        <f>prepare_data!A210</f>
        <v>181.2</v>
      </c>
      <c r="B210" s="1" t="e">
        <f>prepare_data!H210</f>
        <v>#N/A</v>
      </c>
      <c r="C210" s="1" t="e">
        <f>prepare_data!I210</f>
        <v>#N/A</v>
      </c>
      <c r="D210" s="1" t="e">
        <f>prepare_data!J210</f>
        <v>#N/A</v>
      </c>
      <c r="E210" s="1" t="e">
        <f>prepare_data!K210</f>
        <v>#N/A</v>
      </c>
      <c r="F210" s="2" t="e">
        <f>prepare_data!AB210</f>
        <v>#N/A</v>
      </c>
    </row>
    <row r="211" spans="1:6" ht="18.75" customHeight="1">
      <c r="A211" s="4">
        <f>prepare_data!A211</f>
        <v>183</v>
      </c>
      <c r="B211" s="1">
        <f>prepare_data!H211</f>
        <v>29</v>
      </c>
      <c r="C211" s="1">
        <f>prepare_data!I211</f>
        <v>949</v>
      </c>
      <c r="D211" s="1">
        <f>prepare_data!J211</f>
        <v>25</v>
      </c>
      <c r="E211" s="1">
        <f>prepare_data!K211</f>
        <v>542</v>
      </c>
      <c r="F211" s="2" t="e">
        <f>prepare_data!AB211</f>
        <v>#N/A</v>
      </c>
    </row>
    <row r="212" spans="1:6" ht="18.75" customHeight="1">
      <c r="A212" s="4">
        <f>prepare_data!A212</f>
        <v>184</v>
      </c>
      <c r="B212" s="1">
        <f>prepare_data!H212</f>
        <v>29</v>
      </c>
      <c r="C212" s="1">
        <f>prepare_data!I212</f>
        <v>950</v>
      </c>
      <c r="D212" s="1">
        <f>prepare_data!J212</f>
        <v>25</v>
      </c>
      <c r="E212" s="1">
        <f>prepare_data!K212</f>
        <v>537</v>
      </c>
      <c r="F212" s="2" t="e">
        <f>prepare_data!AB212</f>
        <v>#N/A</v>
      </c>
    </row>
    <row r="213" spans="1:6" ht="18.75" customHeight="1">
      <c r="A213" s="4">
        <f>prepare_data!A213</f>
        <v>185</v>
      </c>
      <c r="B213" s="1">
        <f>prepare_data!H213</f>
        <v>29</v>
      </c>
      <c r="C213" s="1">
        <f>prepare_data!I213</f>
        <v>950</v>
      </c>
      <c r="D213" s="1">
        <f>prepare_data!J213</f>
        <v>26</v>
      </c>
      <c r="E213" s="1">
        <f>prepare_data!K213</f>
        <v>533</v>
      </c>
      <c r="F213" s="2" t="e">
        <f>prepare_data!AB213</f>
        <v>#N/A</v>
      </c>
    </row>
    <row r="214" spans="1:6" ht="18.75" customHeight="1">
      <c r="A214" s="4">
        <f>prepare_data!A214</f>
        <v>185.1</v>
      </c>
      <c r="B214" s="1" t="e">
        <f>prepare_data!H214</f>
        <v>#N/A</v>
      </c>
      <c r="C214" s="1" t="e">
        <f>prepare_data!I214</f>
        <v>#N/A</v>
      </c>
      <c r="D214" s="1" t="e">
        <f>prepare_data!J214</f>
        <v>#N/A</v>
      </c>
      <c r="E214" s="1" t="e">
        <f>prepare_data!K214</f>
        <v>#N/A</v>
      </c>
      <c r="F214" s="2">
        <f>prepare_data!AB214</f>
        <v>402</v>
      </c>
    </row>
    <row r="215" spans="1:6" ht="18.75" customHeight="1">
      <c r="A215" s="4">
        <f>prepare_data!A215</f>
        <v>185.2</v>
      </c>
      <c r="B215" s="1" t="e">
        <f>prepare_data!H215</f>
        <v>#N/A</v>
      </c>
      <c r="C215" s="1" t="e">
        <f>prepare_data!I215</f>
        <v>#N/A</v>
      </c>
      <c r="D215" s="1" t="e">
        <f>prepare_data!J215</f>
        <v>#N/A</v>
      </c>
      <c r="E215" s="1" t="e">
        <f>prepare_data!K215</f>
        <v>#N/A</v>
      </c>
      <c r="F215" s="2" t="e">
        <f>prepare_data!AB215</f>
        <v>#N/A</v>
      </c>
    </row>
    <row r="216" spans="1:6" ht="18.75" customHeight="1">
      <c r="A216" s="4">
        <f>prepare_data!A216</f>
        <v>188</v>
      </c>
      <c r="B216" s="1">
        <f>prepare_data!H216</f>
        <v>29</v>
      </c>
      <c r="C216" s="1">
        <f>prepare_data!I216</f>
        <v>952</v>
      </c>
      <c r="D216" s="1">
        <f>prepare_data!J216</f>
        <v>26</v>
      </c>
      <c r="E216" s="1">
        <f>prepare_data!K216</f>
        <v>518</v>
      </c>
      <c r="F216" s="2" t="e">
        <f>prepare_data!AB216</f>
        <v>#N/A</v>
      </c>
    </row>
    <row r="217" spans="1:6" ht="18.75" customHeight="1">
      <c r="A217" s="4">
        <f>prepare_data!A217</f>
        <v>189</v>
      </c>
      <c r="B217" s="1">
        <f>prepare_data!H217</f>
        <v>29</v>
      </c>
      <c r="C217" s="1">
        <f>prepare_data!I217</f>
        <v>952</v>
      </c>
      <c r="D217" s="1">
        <f>prepare_data!J217</f>
        <v>26</v>
      </c>
      <c r="E217" s="1">
        <f>prepare_data!K217</f>
        <v>515</v>
      </c>
      <c r="F217" s="2" t="e">
        <f>prepare_data!AB217</f>
        <v>#N/A</v>
      </c>
    </row>
    <row r="218" spans="1:6" ht="18.75" customHeight="1">
      <c r="A218" s="4">
        <f>prepare_data!A218</f>
        <v>190</v>
      </c>
      <c r="B218" s="1">
        <f>prepare_data!H218</f>
        <v>29</v>
      </c>
      <c r="C218" s="1">
        <f>prepare_data!I218</f>
        <v>953</v>
      </c>
      <c r="D218" s="1">
        <f>prepare_data!J218</f>
        <v>26</v>
      </c>
      <c r="E218" s="1">
        <f>prepare_data!K218</f>
        <v>510</v>
      </c>
      <c r="F218" s="2" t="e">
        <f>prepare_data!AB218</f>
        <v>#N/A</v>
      </c>
    </row>
    <row r="219" spans="1:6" ht="18.75" customHeight="1">
      <c r="A219" s="4">
        <f>prepare_data!A219</f>
        <v>190.1</v>
      </c>
      <c r="B219" s="1" t="e">
        <f>prepare_data!H219</f>
        <v>#N/A</v>
      </c>
      <c r="C219" s="1" t="e">
        <f>prepare_data!I219</f>
        <v>#N/A</v>
      </c>
      <c r="D219" s="1" t="e">
        <f>prepare_data!J219</f>
        <v>#N/A</v>
      </c>
      <c r="E219" s="1" t="e">
        <f>prepare_data!K219</f>
        <v>#N/A</v>
      </c>
      <c r="F219" s="2">
        <f>prepare_data!AB219</f>
        <v>384</v>
      </c>
    </row>
    <row r="220" spans="1:6" ht="18.75" customHeight="1">
      <c r="A220" s="4">
        <f>prepare_data!A220</f>
        <v>190.2</v>
      </c>
      <c r="B220" s="1" t="e">
        <f>prepare_data!H220</f>
        <v>#N/A</v>
      </c>
      <c r="C220" s="1" t="e">
        <f>prepare_data!I220</f>
        <v>#N/A</v>
      </c>
      <c r="D220" s="1" t="e">
        <f>prepare_data!J220</f>
        <v>#N/A</v>
      </c>
      <c r="E220" s="1" t="e">
        <f>prepare_data!K220</f>
        <v>#N/A</v>
      </c>
      <c r="F220" s="2" t="e">
        <f>prepare_data!AB220</f>
        <v>#N/A</v>
      </c>
    </row>
    <row r="221" spans="1:6" ht="18.75" customHeight="1">
      <c r="A221" s="4">
        <f>prepare_data!A221</f>
        <v>193</v>
      </c>
      <c r="B221" s="1">
        <f>prepare_data!H221</f>
        <v>29</v>
      </c>
      <c r="C221" s="1">
        <f>prepare_data!I221</f>
        <v>955</v>
      </c>
      <c r="D221" s="1">
        <f>prepare_data!J221</f>
        <v>26</v>
      </c>
      <c r="E221" s="1">
        <f>prepare_data!K221</f>
        <v>492</v>
      </c>
      <c r="F221" s="2" t="e">
        <f>prepare_data!AB221</f>
        <v>#N/A</v>
      </c>
    </row>
    <row r="222" spans="1:6" ht="18.75" customHeight="1">
      <c r="A222" s="4">
        <f>prepare_data!A222</f>
        <v>194</v>
      </c>
      <c r="B222" s="1">
        <f>prepare_data!H222</f>
        <v>29</v>
      </c>
      <c r="C222" s="1">
        <f>prepare_data!I222</f>
        <v>956</v>
      </c>
      <c r="D222" s="1">
        <f>prepare_data!J222</f>
        <v>26</v>
      </c>
      <c r="E222" s="1">
        <f>prepare_data!K222</f>
        <v>487</v>
      </c>
      <c r="F222" s="2" t="e">
        <f>prepare_data!AB222</f>
        <v>#N/A</v>
      </c>
    </row>
    <row r="223" spans="1:6" ht="18.75" customHeight="1">
      <c r="A223" s="4">
        <f>prepare_data!A223</f>
        <v>195</v>
      </c>
      <c r="B223" s="1">
        <f>prepare_data!H223</f>
        <v>29</v>
      </c>
      <c r="C223" s="1">
        <f>prepare_data!I223</f>
        <v>956</v>
      </c>
      <c r="D223" s="1">
        <f>prepare_data!J223</f>
        <v>26</v>
      </c>
      <c r="E223" s="1">
        <f>prepare_data!K223</f>
        <v>483</v>
      </c>
      <c r="F223" s="2" t="e">
        <f>prepare_data!AB223</f>
        <v>#N/A</v>
      </c>
    </row>
    <row r="224" spans="1:6" ht="18.75" customHeight="1">
      <c r="A224" s="4">
        <f>prepare_data!A224</f>
        <v>195.1</v>
      </c>
      <c r="B224" s="1" t="e">
        <f>prepare_data!H224</f>
        <v>#N/A</v>
      </c>
      <c r="C224" s="1" t="e">
        <f>prepare_data!I224</f>
        <v>#N/A</v>
      </c>
      <c r="D224" s="1" t="e">
        <f>prepare_data!J224</f>
        <v>#N/A</v>
      </c>
      <c r="E224" s="1" t="e">
        <f>prepare_data!K224</f>
        <v>#N/A</v>
      </c>
      <c r="F224" s="2" t="e">
        <f>prepare_data!AB224</f>
        <v>#N/A</v>
      </c>
    </row>
    <row r="225" spans="1:6" ht="18.75" customHeight="1">
      <c r="A225" s="4">
        <f>prepare_data!A225</f>
        <v>198</v>
      </c>
      <c r="B225" s="1">
        <f>prepare_data!H225</f>
        <v>29</v>
      </c>
      <c r="C225" s="1">
        <f>prepare_data!I225</f>
        <v>958</v>
      </c>
      <c r="D225" s="1">
        <f>prepare_data!J225</f>
        <v>26</v>
      </c>
      <c r="E225" s="1">
        <f>prepare_data!K225</f>
        <v>468</v>
      </c>
      <c r="F225" s="2" t="e">
        <f>prepare_data!AB225</f>
        <v>#N/A</v>
      </c>
    </row>
    <row r="226" spans="1:6" ht="18.75" customHeight="1">
      <c r="A226" s="4">
        <f>prepare_data!A226</f>
        <v>199</v>
      </c>
      <c r="B226" s="1">
        <f>prepare_data!H226</f>
        <v>29</v>
      </c>
      <c r="C226" s="1">
        <f>prepare_data!I226</f>
        <v>958</v>
      </c>
      <c r="D226" s="1">
        <f>prepare_data!J226</f>
        <v>26</v>
      </c>
      <c r="E226" s="1">
        <f>prepare_data!K226</f>
        <v>463</v>
      </c>
      <c r="F226" s="2" t="e">
        <f>prepare_data!AB226</f>
        <v>#N/A</v>
      </c>
    </row>
    <row r="227" spans="1:6" ht="18.75" customHeight="1">
      <c r="A227" s="4">
        <f>prepare_data!A227</f>
        <v>200</v>
      </c>
      <c r="B227" s="1">
        <f>prepare_data!H227</f>
        <v>29</v>
      </c>
      <c r="C227" s="1">
        <f>prepare_data!I227</f>
        <v>959</v>
      </c>
      <c r="D227" s="1">
        <f>prepare_data!J227</f>
        <v>26</v>
      </c>
      <c r="E227" s="1">
        <f>prepare_data!K227</f>
        <v>457</v>
      </c>
      <c r="F227" s="2" t="e">
        <f>prepare_data!AB227</f>
        <v>#N/A</v>
      </c>
    </row>
    <row r="228" spans="1:6" ht="18.75" customHeight="1">
      <c r="A228" s="4">
        <f>prepare_data!A228</f>
        <v>201</v>
      </c>
      <c r="B228" s="1">
        <f>prepare_data!H228</f>
        <v>29</v>
      </c>
      <c r="C228" s="1">
        <f>prepare_data!I228</f>
        <v>960</v>
      </c>
      <c r="D228" s="1">
        <f>prepare_data!J228</f>
        <v>26</v>
      </c>
      <c r="E228" s="1">
        <f>prepare_data!K228</f>
        <v>453</v>
      </c>
      <c r="F228" s="2" t="e">
        <f>prepare_data!AB228</f>
        <v>#N/A</v>
      </c>
    </row>
    <row r="229" spans="1:6" ht="18.75" customHeight="1">
      <c r="A229" s="4">
        <f>prepare_data!A229</f>
        <v>201.1</v>
      </c>
      <c r="B229" s="1" t="e">
        <f>prepare_data!H229</f>
        <v>#N/A</v>
      </c>
      <c r="C229" s="1" t="e">
        <f>prepare_data!I229</f>
        <v>#N/A</v>
      </c>
      <c r="D229" s="1" t="e">
        <f>prepare_data!J229</f>
        <v>#N/A</v>
      </c>
      <c r="E229" s="1" t="e">
        <f>prepare_data!K229</f>
        <v>#N/A</v>
      </c>
      <c r="F229" s="2">
        <f>prepare_data!AB229</f>
        <v>343</v>
      </c>
    </row>
    <row r="230" spans="1:6" ht="18.75" customHeight="1">
      <c r="A230" s="4">
        <f>prepare_data!A230</f>
        <v>201.2</v>
      </c>
      <c r="B230" s="1" t="e">
        <f>prepare_data!H230</f>
        <v>#N/A</v>
      </c>
      <c r="C230" s="1" t="e">
        <f>prepare_data!I230</f>
        <v>#N/A</v>
      </c>
      <c r="D230" s="1" t="e">
        <f>prepare_data!J230</f>
        <v>#N/A</v>
      </c>
      <c r="E230" s="1" t="e">
        <f>prepare_data!K230</f>
        <v>#N/A</v>
      </c>
      <c r="F230" s="2" t="e">
        <f>prepare_data!AB230</f>
        <v>#N/A</v>
      </c>
    </row>
    <row r="231" spans="1:6" ht="18.75" customHeight="1">
      <c r="A231" s="4">
        <f>prepare_data!A231</f>
        <v>203</v>
      </c>
      <c r="B231" s="1">
        <f>prepare_data!H231</f>
        <v>29</v>
      </c>
      <c r="C231" s="1">
        <f>prepare_data!I231</f>
        <v>961</v>
      </c>
      <c r="D231" s="1">
        <f>prepare_data!J231</f>
        <v>26</v>
      </c>
      <c r="E231" s="1">
        <f>prepare_data!K231</f>
        <v>442</v>
      </c>
      <c r="F231" s="2" t="e">
        <f>prepare_data!AB231</f>
        <v>#N/A</v>
      </c>
    </row>
    <row r="232" spans="1:6" ht="18.75" customHeight="1">
      <c r="A232" s="4">
        <f>prepare_data!A232</f>
        <v>204</v>
      </c>
      <c r="B232" s="1">
        <f>prepare_data!H232</f>
        <v>29</v>
      </c>
      <c r="C232" s="1">
        <f>prepare_data!I232</f>
        <v>961</v>
      </c>
      <c r="D232" s="1">
        <f>prepare_data!J232</f>
        <v>26</v>
      </c>
      <c r="E232" s="1">
        <f>prepare_data!K232</f>
        <v>437</v>
      </c>
      <c r="F232" s="2" t="e">
        <f>prepare_data!AB232</f>
        <v>#N/A</v>
      </c>
    </row>
    <row r="233" spans="1:6" ht="18.75" customHeight="1">
      <c r="A233" s="4">
        <f>prepare_data!A233</f>
        <v>205</v>
      </c>
      <c r="B233" s="1">
        <f>prepare_data!H233</f>
        <v>29</v>
      </c>
      <c r="C233" s="1">
        <f>prepare_data!I233</f>
        <v>962</v>
      </c>
      <c r="D233" s="1">
        <f>prepare_data!J233</f>
        <v>26</v>
      </c>
      <c r="E233" s="1">
        <f>prepare_data!K233</f>
        <v>431</v>
      </c>
      <c r="F233" s="2" t="e">
        <f>prepare_data!AB233</f>
        <v>#N/A</v>
      </c>
    </row>
    <row r="234" spans="1:6" ht="18.75" customHeight="1">
      <c r="A234" s="4">
        <f>prepare_data!A234</f>
        <v>206</v>
      </c>
      <c r="B234" s="1">
        <f>prepare_data!H234</f>
        <v>29</v>
      </c>
      <c r="C234" s="1">
        <f>prepare_data!I234</f>
        <v>963</v>
      </c>
      <c r="D234" s="1">
        <f>prepare_data!J234</f>
        <v>26</v>
      </c>
      <c r="E234" s="1">
        <f>prepare_data!K234</f>
        <v>426</v>
      </c>
      <c r="F234" s="2" t="e">
        <f>prepare_data!AB234</f>
        <v>#N/A</v>
      </c>
    </row>
    <row r="235" spans="1:6" ht="18.75" customHeight="1">
      <c r="A235" s="4">
        <f>prepare_data!A235</f>
        <v>206.1</v>
      </c>
      <c r="B235" s="1" t="e">
        <f>prepare_data!H235</f>
        <v>#N/A</v>
      </c>
      <c r="C235" s="1" t="e">
        <f>prepare_data!I235</f>
        <v>#N/A</v>
      </c>
      <c r="D235" s="1" t="e">
        <f>prepare_data!J235</f>
        <v>#N/A</v>
      </c>
      <c r="E235" s="1" t="e">
        <f>prepare_data!K235</f>
        <v>#N/A</v>
      </c>
      <c r="F235" s="2">
        <f>prepare_data!AB235</f>
        <v>321</v>
      </c>
    </row>
    <row r="236" spans="1:6" ht="18.75" customHeight="1">
      <c r="A236" s="4">
        <f>prepare_data!A236</f>
        <v>206.2</v>
      </c>
      <c r="B236" s="1" t="e">
        <f>prepare_data!H236</f>
        <v>#N/A</v>
      </c>
      <c r="C236" s="1" t="e">
        <f>prepare_data!I236</f>
        <v>#N/A</v>
      </c>
      <c r="D236" s="1" t="e">
        <f>prepare_data!J236</f>
        <v>#N/A</v>
      </c>
      <c r="E236" s="1" t="e">
        <f>prepare_data!K236</f>
        <v>#N/A</v>
      </c>
      <c r="F236" s="2" t="e">
        <f>prepare_data!AB236</f>
        <v>#N/A</v>
      </c>
    </row>
    <row r="237" spans="1:6" ht="18.75" customHeight="1">
      <c r="A237" s="4">
        <f>prepare_data!A237</f>
        <v>208</v>
      </c>
      <c r="B237" s="1">
        <f>prepare_data!H237</f>
        <v>29</v>
      </c>
      <c r="C237" s="1">
        <f>prepare_data!I237</f>
        <v>964</v>
      </c>
      <c r="D237" s="1">
        <f>prepare_data!J237</f>
        <v>27</v>
      </c>
      <c r="E237" s="1">
        <f>prepare_data!K237</f>
        <v>415</v>
      </c>
      <c r="F237" s="2" t="e">
        <f>prepare_data!AB237</f>
        <v>#N/A</v>
      </c>
    </row>
    <row r="238" spans="1:6" ht="18.75" customHeight="1">
      <c r="A238" s="4">
        <f>prepare_data!A238</f>
        <v>209</v>
      </c>
      <c r="B238" s="1">
        <f>prepare_data!H238</f>
        <v>29</v>
      </c>
      <c r="C238" s="1">
        <f>prepare_data!I238</f>
        <v>964</v>
      </c>
      <c r="D238" s="1">
        <f>prepare_data!J238</f>
        <v>27</v>
      </c>
      <c r="E238" s="1">
        <f>prepare_data!K238</f>
        <v>411</v>
      </c>
      <c r="F238" s="2" t="e">
        <f>prepare_data!AB238</f>
        <v>#N/A</v>
      </c>
    </row>
    <row r="239" spans="1:6" ht="18.75" customHeight="1">
      <c r="A239" s="4">
        <f>prepare_data!A239</f>
        <v>210</v>
      </c>
      <c r="B239" s="1">
        <f>prepare_data!H239</f>
        <v>29</v>
      </c>
      <c r="C239" s="1">
        <f>prepare_data!I239</f>
        <v>965</v>
      </c>
      <c r="D239" s="1">
        <f>prepare_data!J239</f>
        <v>27</v>
      </c>
      <c r="E239" s="1">
        <f>prepare_data!K239</f>
        <v>406</v>
      </c>
      <c r="F239" s="2" t="e">
        <f>prepare_data!AB239</f>
        <v>#N/A</v>
      </c>
    </row>
    <row r="240" spans="1:6" ht="18.75" customHeight="1">
      <c r="A240" s="4">
        <f>prepare_data!A240</f>
        <v>211</v>
      </c>
      <c r="B240" s="1">
        <f>prepare_data!H240</f>
        <v>29</v>
      </c>
      <c r="C240" s="1">
        <f>prepare_data!I240</f>
        <v>965</v>
      </c>
      <c r="D240" s="1">
        <f>prepare_data!J240</f>
        <v>27</v>
      </c>
      <c r="E240" s="1">
        <f>prepare_data!K240</f>
        <v>401</v>
      </c>
      <c r="F240" s="2" t="e">
        <f>prepare_data!AB240</f>
        <v>#N/A</v>
      </c>
    </row>
    <row r="241" spans="1:6" ht="18.75" customHeight="1">
      <c r="A241" s="4">
        <f>prepare_data!A241</f>
        <v>211.1</v>
      </c>
      <c r="B241" s="1" t="e">
        <f>prepare_data!H241</f>
        <v>#N/A</v>
      </c>
      <c r="C241" s="1" t="e">
        <f>prepare_data!I241</f>
        <v>#N/A</v>
      </c>
      <c r="D241" s="1" t="e">
        <f>prepare_data!J241</f>
        <v>#N/A</v>
      </c>
      <c r="E241" s="1" t="e">
        <f>prepare_data!K241</f>
        <v>#N/A</v>
      </c>
      <c r="F241" s="2">
        <f>prepare_data!AB241</f>
        <v>300</v>
      </c>
    </row>
    <row r="242" spans="1:6" ht="18.75" customHeight="1">
      <c r="A242" s="4">
        <f>prepare_data!A242</f>
        <v>211.2</v>
      </c>
      <c r="B242" s="1" t="e">
        <f>prepare_data!H242</f>
        <v>#N/A</v>
      </c>
      <c r="C242" s="1" t="e">
        <f>prepare_data!I242</f>
        <v>#N/A</v>
      </c>
      <c r="D242" s="1" t="e">
        <f>prepare_data!J242</f>
        <v>#N/A</v>
      </c>
      <c r="E242" s="1" t="e">
        <f>prepare_data!K242</f>
        <v>#N/A</v>
      </c>
      <c r="F242" s="2" t="e">
        <f>prepare_data!AB242</f>
        <v>#N/A</v>
      </c>
    </row>
    <row r="243" spans="1:6" ht="18.75" customHeight="1">
      <c r="A243" s="4">
        <f>prepare_data!A243</f>
        <v>213</v>
      </c>
      <c r="B243" s="1">
        <f>prepare_data!H243</f>
        <v>29</v>
      </c>
      <c r="C243" s="1">
        <f>prepare_data!I243</f>
        <v>967</v>
      </c>
      <c r="D243" s="1">
        <f>prepare_data!J243</f>
        <v>27</v>
      </c>
      <c r="E243" s="1">
        <f>prepare_data!K243</f>
        <v>390</v>
      </c>
      <c r="F243" s="2" t="e">
        <f>prepare_data!AB243</f>
        <v>#N/A</v>
      </c>
    </row>
    <row r="244" spans="1:6" ht="18.75" customHeight="1">
      <c r="A244" s="4">
        <f>prepare_data!A244</f>
        <v>214</v>
      </c>
      <c r="B244" s="1">
        <f>prepare_data!H244</f>
        <v>29</v>
      </c>
      <c r="C244" s="1">
        <f>prepare_data!I244</f>
        <v>967</v>
      </c>
      <c r="D244" s="1">
        <f>prepare_data!J244</f>
        <v>27</v>
      </c>
      <c r="E244" s="1">
        <f>prepare_data!K244</f>
        <v>384</v>
      </c>
      <c r="F244" s="2" t="e">
        <f>prepare_data!AB244</f>
        <v>#N/A</v>
      </c>
    </row>
    <row r="245" spans="1:6" ht="18.75" customHeight="1">
      <c r="A245" s="4">
        <f>prepare_data!A245</f>
        <v>215</v>
      </c>
      <c r="B245" s="1">
        <f>prepare_data!H245</f>
        <v>29</v>
      </c>
      <c r="C245" s="1">
        <f>prepare_data!I245</f>
        <v>968</v>
      </c>
      <c r="D245" s="1">
        <f>prepare_data!J245</f>
        <v>28</v>
      </c>
      <c r="E245" s="1">
        <f>prepare_data!K245</f>
        <v>379</v>
      </c>
      <c r="F245" s="2" t="e">
        <f>prepare_data!AB245</f>
        <v>#N/A</v>
      </c>
    </row>
    <row r="246" spans="1:6" ht="18.75" customHeight="1">
      <c r="A246" s="4">
        <f>prepare_data!A246</f>
        <v>216</v>
      </c>
      <c r="B246" s="1">
        <f>prepare_data!H246</f>
        <v>29</v>
      </c>
      <c r="C246" s="1">
        <f>prepare_data!I246</f>
        <v>969</v>
      </c>
      <c r="D246" s="1">
        <f>prepare_data!J246</f>
        <v>28</v>
      </c>
      <c r="E246" s="1">
        <f>prepare_data!K246</f>
        <v>374</v>
      </c>
      <c r="F246" s="2" t="e">
        <f>prepare_data!AB246</f>
        <v>#N/A</v>
      </c>
    </row>
    <row r="247" spans="1:6" ht="18.75" customHeight="1">
      <c r="A247" s="4">
        <f>prepare_data!A247</f>
        <v>216.1</v>
      </c>
      <c r="B247" s="1" t="e">
        <f>prepare_data!H247</f>
        <v>#N/A</v>
      </c>
      <c r="C247" s="1" t="e">
        <f>prepare_data!I247</f>
        <v>#N/A</v>
      </c>
      <c r="D247" s="1" t="e">
        <f>prepare_data!J247</f>
        <v>#N/A</v>
      </c>
      <c r="E247" s="1" t="e">
        <f>prepare_data!K247</f>
        <v>#N/A</v>
      </c>
      <c r="F247" s="2">
        <f>prepare_data!AB247</f>
        <v>276</v>
      </c>
    </row>
    <row r="248" spans="1:6" ht="18.75" customHeight="1">
      <c r="A248" s="4">
        <f>prepare_data!A248</f>
        <v>216.2</v>
      </c>
      <c r="B248" s="1" t="e">
        <f>prepare_data!H248</f>
        <v>#N/A</v>
      </c>
      <c r="C248" s="1" t="e">
        <f>prepare_data!I248</f>
        <v>#N/A</v>
      </c>
      <c r="D248" s="1" t="e">
        <f>prepare_data!J248</f>
        <v>#N/A</v>
      </c>
      <c r="E248" s="1" t="e">
        <f>prepare_data!K248</f>
        <v>#N/A</v>
      </c>
      <c r="F248" s="2" t="e">
        <f>prepare_data!AB248</f>
        <v>#N/A</v>
      </c>
    </row>
    <row r="249" spans="1:6" ht="18.75" customHeight="1">
      <c r="A249" s="4">
        <f>prepare_data!A249</f>
        <v>218</v>
      </c>
      <c r="B249" s="1">
        <f>prepare_data!H249</f>
        <v>29</v>
      </c>
      <c r="C249" s="1">
        <f>prepare_data!I249</f>
        <v>970</v>
      </c>
      <c r="D249" s="1">
        <f>prepare_data!J249</f>
        <v>28</v>
      </c>
      <c r="E249" s="1">
        <f>prepare_data!K249</f>
        <v>364</v>
      </c>
      <c r="F249" s="2" t="e">
        <f>prepare_data!AB249</f>
        <v>#N/A</v>
      </c>
    </row>
    <row r="250" spans="1:6" ht="18.75" customHeight="1">
      <c r="A250" s="4">
        <f>prepare_data!A250</f>
        <v>219</v>
      </c>
      <c r="B250" s="1">
        <f>prepare_data!H250</f>
        <v>29</v>
      </c>
      <c r="C250" s="1">
        <f>prepare_data!I250</f>
        <v>970</v>
      </c>
      <c r="D250" s="1">
        <f>prepare_data!J250</f>
        <v>28</v>
      </c>
      <c r="E250" s="1">
        <f>prepare_data!K250</f>
        <v>359</v>
      </c>
      <c r="F250" s="2" t="e">
        <f>prepare_data!AB250</f>
        <v>#N/A</v>
      </c>
    </row>
    <row r="251" spans="1:6" ht="18.75" customHeight="1">
      <c r="A251" s="4">
        <f>prepare_data!A251</f>
        <v>220</v>
      </c>
      <c r="B251" s="1">
        <f>prepare_data!H251</f>
        <v>29</v>
      </c>
      <c r="C251" s="1">
        <f>prepare_data!I251</f>
        <v>971</v>
      </c>
      <c r="D251" s="1">
        <f>prepare_data!J251</f>
        <v>28</v>
      </c>
      <c r="E251" s="1">
        <f>prepare_data!K251</f>
        <v>354</v>
      </c>
      <c r="F251" s="2" t="e">
        <f>prepare_data!AB251</f>
        <v>#N/A</v>
      </c>
    </row>
    <row r="252" spans="1:6" ht="18.75" customHeight="1">
      <c r="A252" s="4">
        <f>prepare_data!A252</f>
        <v>221</v>
      </c>
      <c r="B252" s="1">
        <f>prepare_data!H252</f>
        <v>29</v>
      </c>
      <c r="C252" s="1">
        <f>prepare_data!I252</f>
        <v>971</v>
      </c>
      <c r="D252" s="1">
        <f>prepare_data!J252</f>
        <v>28</v>
      </c>
      <c r="E252" s="1">
        <f>prepare_data!K252</f>
        <v>349</v>
      </c>
      <c r="F252" s="2" t="e">
        <f>prepare_data!AB252</f>
        <v>#N/A</v>
      </c>
    </row>
    <row r="253" spans="1:6" ht="18.75" customHeight="1">
      <c r="A253" s="4">
        <f>prepare_data!A253</f>
        <v>221.1</v>
      </c>
      <c r="B253" s="1" t="e">
        <f>prepare_data!H253</f>
        <v>#N/A</v>
      </c>
      <c r="C253" s="1" t="e">
        <f>prepare_data!I253</f>
        <v>#N/A</v>
      </c>
      <c r="D253" s="1" t="e">
        <f>prepare_data!J253</f>
        <v>#N/A</v>
      </c>
      <c r="E253" s="1" t="e">
        <f>prepare_data!K253</f>
        <v>#N/A</v>
      </c>
      <c r="F253" s="2">
        <f>prepare_data!AB253</f>
        <v>254</v>
      </c>
    </row>
    <row r="254" spans="1:6" ht="18.75" customHeight="1">
      <c r="A254" s="4">
        <f>prepare_data!A254</f>
        <v>221.2</v>
      </c>
      <c r="B254" s="1" t="e">
        <f>prepare_data!H254</f>
        <v>#N/A</v>
      </c>
      <c r="C254" s="1" t="e">
        <f>prepare_data!I254</f>
        <v>#N/A</v>
      </c>
      <c r="D254" s="1" t="e">
        <f>prepare_data!J254</f>
        <v>#N/A</v>
      </c>
      <c r="E254" s="1" t="e">
        <f>prepare_data!K254</f>
        <v>#N/A</v>
      </c>
      <c r="F254" s="2" t="e">
        <f>prepare_data!AB254</f>
        <v>#N/A</v>
      </c>
    </row>
    <row r="255" spans="1:6" ht="18.75" customHeight="1">
      <c r="A255" s="4">
        <f>prepare_data!A255</f>
        <v>223</v>
      </c>
      <c r="B255" s="1">
        <f>prepare_data!H255</f>
        <v>29</v>
      </c>
      <c r="C255" s="1">
        <f>prepare_data!I255</f>
        <v>973</v>
      </c>
      <c r="D255" s="1">
        <f>prepare_data!J255</f>
        <v>28</v>
      </c>
      <c r="E255" s="1">
        <f>prepare_data!K255</f>
        <v>338</v>
      </c>
      <c r="F255" s="2" t="e">
        <f>prepare_data!AB255</f>
        <v>#N/A</v>
      </c>
    </row>
    <row r="256" spans="1:6" ht="18.75" customHeight="1">
      <c r="A256" s="4">
        <f>prepare_data!A256</f>
        <v>224</v>
      </c>
      <c r="B256" s="1">
        <f>prepare_data!H256</f>
        <v>29</v>
      </c>
      <c r="C256" s="1">
        <f>prepare_data!I256</f>
        <v>973</v>
      </c>
      <c r="D256" s="1">
        <f>prepare_data!J256</f>
        <v>28</v>
      </c>
      <c r="E256" s="1">
        <f>prepare_data!K256</f>
        <v>333</v>
      </c>
      <c r="F256" s="2" t="e">
        <f>prepare_data!AB256</f>
        <v>#N/A</v>
      </c>
    </row>
    <row r="257" spans="1:6" ht="18.75" customHeight="1">
      <c r="A257" s="4">
        <f>prepare_data!A257</f>
        <v>225</v>
      </c>
      <c r="B257" s="1">
        <f>prepare_data!H257</f>
        <v>29</v>
      </c>
      <c r="C257" s="1">
        <f>prepare_data!I257</f>
        <v>974</v>
      </c>
      <c r="D257" s="1">
        <f>prepare_data!J257</f>
        <v>28</v>
      </c>
      <c r="E257" s="1">
        <f>prepare_data!K257</f>
        <v>327</v>
      </c>
      <c r="F257" s="2" t="e">
        <f>prepare_data!AB257</f>
        <v>#N/A</v>
      </c>
    </row>
    <row r="258" spans="1:6" ht="18.75" customHeight="1">
      <c r="A258" s="4">
        <f>prepare_data!A258</f>
        <v>226</v>
      </c>
      <c r="B258" s="1">
        <f>prepare_data!H258</f>
        <v>29</v>
      </c>
      <c r="C258" s="1">
        <f>prepare_data!I258</f>
        <v>975</v>
      </c>
      <c r="D258" s="1">
        <f>prepare_data!J258</f>
        <v>28</v>
      </c>
      <c r="E258" s="1">
        <f>prepare_data!K258</f>
        <v>323</v>
      </c>
      <c r="F258" s="2" t="e">
        <f>prepare_data!AB258</f>
        <v>#N/A</v>
      </c>
    </row>
    <row r="259" spans="1:6" ht="18.75" customHeight="1">
      <c r="A259" s="4">
        <f>prepare_data!A259</f>
        <v>226.1</v>
      </c>
      <c r="B259" s="1" t="e">
        <f>prepare_data!H259</f>
        <v>#N/A</v>
      </c>
      <c r="C259" s="1" t="e">
        <f>prepare_data!I259</f>
        <v>#N/A</v>
      </c>
      <c r="D259" s="1" t="e">
        <f>prepare_data!J259</f>
        <v>#N/A</v>
      </c>
      <c r="E259" s="1" t="e">
        <f>prepare_data!K259</f>
        <v>#N/A</v>
      </c>
      <c r="F259" s="2">
        <f>prepare_data!AB259</f>
        <v>232</v>
      </c>
    </row>
    <row r="260" spans="1:6" ht="18.75" customHeight="1">
      <c r="A260" s="4">
        <f>prepare_data!A260</f>
        <v>226.2</v>
      </c>
      <c r="B260" s="1" t="e">
        <f>prepare_data!H260</f>
        <v>#N/A</v>
      </c>
      <c r="C260" s="1" t="e">
        <f>prepare_data!I260</f>
        <v>#N/A</v>
      </c>
      <c r="D260" s="1" t="e">
        <f>prepare_data!J260</f>
        <v>#N/A</v>
      </c>
      <c r="E260" s="1" t="e">
        <f>prepare_data!K260</f>
        <v>#N/A</v>
      </c>
      <c r="F260" s="2" t="e">
        <f>prepare_data!AB260</f>
        <v>#N/A</v>
      </c>
    </row>
    <row r="261" spans="1:6" ht="18.75" customHeight="1">
      <c r="A261" s="4">
        <f>prepare_data!A261</f>
        <v>228</v>
      </c>
      <c r="B261" s="1">
        <f>prepare_data!H261</f>
        <v>29</v>
      </c>
      <c r="C261" s="1">
        <f>prepare_data!I261</f>
        <v>976</v>
      </c>
      <c r="D261" s="1">
        <f>prepare_data!J261</f>
        <v>28</v>
      </c>
      <c r="E261" s="1">
        <f>prepare_data!K261</f>
        <v>313</v>
      </c>
      <c r="F261" s="2" t="e">
        <f>prepare_data!AB261</f>
        <v>#N/A</v>
      </c>
    </row>
    <row r="262" spans="1:6" ht="18.75" customHeight="1">
      <c r="A262" s="4">
        <f>prepare_data!A262</f>
        <v>229</v>
      </c>
      <c r="B262" s="1">
        <f>prepare_data!H262</f>
        <v>29</v>
      </c>
      <c r="C262" s="1">
        <f>prepare_data!I262</f>
        <v>976</v>
      </c>
      <c r="D262" s="1">
        <f>prepare_data!J262</f>
        <v>28</v>
      </c>
      <c r="E262" s="1">
        <f>prepare_data!K262</f>
        <v>308</v>
      </c>
      <c r="F262" s="2" t="e">
        <f>prepare_data!AB262</f>
        <v>#N/A</v>
      </c>
    </row>
    <row r="263" spans="1:6" ht="18.75" customHeight="1">
      <c r="A263" s="4">
        <f>prepare_data!A263</f>
        <v>230</v>
      </c>
      <c r="B263" s="1">
        <f>prepare_data!H263</f>
        <v>29</v>
      </c>
      <c r="C263" s="1">
        <f>prepare_data!I263</f>
        <v>977</v>
      </c>
      <c r="D263" s="1">
        <f>prepare_data!J263</f>
        <v>28</v>
      </c>
      <c r="E263" s="1">
        <f>prepare_data!K263</f>
        <v>304</v>
      </c>
      <c r="F263" s="2" t="e">
        <f>prepare_data!AB263</f>
        <v>#N/A</v>
      </c>
    </row>
    <row r="264" spans="1:6" ht="18.75" customHeight="1">
      <c r="A264" s="4">
        <f>prepare_data!A264</f>
        <v>231</v>
      </c>
      <c r="B264" s="1">
        <f>prepare_data!H264</f>
        <v>29</v>
      </c>
      <c r="C264" s="1">
        <f>prepare_data!I264</f>
        <v>977</v>
      </c>
      <c r="D264" s="1">
        <f>prepare_data!J264</f>
        <v>28</v>
      </c>
      <c r="E264" s="1">
        <f>prepare_data!K264</f>
        <v>298</v>
      </c>
      <c r="F264" s="2" t="e">
        <f>prepare_data!AB264</f>
        <v>#N/A</v>
      </c>
    </row>
    <row r="265" spans="1:6" ht="18.75" customHeight="1">
      <c r="A265" s="4">
        <f>prepare_data!A265</f>
        <v>231.1</v>
      </c>
      <c r="B265" s="1" t="e">
        <f>prepare_data!H265</f>
        <v>#N/A</v>
      </c>
      <c r="C265" s="1" t="e">
        <f>prepare_data!I265</f>
        <v>#N/A</v>
      </c>
      <c r="D265" s="1" t="e">
        <f>prepare_data!J265</f>
        <v>#N/A</v>
      </c>
      <c r="E265" s="1" t="e">
        <f>prepare_data!K265</f>
        <v>#N/A</v>
      </c>
      <c r="F265" s="2">
        <f>prepare_data!AB265</f>
        <v>213</v>
      </c>
    </row>
    <row r="266" spans="1:6" ht="18.75" customHeight="1">
      <c r="A266" s="4">
        <f>prepare_data!A266</f>
        <v>231.2</v>
      </c>
      <c r="B266" s="1" t="e">
        <f>prepare_data!H266</f>
        <v>#N/A</v>
      </c>
      <c r="C266" s="1" t="e">
        <f>prepare_data!I266</f>
        <v>#N/A</v>
      </c>
      <c r="D266" s="1" t="e">
        <f>prepare_data!J266</f>
        <v>#N/A</v>
      </c>
      <c r="E266" s="1" t="e">
        <f>prepare_data!K266</f>
        <v>#N/A</v>
      </c>
      <c r="F266" s="2" t="e">
        <f>prepare_data!AB266</f>
        <v>#N/A</v>
      </c>
    </row>
    <row r="267" spans="1:6" ht="18.75" customHeight="1">
      <c r="A267" s="4">
        <f>prepare_data!A267</f>
        <v>233</v>
      </c>
      <c r="B267" s="1">
        <f>prepare_data!H267</f>
        <v>29</v>
      </c>
      <c r="C267" s="1">
        <f>prepare_data!I267</f>
        <v>978</v>
      </c>
      <c r="D267" s="1">
        <f>prepare_data!J267</f>
        <v>28</v>
      </c>
      <c r="E267" s="1">
        <f>prepare_data!K267</f>
        <v>289</v>
      </c>
      <c r="F267" s="2" t="e">
        <f>prepare_data!AB267</f>
        <v>#N/A</v>
      </c>
    </row>
    <row r="268" spans="1:6" ht="18.75" customHeight="1">
      <c r="A268" s="4">
        <f>prepare_data!A268</f>
        <v>234</v>
      </c>
      <c r="B268" s="1">
        <f>prepare_data!H268</f>
        <v>29</v>
      </c>
      <c r="C268" s="1">
        <f>prepare_data!I268</f>
        <v>979</v>
      </c>
      <c r="D268" s="1">
        <f>prepare_data!J268</f>
        <v>28</v>
      </c>
      <c r="E268" s="1">
        <f>prepare_data!K268</f>
        <v>285</v>
      </c>
      <c r="F268" s="2" t="e">
        <f>prepare_data!AB268</f>
        <v>#N/A</v>
      </c>
    </row>
    <row r="269" spans="1:6" ht="18.75" customHeight="1">
      <c r="A269" s="4">
        <f>prepare_data!A269</f>
        <v>235</v>
      </c>
      <c r="B269" s="1">
        <f>prepare_data!H269</f>
        <v>29</v>
      </c>
      <c r="C269" s="1">
        <f>prepare_data!I269</f>
        <v>979</v>
      </c>
      <c r="D269" s="1">
        <f>prepare_data!J269</f>
        <v>28</v>
      </c>
      <c r="E269" s="1">
        <f>prepare_data!K269</f>
        <v>280</v>
      </c>
      <c r="F269" s="2" t="e">
        <f>prepare_data!AB269</f>
        <v>#N/A</v>
      </c>
    </row>
    <row r="270" spans="1:6" ht="18.75" customHeight="1">
      <c r="A270" s="4">
        <f>prepare_data!A270</f>
        <v>236</v>
      </c>
      <c r="B270" s="1">
        <f>prepare_data!H270</f>
        <v>29</v>
      </c>
      <c r="C270" s="1">
        <f>prepare_data!I270</f>
        <v>980</v>
      </c>
      <c r="D270" s="1">
        <f>prepare_data!J270</f>
        <v>28</v>
      </c>
      <c r="E270" s="1">
        <f>prepare_data!K270</f>
        <v>276</v>
      </c>
      <c r="F270" s="2" t="e">
        <f>prepare_data!AB270</f>
        <v>#N/A</v>
      </c>
    </row>
    <row r="271" spans="1:6" ht="18.75" customHeight="1">
      <c r="A271" s="4">
        <f>prepare_data!A271</f>
        <v>236.1</v>
      </c>
      <c r="B271" s="1" t="e">
        <f>prepare_data!H271</f>
        <v>#N/A</v>
      </c>
      <c r="C271" s="1" t="e">
        <f>prepare_data!I271</f>
        <v>#N/A</v>
      </c>
      <c r="D271" s="1" t="e">
        <f>prepare_data!J271</f>
        <v>#N/A</v>
      </c>
      <c r="E271" s="1" t="e">
        <f>prepare_data!K271</f>
        <v>#N/A</v>
      </c>
      <c r="F271" s="2">
        <f>prepare_data!AB271</f>
        <v>198</v>
      </c>
    </row>
    <row r="272" spans="1:6" ht="18.75" customHeight="1">
      <c r="A272" s="4">
        <f>prepare_data!A272</f>
        <v>236.2</v>
      </c>
      <c r="B272" s="1" t="e">
        <f>prepare_data!H272</f>
        <v>#N/A</v>
      </c>
      <c r="C272" s="1" t="e">
        <f>prepare_data!I272</f>
        <v>#N/A</v>
      </c>
      <c r="D272" s="1" t="e">
        <f>prepare_data!J272</f>
        <v>#N/A</v>
      </c>
      <c r="E272" s="1" t="e">
        <f>prepare_data!K272</f>
        <v>#N/A</v>
      </c>
      <c r="F272" s="2" t="e">
        <f>prepare_data!AB272</f>
        <v>#N/A</v>
      </c>
    </row>
    <row r="273" spans="1:6" ht="18.75" customHeight="1">
      <c r="A273" s="4">
        <f>prepare_data!A273</f>
        <v>238</v>
      </c>
      <c r="B273" s="1">
        <f>prepare_data!H273</f>
        <v>29</v>
      </c>
      <c r="C273" s="1">
        <f>prepare_data!I273</f>
        <v>981</v>
      </c>
      <c r="D273" s="1">
        <f>prepare_data!J273</f>
        <v>28</v>
      </c>
      <c r="E273" s="1">
        <f>prepare_data!K273</f>
        <v>268</v>
      </c>
      <c r="F273" s="2" t="e">
        <f>prepare_data!AB273</f>
        <v>#N/A</v>
      </c>
    </row>
    <row r="274" spans="1:6" ht="18.75" customHeight="1">
      <c r="A274" s="4">
        <f>prepare_data!A274</f>
        <v>239</v>
      </c>
      <c r="B274" s="1">
        <f>prepare_data!H274</f>
        <v>29</v>
      </c>
      <c r="C274" s="1">
        <f>prepare_data!I274</f>
        <v>981</v>
      </c>
      <c r="D274" s="1">
        <f>prepare_data!J274</f>
        <v>28</v>
      </c>
      <c r="E274" s="1">
        <f>prepare_data!K274</f>
        <v>263</v>
      </c>
      <c r="F274" s="2" t="e">
        <f>prepare_data!AB274</f>
        <v>#N/A</v>
      </c>
    </row>
    <row r="275" spans="1:6" ht="18.75" customHeight="1">
      <c r="A275" s="4">
        <f>prepare_data!A275</f>
        <v>240</v>
      </c>
      <c r="B275" s="1">
        <f>prepare_data!H275</f>
        <v>29</v>
      </c>
      <c r="C275" s="1">
        <f>prepare_data!I275</f>
        <v>982</v>
      </c>
      <c r="D275" s="1">
        <f>prepare_data!J275</f>
        <v>28</v>
      </c>
      <c r="E275" s="1">
        <f>prepare_data!K275</f>
        <v>260</v>
      </c>
      <c r="F275" s="2" t="e">
        <f>prepare_data!AB275</f>
        <v>#N/A</v>
      </c>
    </row>
    <row r="276" spans="1:6" ht="18.75" customHeight="1">
      <c r="A276" s="4">
        <f>prepare_data!A276</f>
        <v>241</v>
      </c>
      <c r="B276" s="1">
        <f>prepare_data!H276</f>
        <v>29</v>
      </c>
      <c r="C276" s="1">
        <f>prepare_data!I276</f>
        <v>983</v>
      </c>
      <c r="D276" s="1">
        <f>prepare_data!J276</f>
        <v>28</v>
      </c>
      <c r="E276" s="1">
        <f>prepare_data!K276</f>
        <v>254</v>
      </c>
      <c r="F276" s="2" t="e">
        <f>prepare_data!AB276</f>
        <v>#N/A</v>
      </c>
    </row>
    <row r="277" spans="1:6" ht="18.75" customHeight="1">
      <c r="A277" s="4">
        <f>prepare_data!A277</f>
        <v>241.1</v>
      </c>
      <c r="B277" s="1" t="e">
        <f>prepare_data!H277</f>
        <v>#N/A</v>
      </c>
      <c r="C277" s="1" t="e">
        <f>prepare_data!I277</f>
        <v>#N/A</v>
      </c>
      <c r="D277" s="1" t="e">
        <f>prepare_data!J277</f>
        <v>#N/A</v>
      </c>
      <c r="E277" s="1" t="e">
        <f>prepare_data!K277</f>
        <v>#N/A</v>
      </c>
      <c r="F277" s="2">
        <f>prepare_data!AB277</f>
        <v>180</v>
      </c>
    </row>
    <row r="278" spans="1:6" ht="18.75" customHeight="1">
      <c r="A278" s="4">
        <f>prepare_data!A278</f>
        <v>241.2</v>
      </c>
      <c r="B278" s="1" t="e">
        <f>prepare_data!H278</f>
        <v>#N/A</v>
      </c>
      <c r="C278" s="1" t="e">
        <f>prepare_data!I278</f>
        <v>#N/A</v>
      </c>
      <c r="D278" s="1" t="e">
        <f>prepare_data!J278</f>
        <v>#N/A</v>
      </c>
      <c r="E278" s="1" t="e">
        <f>prepare_data!K278</f>
        <v>#N/A</v>
      </c>
      <c r="F278" s="2" t="e">
        <f>prepare_data!AB278</f>
        <v>#N/A</v>
      </c>
    </row>
    <row r="279" spans="1:6" ht="18.75" customHeight="1">
      <c r="A279" s="4">
        <f>prepare_data!A279</f>
        <v>243</v>
      </c>
      <c r="B279" s="1">
        <f>prepare_data!H279</f>
        <v>29</v>
      </c>
      <c r="C279" s="1">
        <f>prepare_data!I279</f>
        <v>984</v>
      </c>
      <c r="D279" s="1">
        <f>prepare_data!J279</f>
        <v>28</v>
      </c>
      <c r="E279" s="1">
        <f>prepare_data!K279</f>
        <v>242</v>
      </c>
      <c r="F279" s="2" t="e">
        <f>prepare_data!AB279</f>
        <v>#N/A</v>
      </c>
    </row>
    <row r="280" spans="1:6" ht="18.75" customHeight="1">
      <c r="A280" s="4">
        <f>prepare_data!A280</f>
        <v>244</v>
      </c>
      <c r="B280" s="1">
        <f>prepare_data!H280</f>
        <v>29</v>
      </c>
      <c r="C280" s="1">
        <f>prepare_data!I280</f>
        <v>985</v>
      </c>
      <c r="D280" s="1">
        <f>prepare_data!J280</f>
        <v>28</v>
      </c>
      <c r="E280" s="1">
        <f>prepare_data!K280</f>
        <v>237</v>
      </c>
      <c r="F280" s="2" t="e">
        <f>prepare_data!AB280</f>
        <v>#N/A</v>
      </c>
    </row>
    <row r="281" spans="1:6" ht="18.75" customHeight="1">
      <c r="A281" s="4">
        <f>prepare_data!A281</f>
        <v>245</v>
      </c>
      <c r="B281" s="1">
        <f>prepare_data!H281</f>
        <v>29</v>
      </c>
      <c r="C281" s="1">
        <f>prepare_data!I281</f>
        <v>985</v>
      </c>
      <c r="D281" s="1">
        <f>prepare_data!J281</f>
        <v>28</v>
      </c>
      <c r="E281" s="1">
        <f>prepare_data!K281</f>
        <v>232</v>
      </c>
      <c r="F281" s="2" t="e">
        <f>prepare_data!AB281</f>
        <v>#N/A</v>
      </c>
    </row>
    <row r="282" spans="1:6" ht="18.75" customHeight="1">
      <c r="A282" s="4">
        <f>prepare_data!A282</f>
        <v>246</v>
      </c>
      <c r="B282" s="1">
        <f>prepare_data!H282</f>
        <v>29</v>
      </c>
      <c r="C282" s="1">
        <f>prepare_data!I282</f>
        <v>986</v>
      </c>
      <c r="D282" s="1">
        <f>prepare_data!J282</f>
        <v>28</v>
      </c>
      <c r="E282" s="1">
        <f>prepare_data!K282</f>
        <v>227</v>
      </c>
      <c r="F282" s="2" t="e">
        <f>prepare_data!AB282</f>
        <v>#N/A</v>
      </c>
    </row>
    <row r="283" spans="1:6" ht="18.75" customHeight="1">
      <c r="A283" s="4">
        <f>prepare_data!A283</f>
        <v>246.1</v>
      </c>
      <c r="B283" s="1" t="e">
        <f>prepare_data!H283</f>
        <v>#N/A</v>
      </c>
      <c r="C283" s="1" t="e">
        <f>prepare_data!I283</f>
        <v>#N/A</v>
      </c>
      <c r="D283" s="1" t="e">
        <f>prepare_data!J283</f>
        <v>#N/A</v>
      </c>
      <c r="E283" s="1" t="e">
        <f>prepare_data!K283</f>
        <v>#N/A</v>
      </c>
      <c r="F283" s="2">
        <f>prepare_data!AB283</f>
        <v>158</v>
      </c>
    </row>
    <row r="284" spans="1:6" ht="18.75" customHeight="1">
      <c r="A284" s="4">
        <f>prepare_data!A284</f>
        <v>246.2</v>
      </c>
      <c r="B284" s="1" t="e">
        <f>prepare_data!H284</f>
        <v>#N/A</v>
      </c>
      <c r="C284" s="1" t="e">
        <f>prepare_data!I284</f>
        <v>#N/A</v>
      </c>
      <c r="D284" s="1" t="e">
        <f>prepare_data!J284</f>
        <v>#N/A</v>
      </c>
      <c r="E284" s="1" t="e">
        <f>prepare_data!K284</f>
        <v>#N/A</v>
      </c>
      <c r="F284" s="2" t="e">
        <f>prepare_data!AB284</f>
        <v>#N/A</v>
      </c>
    </row>
    <row r="285" spans="1:6" ht="18.75" customHeight="1">
      <c r="A285" s="4">
        <f>prepare_data!A285</f>
        <v>248</v>
      </c>
      <c r="B285" s="1">
        <f>prepare_data!H285</f>
        <v>29</v>
      </c>
      <c r="C285" s="1">
        <f>prepare_data!I285</f>
        <v>987</v>
      </c>
      <c r="D285" s="1">
        <f>prepare_data!J285</f>
        <v>28</v>
      </c>
      <c r="E285" s="1">
        <f>prepare_data!K285</f>
        <v>218</v>
      </c>
      <c r="F285" s="2" t="e">
        <f>prepare_data!AB285</f>
        <v>#N/A</v>
      </c>
    </row>
    <row r="286" spans="1:6" ht="18.75" customHeight="1">
      <c r="A286" s="4">
        <f>prepare_data!A286</f>
        <v>249</v>
      </c>
      <c r="B286" s="1">
        <f>prepare_data!H286</f>
        <v>29</v>
      </c>
      <c r="C286" s="1">
        <f>prepare_data!I286</f>
        <v>987</v>
      </c>
      <c r="D286" s="1">
        <f>prepare_data!J286</f>
        <v>28</v>
      </c>
      <c r="E286" s="1">
        <f>prepare_data!K286</f>
        <v>213</v>
      </c>
      <c r="F286" s="2" t="e">
        <f>prepare_data!AB286</f>
        <v>#N/A</v>
      </c>
    </row>
    <row r="287" spans="1:6" ht="18.75" customHeight="1">
      <c r="A287" s="4">
        <f>prepare_data!A287</f>
        <v>250</v>
      </c>
      <c r="B287" s="1">
        <f>prepare_data!H287</f>
        <v>29</v>
      </c>
      <c r="C287" s="1">
        <f>prepare_data!I287</f>
        <v>988</v>
      </c>
      <c r="D287" s="1">
        <f>prepare_data!J287</f>
        <v>28</v>
      </c>
      <c r="E287" s="1">
        <f>prepare_data!K287</f>
        <v>210</v>
      </c>
      <c r="F287" s="2" t="e">
        <f>prepare_data!AB287</f>
        <v>#N/A</v>
      </c>
    </row>
    <row r="288" spans="1:6" ht="18.75" customHeight="1">
      <c r="A288" s="4">
        <f>prepare_data!A288</f>
        <v>251</v>
      </c>
      <c r="B288" s="1">
        <f>prepare_data!H288</f>
        <v>29</v>
      </c>
      <c r="C288" s="1">
        <f>prepare_data!I288</f>
        <v>988</v>
      </c>
      <c r="D288" s="1">
        <f>prepare_data!J288</f>
        <v>28</v>
      </c>
      <c r="E288" s="1">
        <f>prepare_data!K288</f>
        <v>204</v>
      </c>
      <c r="F288" s="2" t="e">
        <f>prepare_data!AB288</f>
        <v>#N/A</v>
      </c>
    </row>
    <row r="289" spans="1:6" ht="18.75" customHeight="1">
      <c r="A289" s="4">
        <f>prepare_data!A289</f>
        <v>251.1</v>
      </c>
      <c r="B289" s="1" t="e">
        <f>prepare_data!H289</f>
        <v>#N/A</v>
      </c>
      <c r="C289" s="1" t="e">
        <f>prepare_data!I289</f>
        <v>#N/A</v>
      </c>
      <c r="D289" s="1" t="e">
        <f>prepare_data!J289</f>
        <v>#N/A</v>
      </c>
      <c r="E289" s="1" t="e">
        <f>prepare_data!K289</f>
        <v>#N/A</v>
      </c>
      <c r="F289" s="2">
        <f>prepare_data!AB289</f>
        <v>138</v>
      </c>
    </row>
    <row r="290" spans="1:6" ht="18.75" customHeight="1">
      <c r="A290" s="4">
        <f>prepare_data!A290</f>
        <v>251.2</v>
      </c>
      <c r="B290" s="1" t="e">
        <f>prepare_data!H290</f>
        <v>#N/A</v>
      </c>
      <c r="C290" s="1" t="e">
        <f>prepare_data!I290</f>
        <v>#N/A</v>
      </c>
      <c r="D290" s="1" t="e">
        <f>prepare_data!J290</f>
        <v>#N/A</v>
      </c>
      <c r="E290" s="1" t="e">
        <f>prepare_data!K290</f>
        <v>#N/A</v>
      </c>
      <c r="F290" s="2" t="e">
        <f>prepare_data!AB290</f>
        <v>#N/A</v>
      </c>
    </row>
    <row r="291" spans="1:6" ht="18.75" customHeight="1">
      <c r="A291" s="4">
        <f>prepare_data!A291</f>
        <v>253</v>
      </c>
      <c r="B291" s="1">
        <f>prepare_data!H291</f>
        <v>29</v>
      </c>
      <c r="C291" s="1">
        <f>prepare_data!I291</f>
        <v>989</v>
      </c>
      <c r="D291" s="1">
        <f>prepare_data!J291</f>
        <v>28</v>
      </c>
      <c r="E291" s="1">
        <f>prepare_data!K291</f>
        <v>195</v>
      </c>
      <c r="F291" s="2" t="e">
        <f>prepare_data!AB291</f>
        <v>#N/A</v>
      </c>
    </row>
    <row r="292" spans="1:6" ht="18.75" customHeight="1">
      <c r="A292" s="4">
        <f>prepare_data!A292</f>
        <v>254</v>
      </c>
      <c r="B292" s="1">
        <f>prepare_data!H292</f>
        <v>29</v>
      </c>
      <c r="C292" s="1">
        <f>prepare_data!I292</f>
        <v>990</v>
      </c>
      <c r="D292" s="1">
        <f>prepare_data!J292</f>
        <v>28</v>
      </c>
      <c r="E292" s="1">
        <f>prepare_data!K292</f>
        <v>190</v>
      </c>
      <c r="F292" s="2" t="e">
        <f>prepare_data!AB292</f>
        <v>#N/A</v>
      </c>
    </row>
    <row r="293" spans="1:6" ht="18.75" customHeight="1">
      <c r="A293" s="4">
        <f>prepare_data!A293</f>
        <v>255</v>
      </c>
      <c r="B293" s="1">
        <f>prepare_data!H293</f>
        <v>29</v>
      </c>
      <c r="C293" s="1">
        <f>prepare_data!I293</f>
        <v>990</v>
      </c>
      <c r="D293" s="1">
        <f>prepare_data!J293</f>
        <v>29</v>
      </c>
      <c r="E293" s="1">
        <f>prepare_data!K293</f>
        <v>188</v>
      </c>
      <c r="F293" s="2" t="e">
        <f>prepare_data!AB293</f>
        <v>#N/A</v>
      </c>
    </row>
    <row r="294" spans="1:6" ht="18.75" customHeight="1">
      <c r="A294" s="4">
        <f>prepare_data!A294</f>
        <v>256</v>
      </c>
      <c r="B294" s="1">
        <f>prepare_data!H294</f>
        <v>29</v>
      </c>
      <c r="C294" s="1">
        <f>prepare_data!I294</f>
        <v>990</v>
      </c>
      <c r="D294" s="1">
        <f>prepare_data!J294</f>
        <v>29</v>
      </c>
      <c r="E294" s="1">
        <f>prepare_data!K294</f>
        <v>189</v>
      </c>
      <c r="F294" s="2" t="e">
        <f>prepare_data!AB294</f>
        <v>#N/A</v>
      </c>
    </row>
    <row r="295" spans="1:6" ht="18.75" customHeight="1">
      <c r="A295" s="4">
        <f>prepare_data!A295</f>
        <v>256.10000000000002</v>
      </c>
      <c r="B295" s="1" t="e">
        <f>prepare_data!H295</f>
        <v>#N/A</v>
      </c>
      <c r="C295" s="1" t="e">
        <f>prepare_data!I295</f>
        <v>#N/A</v>
      </c>
      <c r="D295" s="1" t="e">
        <f>prepare_data!J295</f>
        <v>#N/A</v>
      </c>
      <c r="E295" s="1" t="e">
        <f>prepare_data!K295</f>
        <v>#N/A</v>
      </c>
      <c r="F295" s="2">
        <f>prepare_data!AB295</f>
        <v>130</v>
      </c>
    </row>
    <row r="296" spans="1:6" ht="18.75" customHeight="1">
      <c r="A296" s="4">
        <f>prepare_data!A296</f>
        <v>258</v>
      </c>
      <c r="B296" s="1">
        <f>prepare_data!H296</f>
        <v>29</v>
      </c>
      <c r="C296" s="1">
        <f>prepare_data!I296</f>
        <v>990</v>
      </c>
      <c r="D296" s="1">
        <f>prepare_data!J296</f>
        <v>30</v>
      </c>
      <c r="E296" s="1">
        <f>prepare_data!K296</f>
        <v>188</v>
      </c>
      <c r="F296" s="2" t="e">
        <f>prepare_data!AB296</f>
        <v>#N/A</v>
      </c>
    </row>
    <row r="297" spans="1:6" ht="18.75" customHeight="1">
      <c r="A297" s="4">
        <f>prepare_data!A297</f>
        <v>259</v>
      </c>
      <c r="B297" s="1">
        <f>prepare_data!H297</f>
        <v>29</v>
      </c>
      <c r="C297" s="1">
        <f>prepare_data!I297</f>
        <v>990</v>
      </c>
      <c r="D297" s="1">
        <f>prepare_data!J297</f>
        <v>30</v>
      </c>
      <c r="E297" s="1">
        <f>prepare_data!K297</f>
        <v>189</v>
      </c>
      <c r="F297" s="2" t="e">
        <f>prepare_data!AB297</f>
        <v>#N/A</v>
      </c>
    </row>
    <row r="298" spans="1:6" ht="18.75" customHeight="1">
      <c r="A298" s="4">
        <f>prepare_data!A298</f>
        <v>259.10000000000002</v>
      </c>
      <c r="B298" s="1" t="e">
        <f>prepare_data!H298</f>
        <v>#N/A</v>
      </c>
      <c r="C298" s="1" t="e">
        <f>prepare_data!I298</f>
        <v>#N/A</v>
      </c>
      <c r="D298" s="1" t="e">
        <f>prepare_data!J298</f>
        <v>#N/A</v>
      </c>
      <c r="E298" s="1" t="e">
        <f>prepare_data!K298</f>
        <v>#N/A</v>
      </c>
      <c r="F298" s="2" t="e">
        <f>prepare_data!AB298</f>
        <v>#N/A</v>
      </c>
    </row>
    <row r="299" spans="1:6" ht="18.75" customHeight="1">
      <c r="A299" s="4">
        <f>prepare_data!A299</f>
        <v>264</v>
      </c>
      <c r="B299" s="1">
        <f>prepare_data!H299</f>
        <v>29</v>
      </c>
      <c r="C299" s="1">
        <f>prepare_data!I299</f>
        <v>990</v>
      </c>
      <c r="D299" s="1">
        <f>prepare_data!J299</f>
        <v>30</v>
      </c>
      <c r="E299" s="1">
        <f>prepare_data!K299</f>
        <v>188</v>
      </c>
      <c r="F299" s="2" t="e">
        <f>prepare_data!AB299</f>
        <v>#N/A</v>
      </c>
    </row>
  </sheetData>
  <customSheetViews>
    <customSheetView guid="{CD86C473-84B3-4570-BD9E-EDD3B513CCA3}" scale="80" topLeftCell="D26">
      <selection activeCell="Z44" sqref="Z44"/>
      <pageMargins left="0.7" right="0.7" top="0.75" bottom="0.75" header="0.3" footer="0.3"/>
    </customSheetView>
  </customSheetViews>
  <mergeCells count="2">
    <mergeCell ref="AC45:AS64"/>
    <mergeCell ref="I55:X67"/>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dimension ref="A1:AE255"/>
  <sheetViews>
    <sheetView zoomScale="60" zoomScaleNormal="60" workbookViewId="0">
      <selection activeCell="W10" sqref="W10:AA27"/>
    </sheetView>
  </sheetViews>
  <sheetFormatPr defaultRowHeight="15"/>
  <cols>
    <col min="1" max="22" width="9.140625" style="1"/>
    <col min="23" max="23" width="45.7109375" style="1" customWidth="1"/>
    <col min="24" max="16384" width="9.140625" style="1"/>
  </cols>
  <sheetData>
    <row r="1" spans="1:31">
      <c r="A1" s="1" t="str">
        <f>prepare_data!A1</f>
        <v>Seconds</v>
      </c>
      <c r="B1" s="1" t="str">
        <f>prepare_data!K1</f>
        <v>Altitude (Pressure)</v>
      </c>
      <c r="C1" s="1" t="str">
        <f>prepare_data!AF1</f>
        <v>R</v>
      </c>
      <c r="D1" s="1" t="str">
        <f>prepare_data!AG1</f>
        <v>G</v>
      </c>
      <c r="E1" s="1" t="str">
        <f>prepare_data!AH1</f>
        <v>B</v>
      </c>
    </row>
    <row r="2" spans="1:31" ht="36" customHeight="1">
      <c r="A2" s="1">
        <f>prepare_data!A2</f>
        <v>0</v>
      </c>
      <c r="B2" s="1">
        <f>prepare_data!K2</f>
        <v>183</v>
      </c>
      <c r="C2" s="1" t="e">
        <f>prepare_data!AF2</f>
        <v>#N/A</v>
      </c>
      <c r="D2" s="1" t="e">
        <f>prepare_data!AG2</f>
        <v>#N/A</v>
      </c>
      <c r="E2" s="1" t="e">
        <f>prepare_data!AH2</f>
        <v>#N/A</v>
      </c>
      <c r="W2" s="52" t="s">
        <v>47</v>
      </c>
      <c r="X2" s="52"/>
      <c r="Y2" s="52"/>
      <c r="Z2" s="52"/>
      <c r="AA2" s="52"/>
      <c r="AB2" s="52"/>
      <c r="AC2" s="52"/>
      <c r="AD2" s="52"/>
      <c r="AE2" s="52"/>
    </row>
    <row r="3" spans="1:31" ht="15" customHeight="1">
      <c r="A3" s="1">
        <f>prepare_data!A3</f>
        <v>1</v>
      </c>
      <c r="B3" s="1">
        <f>prepare_data!K3</f>
        <v>189</v>
      </c>
      <c r="C3" s="1" t="e">
        <f>prepare_data!AF3</f>
        <v>#N/A</v>
      </c>
      <c r="D3" s="1" t="e">
        <f>prepare_data!AG3</f>
        <v>#N/A</v>
      </c>
      <c r="E3" s="1" t="e">
        <f>prepare_data!AH3</f>
        <v>#N/A</v>
      </c>
      <c r="W3" s="52"/>
      <c r="X3" s="52"/>
      <c r="Y3" s="52"/>
      <c r="Z3" s="52"/>
      <c r="AA3" s="52"/>
      <c r="AB3" s="52"/>
      <c r="AC3" s="52"/>
      <c r="AD3" s="52"/>
      <c r="AE3" s="52"/>
    </row>
    <row r="4" spans="1:31">
      <c r="A4" s="1">
        <f>prepare_data!A4</f>
        <v>1.1000000000000001</v>
      </c>
      <c r="B4" s="1" t="e">
        <f>prepare_data!K4</f>
        <v>#N/A</v>
      </c>
      <c r="C4" s="1" t="e">
        <f>prepare_data!AF4</f>
        <v>#N/A</v>
      </c>
      <c r="D4" s="1" t="e">
        <f>prepare_data!AG4</f>
        <v>#N/A</v>
      </c>
      <c r="E4" s="1" t="e">
        <f>prepare_data!AH4</f>
        <v>#N/A</v>
      </c>
    </row>
    <row r="5" spans="1:31">
      <c r="A5" s="1">
        <f>prepare_data!A5</f>
        <v>1.2000000000000002</v>
      </c>
      <c r="B5" s="1" t="e">
        <f>prepare_data!K5</f>
        <v>#N/A</v>
      </c>
      <c r="C5" s="1">
        <f>prepare_data!AF5</f>
        <v>209</v>
      </c>
      <c r="D5" s="1">
        <f>prepare_data!AG5</f>
        <v>121</v>
      </c>
      <c r="E5" s="1">
        <f>prepare_data!AH5</f>
        <v>94</v>
      </c>
    </row>
    <row r="6" spans="1:31">
      <c r="A6" s="1">
        <f>prepare_data!A6</f>
        <v>3</v>
      </c>
      <c r="B6" s="1">
        <f>prepare_data!K6</f>
        <v>190</v>
      </c>
      <c r="C6" s="1" t="e">
        <f>prepare_data!AF6</f>
        <v>#N/A</v>
      </c>
      <c r="D6" s="1" t="e">
        <f>prepare_data!AG6</f>
        <v>#N/A</v>
      </c>
      <c r="E6" s="1" t="e">
        <f>prepare_data!AH6</f>
        <v>#N/A</v>
      </c>
    </row>
    <row r="7" spans="1:31">
      <c r="A7" s="1">
        <f>prepare_data!A7</f>
        <v>4</v>
      </c>
      <c r="B7" s="1">
        <f>prepare_data!K7</f>
        <v>191</v>
      </c>
      <c r="C7" s="1" t="e">
        <f>prepare_data!AF7</f>
        <v>#N/A</v>
      </c>
      <c r="D7" s="1" t="e">
        <f>prepare_data!AG7</f>
        <v>#N/A</v>
      </c>
      <c r="E7" s="1" t="e">
        <f>prepare_data!AH7</f>
        <v>#N/A</v>
      </c>
    </row>
    <row r="8" spans="1:31">
      <c r="A8" s="1">
        <f>prepare_data!A8</f>
        <v>5</v>
      </c>
      <c r="B8" s="1">
        <f>prepare_data!K8</f>
        <v>192</v>
      </c>
      <c r="C8" s="1" t="e">
        <f>prepare_data!AF8</f>
        <v>#N/A</v>
      </c>
      <c r="D8" s="1" t="e">
        <f>prepare_data!AG8</f>
        <v>#N/A</v>
      </c>
      <c r="E8" s="1" t="e">
        <f>prepare_data!AH8</f>
        <v>#N/A</v>
      </c>
    </row>
    <row r="9" spans="1:31">
      <c r="A9" s="1">
        <f>prepare_data!A9</f>
        <v>6</v>
      </c>
      <c r="B9" s="1">
        <f>prepare_data!K9</f>
        <v>194</v>
      </c>
      <c r="C9" s="1" t="e">
        <f>prepare_data!AF9</f>
        <v>#N/A</v>
      </c>
      <c r="D9" s="1" t="e">
        <f>prepare_data!AG9</f>
        <v>#N/A</v>
      </c>
      <c r="E9" s="1" t="e">
        <f>prepare_data!AH9</f>
        <v>#N/A</v>
      </c>
    </row>
    <row r="10" spans="1:31">
      <c r="A10" s="1">
        <f>prepare_data!A10</f>
        <v>6.1</v>
      </c>
      <c r="B10" s="1" t="e">
        <f>prepare_data!K10</f>
        <v>#N/A</v>
      </c>
      <c r="C10" s="1" t="e">
        <f>prepare_data!AF10</f>
        <v>#N/A</v>
      </c>
      <c r="D10" s="1" t="e">
        <f>prepare_data!AG10</f>
        <v>#N/A</v>
      </c>
      <c r="E10" s="1" t="e">
        <f>prepare_data!AH10</f>
        <v>#N/A</v>
      </c>
      <c r="W10" s="53" t="s">
        <v>72</v>
      </c>
      <c r="X10" s="49"/>
      <c r="Y10" s="49"/>
      <c r="Z10" s="49"/>
      <c r="AA10" s="49"/>
    </row>
    <row r="11" spans="1:31">
      <c r="A11" s="1">
        <f>prepare_data!A11</f>
        <v>6.1999999999999993</v>
      </c>
      <c r="B11" s="1" t="e">
        <f>prepare_data!K11</f>
        <v>#N/A</v>
      </c>
      <c r="C11" s="1">
        <f>prepare_data!AF11</f>
        <v>280</v>
      </c>
      <c r="D11" s="1">
        <f>prepare_data!AG11</f>
        <v>134</v>
      </c>
      <c r="E11" s="1">
        <f>prepare_data!AH11</f>
        <v>95</v>
      </c>
      <c r="W11" s="49"/>
      <c r="X11" s="49"/>
      <c r="Y11" s="49"/>
      <c r="Z11" s="49"/>
      <c r="AA11" s="49"/>
    </row>
    <row r="12" spans="1:31">
      <c r="A12" s="1">
        <f>prepare_data!A12</f>
        <v>8</v>
      </c>
      <c r="B12" s="1">
        <f>prepare_data!K12</f>
        <v>198</v>
      </c>
      <c r="C12" s="1" t="e">
        <f>prepare_data!AF12</f>
        <v>#N/A</v>
      </c>
      <c r="D12" s="1" t="e">
        <f>prepare_data!AG12</f>
        <v>#N/A</v>
      </c>
      <c r="E12" s="1" t="e">
        <f>prepare_data!AH12</f>
        <v>#N/A</v>
      </c>
      <c r="W12" s="49"/>
      <c r="X12" s="49"/>
      <c r="Y12" s="49"/>
      <c r="Z12" s="49"/>
      <c r="AA12" s="49"/>
    </row>
    <row r="13" spans="1:31">
      <c r="A13" s="1">
        <f>prepare_data!A13</f>
        <v>9</v>
      </c>
      <c r="B13" s="1">
        <f>prepare_data!K13</f>
        <v>200</v>
      </c>
      <c r="C13" s="1" t="e">
        <f>prepare_data!AF13</f>
        <v>#N/A</v>
      </c>
      <c r="D13" s="1" t="e">
        <f>prepare_data!AG13</f>
        <v>#N/A</v>
      </c>
      <c r="E13" s="1" t="e">
        <f>prepare_data!AH13</f>
        <v>#N/A</v>
      </c>
      <c r="W13" s="49"/>
      <c r="X13" s="49"/>
      <c r="Y13" s="49"/>
      <c r="Z13" s="49"/>
      <c r="AA13" s="49"/>
    </row>
    <row r="14" spans="1:31">
      <c r="A14" s="1">
        <f>prepare_data!A14</f>
        <v>10</v>
      </c>
      <c r="B14" s="1">
        <f>prepare_data!K14</f>
        <v>204</v>
      </c>
      <c r="C14" s="1" t="e">
        <f>prepare_data!AF14</f>
        <v>#N/A</v>
      </c>
      <c r="D14" s="1" t="e">
        <f>prepare_data!AG14</f>
        <v>#N/A</v>
      </c>
      <c r="E14" s="1" t="e">
        <f>prepare_data!AH14</f>
        <v>#N/A</v>
      </c>
      <c r="W14" s="49"/>
      <c r="X14" s="49"/>
      <c r="Y14" s="49"/>
      <c r="Z14" s="49"/>
      <c r="AA14" s="49"/>
    </row>
    <row r="15" spans="1:31">
      <c r="A15" s="1">
        <f>prepare_data!A15</f>
        <v>11</v>
      </c>
      <c r="B15" s="1">
        <f>prepare_data!K15</f>
        <v>206</v>
      </c>
      <c r="C15" s="1" t="e">
        <f>prepare_data!AF15</f>
        <v>#N/A</v>
      </c>
      <c r="D15" s="1" t="e">
        <f>prepare_data!AG15</f>
        <v>#N/A</v>
      </c>
      <c r="E15" s="1" t="e">
        <f>prepare_data!AH15</f>
        <v>#N/A</v>
      </c>
      <c r="W15" s="49"/>
      <c r="X15" s="49"/>
      <c r="Y15" s="49"/>
      <c r="Z15" s="49"/>
      <c r="AA15" s="49"/>
    </row>
    <row r="16" spans="1:31">
      <c r="A16" s="1">
        <f>prepare_data!A16</f>
        <v>11.1</v>
      </c>
      <c r="B16" s="1" t="e">
        <f>prepare_data!K16</f>
        <v>#N/A</v>
      </c>
      <c r="C16" s="1" t="e">
        <f>prepare_data!AF16</f>
        <v>#N/A</v>
      </c>
      <c r="D16" s="1" t="e">
        <f>prepare_data!AG16</f>
        <v>#N/A</v>
      </c>
      <c r="E16" s="1" t="e">
        <f>prepare_data!AH16</f>
        <v>#N/A</v>
      </c>
      <c r="W16" s="49"/>
      <c r="X16" s="49"/>
      <c r="Y16" s="49"/>
      <c r="Z16" s="49"/>
      <c r="AA16" s="49"/>
    </row>
    <row r="17" spans="1:27">
      <c r="A17" s="1">
        <f>prepare_data!A17</f>
        <v>11.2</v>
      </c>
      <c r="B17" s="1" t="e">
        <f>prepare_data!K17</f>
        <v>#N/A</v>
      </c>
      <c r="C17" s="1">
        <f>prepare_data!AF17</f>
        <v>207</v>
      </c>
      <c r="D17" s="1">
        <f>prepare_data!AG17</f>
        <v>119</v>
      </c>
      <c r="E17" s="1">
        <f>prepare_data!AH17</f>
        <v>92</v>
      </c>
      <c r="W17" s="49"/>
      <c r="X17" s="49"/>
      <c r="Y17" s="49"/>
      <c r="Z17" s="49"/>
      <c r="AA17" s="49"/>
    </row>
    <row r="18" spans="1:27">
      <c r="A18" s="1">
        <f>prepare_data!A18</f>
        <v>13</v>
      </c>
      <c r="B18" s="1">
        <f>prepare_data!K18</f>
        <v>212</v>
      </c>
      <c r="C18" s="1" t="e">
        <f>prepare_data!AF18</f>
        <v>#N/A</v>
      </c>
      <c r="D18" s="1" t="e">
        <f>prepare_data!AG18</f>
        <v>#N/A</v>
      </c>
      <c r="E18" s="1" t="e">
        <f>prepare_data!AH18</f>
        <v>#N/A</v>
      </c>
      <c r="W18" s="49"/>
      <c r="X18" s="49"/>
      <c r="Y18" s="49"/>
      <c r="Z18" s="49"/>
      <c r="AA18" s="49"/>
    </row>
    <row r="19" spans="1:27">
      <c r="A19" s="1">
        <f>prepare_data!A19</f>
        <v>14</v>
      </c>
      <c r="B19" s="1">
        <f>prepare_data!K19</f>
        <v>215</v>
      </c>
      <c r="C19" s="1" t="e">
        <f>prepare_data!AF19</f>
        <v>#N/A</v>
      </c>
      <c r="D19" s="1" t="e">
        <f>prepare_data!AG19</f>
        <v>#N/A</v>
      </c>
      <c r="E19" s="1" t="e">
        <f>prepare_data!AH19</f>
        <v>#N/A</v>
      </c>
      <c r="W19" s="49"/>
      <c r="X19" s="49"/>
      <c r="Y19" s="49"/>
      <c r="Z19" s="49"/>
      <c r="AA19" s="49"/>
    </row>
    <row r="20" spans="1:27">
      <c r="A20" s="1">
        <f>prepare_data!A20</f>
        <v>15</v>
      </c>
      <c r="B20" s="1">
        <f>prepare_data!K20</f>
        <v>219</v>
      </c>
      <c r="C20" s="1" t="e">
        <f>prepare_data!AF20</f>
        <v>#N/A</v>
      </c>
      <c r="D20" s="1" t="e">
        <f>prepare_data!AG20</f>
        <v>#N/A</v>
      </c>
      <c r="E20" s="1" t="e">
        <f>prepare_data!AH20</f>
        <v>#N/A</v>
      </c>
      <c r="W20" s="49"/>
      <c r="X20" s="49"/>
      <c r="Y20" s="49"/>
      <c r="Z20" s="49"/>
      <c r="AA20" s="49"/>
    </row>
    <row r="21" spans="1:27">
      <c r="A21" s="1">
        <f>prepare_data!A21</f>
        <v>16</v>
      </c>
      <c r="B21" s="1">
        <f>prepare_data!K21</f>
        <v>223</v>
      </c>
      <c r="C21" s="1" t="e">
        <f>prepare_data!AF21</f>
        <v>#N/A</v>
      </c>
      <c r="D21" s="1" t="e">
        <f>prepare_data!AG21</f>
        <v>#N/A</v>
      </c>
      <c r="E21" s="1" t="e">
        <f>prepare_data!AH21</f>
        <v>#N/A</v>
      </c>
      <c r="W21" s="49"/>
      <c r="X21" s="49"/>
      <c r="Y21" s="49"/>
      <c r="Z21" s="49"/>
      <c r="AA21" s="49"/>
    </row>
    <row r="22" spans="1:27">
      <c r="A22" s="1">
        <f>prepare_data!A22</f>
        <v>16.100000000000001</v>
      </c>
      <c r="B22" s="1" t="e">
        <f>prepare_data!K22</f>
        <v>#N/A</v>
      </c>
      <c r="C22" s="1" t="e">
        <f>prepare_data!AF22</f>
        <v>#N/A</v>
      </c>
      <c r="D22" s="1" t="e">
        <f>prepare_data!AG22</f>
        <v>#N/A</v>
      </c>
      <c r="E22" s="1" t="e">
        <f>prepare_data!AH22</f>
        <v>#N/A</v>
      </c>
      <c r="W22" s="49"/>
      <c r="X22" s="49"/>
      <c r="Y22" s="49"/>
      <c r="Z22" s="49"/>
      <c r="AA22" s="49"/>
    </row>
    <row r="23" spans="1:27">
      <c r="A23" s="1">
        <f>prepare_data!A23</f>
        <v>16.200000000000003</v>
      </c>
      <c r="B23" s="1" t="e">
        <f>prepare_data!K23</f>
        <v>#N/A</v>
      </c>
      <c r="C23" s="1">
        <f>prepare_data!AF23</f>
        <v>208</v>
      </c>
      <c r="D23" s="1">
        <f>prepare_data!AG23</f>
        <v>120</v>
      </c>
      <c r="E23" s="1">
        <f>prepare_data!AH23</f>
        <v>91</v>
      </c>
      <c r="W23" s="49"/>
      <c r="X23" s="49"/>
      <c r="Y23" s="49"/>
      <c r="Z23" s="49"/>
      <c r="AA23" s="49"/>
    </row>
    <row r="24" spans="1:27">
      <c r="A24" s="1">
        <f>prepare_data!A24</f>
        <v>18</v>
      </c>
      <c r="B24" s="1">
        <f>prepare_data!K24</f>
        <v>229</v>
      </c>
      <c r="C24" s="1" t="e">
        <f>prepare_data!AF24</f>
        <v>#N/A</v>
      </c>
      <c r="D24" s="1" t="e">
        <f>prepare_data!AG24</f>
        <v>#N/A</v>
      </c>
      <c r="E24" s="1" t="e">
        <f>prepare_data!AH24</f>
        <v>#N/A</v>
      </c>
      <c r="W24" s="49"/>
      <c r="X24" s="49"/>
      <c r="Y24" s="49"/>
      <c r="Z24" s="49"/>
      <c r="AA24" s="49"/>
    </row>
    <row r="25" spans="1:27">
      <c r="A25" s="1">
        <f>prepare_data!A25</f>
        <v>19</v>
      </c>
      <c r="B25" s="1">
        <f>prepare_data!K25</f>
        <v>232</v>
      </c>
      <c r="C25" s="1" t="e">
        <f>prepare_data!AF25</f>
        <v>#N/A</v>
      </c>
      <c r="D25" s="1" t="e">
        <f>prepare_data!AG25</f>
        <v>#N/A</v>
      </c>
      <c r="E25" s="1" t="e">
        <f>prepare_data!AH25</f>
        <v>#N/A</v>
      </c>
      <c r="W25" s="49"/>
      <c r="X25" s="49"/>
      <c r="Y25" s="49"/>
      <c r="Z25" s="49"/>
      <c r="AA25" s="49"/>
    </row>
    <row r="26" spans="1:27">
      <c r="A26" s="1">
        <f>prepare_data!A26</f>
        <v>20</v>
      </c>
      <c r="B26" s="1">
        <f>prepare_data!K26</f>
        <v>236</v>
      </c>
      <c r="C26" s="1" t="e">
        <f>prepare_data!AF26</f>
        <v>#N/A</v>
      </c>
      <c r="D26" s="1" t="e">
        <f>prepare_data!AG26</f>
        <v>#N/A</v>
      </c>
      <c r="E26" s="1" t="e">
        <f>prepare_data!AH26</f>
        <v>#N/A</v>
      </c>
      <c r="W26" s="49"/>
      <c r="X26" s="49"/>
      <c r="Y26" s="49"/>
      <c r="Z26" s="49"/>
      <c r="AA26" s="49"/>
    </row>
    <row r="27" spans="1:27">
      <c r="A27" s="1">
        <f>prepare_data!A27</f>
        <v>21</v>
      </c>
      <c r="B27" s="1">
        <f>prepare_data!K27</f>
        <v>240</v>
      </c>
      <c r="C27" s="1" t="e">
        <f>prepare_data!AF27</f>
        <v>#N/A</v>
      </c>
      <c r="D27" s="1" t="e">
        <f>prepare_data!AG27</f>
        <v>#N/A</v>
      </c>
      <c r="E27" s="1" t="e">
        <f>prepare_data!AH27</f>
        <v>#N/A</v>
      </c>
      <c r="W27" s="49"/>
      <c r="X27" s="49"/>
      <c r="Y27" s="49"/>
      <c r="Z27" s="49"/>
      <c r="AA27" s="49"/>
    </row>
    <row r="28" spans="1:27">
      <c r="A28" s="1">
        <f>prepare_data!A28</f>
        <v>21.1</v>
      </c>
      <c r="B28" s="1" t="e">
        <f>prepare_data!K28</f>
        <v>#N/A</v>
      </c>
      <c r="C28" s="1" t="e">
        <f>prepare_data!AF28</f>
        <v>#N/A</v>
      </c>
      <c r="D28" s="1" t="e">
        <f>prepare_data!AG28</f>
        <v>#N/A</v>
      </c>
      <c r="E28" s="1" t="e">
        <f>prepare_data!AH28</f>
        <v>#N/A</v>
      </c>
    </row>
    <row r="29" spans="1:27">
      <c r="A29" s="1">
        <f>prepare_data!A29</f>
        <v>21.200000000000003</v>
      </c>
      <c r="B29" s="1" t="e">
        <f>prepare_data!K29</f>
        <v>#N/A</v>
      </c>
      <c r="C29" s="1">
        <f>prepare_data!AF29</f>
        <v>202</v>
      </c>
      <c r="D29" s="1">
        <f>prepare_data!AG29</f>
        <v>117</v>
      </c>
      <c r="E29" s="1">
        <f>prepare_data!AH29</f>
        <v>89</v>
      </c>
    </row>
    <row r="30" spans="1:27">
      <c r="A30" s="1">
        <f>prepare_data!A30</f>
        <v>23</v>
      </c>
      <c r="B30" s="1">
        <f>prepare_data!K30</f>
        <v>249</v>
      </c>
      <c r="C30" s="1" t="e">
        <f>prepare_data!AF30</f>
        <v>#N/A</v>
      </c>
      <c r="D30" s="1" t="e">
        <f>prepare_data!AG30</f>
        <v>#N/A</v>
      </c>
      <c r="E30" s="1" t="e">
        <f>prepare_data!AH30</f>
        <v>#N/A</v>
      </c>
    </row>
    <row r="31" spans="1:27">
      <c r="A31" s="1">
        <f>prepare_data!A31</f>
        <v>24</v>
      </c>
      <c r="B31" s="1">
        <f>prepare_data!K31</f>
        <v>251</v>
      </c>
      <c r="C31" s="1" t="e">
        <f>prepare_data!AF31</f>
        <v>#N/A</v>
      </c>
      <c r="D31" s="1" t="e">
        <f>prepare_data!AG31</f>
        <v>#N/A</v>
      </c>
      <c r="E31" s="1" t="e">
        <f>prepare_data!AH31</f>
        <v>#N/A</v>
      </c>
    </row>
    <row r="32" spans="1:27">
      <c r="A32" s="1">
        <f>prepare_data!A32</f>
        <v>25</v>
      </c>
      <c r="B32" s="1">
        <f>prepare_data!K32</f>
        <v>254</v>
      </c>
      <c r="C32" s="1" t="e">
        <f>prepare_data!AF32</f>
        <v>#N/A</v>
      </c>
      <c r="D32" s="1" t="e">
        <f>prepare_data!AG32</f>
        <v>#N/A</v>
      </c>
      <c r="E32" s="1" t="e">
        <f>prepare_data!AH32</f>
        <v>#N/A</v>
      </c>
    </row>
    <row r="33" spans="1:5">
      <c r="A33" s="1">
        <f>prepare_data!A33</f>
        <v>26</v>
      </c>
      <c r="B33" s="1">
        <f>prepare_data!K33</f>
        <v>258</v>
      </c>
      <c r="C33" s="1" t="e">
        <f>prepare_data!AF33</f>
        <v>#N/A</v>
      </c>
      <c r="D33" s="1" t="e">
        <f>prepare_data!AG33</f>
        <v>#N/A</v>
      </c>
      <c r="E33" s="1" t="e">
        <f>prepare_data!AH33</f>
        <v>#N/A</v>
      </c>
    </row>
    <row r="34" spans="1:5">
      <c r="A34" s="1">
        <f>prepare_data!A34</f>
        <v>26.1</v>
      </c>
      <c r="B34" s="1" t="e">
        <f>prepare_data!K34</f>
        <v>#N/A</v>
      </c>
      <c r="C34" s="1" t="e">
        <f>prepare_data!AF34</f>
        <v>#N/A</v>
      </c>
      <c r="D34" s="1" t="e">
        <f>prepare_data!AG34</f>
        <v>#N/A</v>
      </c>
      <c r="E34" s="1" t="e">
        <f>prepare_data!AH34</f>
        <v>#N/A</v>
      </c>
    </row>
    <row r="35" spans="1:5">
      <c r="A35" s="1">
        <f>prepare_data!A35</f>
        <v>26.200000000000003</v>
      </c>
      <c r="B35" s="1" t="e">
        <f>prepare_data!K35</f>
        <v>#N/A</v>
      </c>
      <c r="C35" s="1">
        <f>prepare_data!AF35</f>
        <v>242</v>
      </c>
      <c r="D35" s="1">
        <f>prepare_data!AG35</f>
        <v>135</v>
      </c>
      <c r="E35" s="1">
        <f>prepare_data!AH35</f>
        <v>98</v>
      </c>
    </row>
    <row r="36" spans="1:5">
      <c r="A36" s="1">
        <f>prepare_data!A36</f>
        <v>28</v>
      </c>
      <c r="B36" s="1">
        <f>prepare_data!K36</f>
        <v>268</v>
      </c>
      <c r="C36" s="1" t="e">
        <f>prepare_data!AF36</f>
        <v>#N/A</v>
      </c>
      <c r="D36" s="1" t="e">
        <f>prepare_data!AG36</f>
        <v>#N/A</v>
      </c>
      <c r="E36" s="1" t="e">
        <f>prepare_data!AH36</f>
        <v>#N/A</v>
      </c>
    </row>
    <row r="37" spans="1:5">
      <c r="A37" s="1">
        <f>prepare_data!A37</f>
        <v>29</v>
      </c>
      <c r="B37" s="1">
        <f>prepare_data!K37</f>
        <v>271</v>
      </c>
      <c r="C37" s="1" t="e">
        <f>prepare_data!AF37</f>
        <v>#N/A</v>
      </c>
      <c r="D37" s="1" t="e">
        <f>prepare_data!AG37</f>
        <v>#N/A</v>
      </c>
      <c r="E37" s="1" t="e">
        <f>prepare_data!AH37</f>
        <v>#N/A</v>
      </c>
    </row>
    <row r="38" spans="1:5">
      <c r="A38" s="1">
        <f>prepare_data!A38</f>
        <v>30</v>
      </c>
      <c r="B38" s="1">
        <f>prepare_data!K38</f>
        <v>276</v>
      </c>
      <c r="C38" s="1" t="e">
        <f>prepare_data!AF38</f>
        <v>#N/A</v>
      </c>
      <c r="D38" s="1" t="e">
        <f>prepare_data!AG38</f>
        <v>#N/A</v>
      </c>
      <c r="E38" s="1" t="e">
        <f>prepare_data!AH38</f>
        <v>#N/A</v>
      </c>
    </row>
    <row r="39" spans="1:5">
      <c r="A39" s="1">
        <f>prepare_data!A39</f>
        <v>31</v>
      </c>
      <c r="B39" s="1">
        <f>prepare_data!K39</f>
        <v>280</v>
      </c>
      <c r="C39" s="1" t="e">
        <f>prepare_data!AF39</f>
        <v>#N/A</v>
      </c>
      <c r="D39" s="1" t="e">
        <f>prepare_data!AG39</f>
        <v>#N/A</v>
      </c>
      <c r="E39" s="1" t="e">
        <f>prepare_data!AH39</f>
        <v>#N/A</v>
      </c>
    </row>
    <row r="40" spans="1:5">
      <c r="A40" s="1">
        <f>prepare_data!A40</f>
        <v>31.1</v>
      </c>
      <c r="B40" s="1" t="e">
        <f>prepare_data!K40</f>
        <v>#N/A</v>
      </c>
      <c r="C40" s="1" t="e">
        <f>prepare_data!AF40</f>
        <v>#N/A</v>
      </c>
      <c r="D40" s="1" t="e">
        <f>prepare_data!AG40</f>
        <v>#N/A</v>
      </c>
      <c r="E40" s="1" t="e">
        <f>prepare_data!AH40</f>
        <v>#N/A</v>
      </c>
    </row>
    <row r="41" spans="1:5">
      <c r="A41" s="1">
        <f>prepare_data!A41</f>
        <v>31.200000000000003</v>
      </c>
      <c r="B41" s="1" t="e">
        <f>prepare_data!K41</f>
        <v>#N/A</v>
      </c>
      <c r="C41" s="1">
        <f>prepare_data!AF41</f>
        <v>210</v>
      </c>
      <c r="D41" s="1">
        <f>prepare_data!AG41</f>
        <v>121</v>
      </c>
      <c r="E41" s="1">
        <f>prepare_data!AH41</f>
        <v>91</v>
      </c>
    </row>
    <row r="42" spans="1:5">
      <c r="A42" s="1">
        <f>prepare_data!A42</f>
        <v>35</v>
      </c>
      <c r="B42" s="1">
        <f>prepare_data!K42</f>
        <v>298</v>
      </c>
      <c r="C42" s="1" t="e">
        <f>prepare_data!AF42</f>
        <v>#N/A</v>
      </c>
      <c r="D42" s="1" t="e">
        <f>prepare_data!AG42</f>
        <v>#N/A</v>
      </c>
      <c r="E42" s="1" t="e">
        <f>prepare_data!AH42</f>
        <v>#N/A</v>
      </c>
    </row>
    <row r="43" spans="1:5">
      <c r="A43" s="1">
        <f>prepare_data!A43</f>
        <v>36</v>
      </c>
      <c r="B43" s="1">
        <f>prepare_data!K43</f>
        <v>303</v>
      </c>
      <c r="C43" s="1" t="e">
        <f>prepare_data!AF43</f>
        <v>#N/A</v>
      </c>
      <c r="D43" s="1" t="e">
        <f>prepare_data!AG43</f>
        <v>#N/A</v>
      </c>
      <c r="E43" s="1" t="e">
        <f>prepare_data!AH43</f>
        <v>#N/A</v>
      </c>
    </row>
    <row r="44" spans="1:5">
      <c r="A44" s="1">
        <f>prepare_data!A44</f>
        <v>36.1</v>
      </c>
      <c r="B44" s="1" t="e">
        <f>prepare_data!K44</f>
        <v>#N/A</v>
      </c>
      <c r="C44" s="1" t="e">
        <f>prepare_data!AF44</f>
        <v>#N/A</v>
      </c>
      <c r="D44" s="1" t="e">
        <f>prepare_data!AG44</f>
        <v>#N/A</v>
      </c>
      <c r="E44" s="1" t="e">
        <f>prepare_data!AH44</f>
        <v>#N/A</v>
      </c>
    </row>
    <row r="45" spans="1:5">
      <c r="A45" s="1">
        <f>prepare_data!A45</f>
        <v>39</v>
      </c>
      <c r="B45" s="1">
        <f>prepare_data!K45</f>
        <v>316</v>
      </c>
      <c r="C45" s="1" t="e">
        <f>prepare_data!AF45</f>
        <v>#N/A</v>
      </c>
      <c r="D45" s="1" t="e">
        <f>prepare_data!AG45</f>
        <v>#N/A</v>
      </c>
      <c r="E45" s="1" t="e">
        <f>prepare_data!AH45</f>
        <v>#N/A</v>
      </c>
    </row>
    <row r="46" spans="1:5">
      <c r="A46" s="1">
        <f>prepare_data!A46</f>
        <v>40</v>
      </c>
      <c r="B46" s="1">
        <f>prepare_data!K46</f>
        <v>321</v>
      </c>
      <c r="C46" s="1" t="e">
        <f>prepare_data!AF46</f>
        <v>#N/A</v>
      </c>
      <c r="D46" s="1" t="e">
        <f>prepare_data!AG46</f>
        <v>#N/A</v>
      </c>
      <c r="E46" s="1" t="e">
        <f>prepare_data!AH46</f>
        <v>#N/A</v>
      </c>
    </row>
    <row r="47" spans="1:5">
      <c r="A47" s="1">
        <f>prepare_data!A47</f>
        <v>41</v>
      </c>
      <c r="B47" s="1">
        <f>prepare_data!K47</f>
        <v>326</v>
      </c>
      <c r="C47" s="1" t="e">
        <f>prepare_data!AF47</f>
        <v>#N/A</v>
      </c>
      <c r="D47" s="1" t="e">
        <f>prepare_data!AG47</f>
        <v>#N/A</v>
      </c>
      <c r="E47" s="1" t="e">
        <f>prepare_data!AH47</f>
        <v>#N/A</v>
      </c>
    </row>
    <row r="48" spans="1:5">
      <c r="A48" s="1">
        <f>prepare_data!A48</f>
        <v>41.1</v>
      </c>
      <c r="B48" s="1" t="e">
        <f>prepare_data!K48</f>
        <v>#N/A</v>
      </c>
      <c r="C48" s="1" t="e">
        <f>prepare_data!AF48</f>
        <v>#N/A</v>
      </c>
      <c r="D48" s="1" t="e">
        <f>prepare_data!AG48</f>
        <v>#N/A</v>
      </c>
      <c r="E48" s="1" t="e">
        <f>prepare_data!AH48</f>
        <v>#N/A</v>
      </c>
    </row>
    <row r="49" spans="1:5">
      <c r="A49" s="1">
        <f>prepare_data!A49</f>
        <v>41.2</v>
      </c>
      <c r="B49" s="1" t="e">
        <f>prepare_data!K49</f>
        <v>#N/A</v>
      </c>
      <c r="C49" s="1">
        <f>prepare_data!AF49</f>
        <v>223</v>
      </c>
      <c r="D49" s="1">
        <f>prepare_data!AG49</f>
        <v>127</v>
      </c>
      <c r="E49" s="1">
        <f>prepare_data!AH49</f>
        <v>95</v>
      </c>
    </row>
    <row r="50" spans="1:5">
      <c r="A50" s="1">
        <f>prepare_data!A50</f>
        <v>43</v>
      </c>
      <c r="B50" s="1">
        <f>prepare_data!K50</f>
        <v>335</v>
      </c>
      <c r="C50" s="1" t="e">
        <f>prepare_data!AF50</f>
        <v>#N/A</v>
      </c>
      <c r="D50" s="1" t="e">
        <f>prepare_data!AG50</f>
        <v>#N/A</v>
      </c>
      <c r="E50" s="1" t="e">
        <f>prepare_data!AH50</f>
        <v>#N/A</v>
      </c>
    </row>
    <row r="51" spans="1:5">
      <c r="A51" s="1">
        <f>prepare_data!A51</f>
        <v>44</v>
      </c>
      <c r="B51" s="1">
        <f>prepare_data!K51</f>
        <v>340</v>
      </c>
      <c r="C51" s="1" t="e">
        <f>prepare_data!AF51</f>
        <v>#N/A</v>
      </c>
      <c r="D51" s="1" t="e">
        <f>prepare_data!AG51</f>
        <v>#N/A</v>
      </c>
      <c r="E51" s="1" t="e">
        <f>prepare_data!AH51</f>
        <v>#N/A</v>
      </c>
    </row>
    <row r="52" spans="1:5">
      <c r="A52" s="1">
        <f>prepare_data!A52</f>
        <v>45</v>
      </c>
      <c r="B52" s="1">
        <f>prepare_data!K52</f>
        <v>345</v>
      </c>
      <c r="C52" s="1" t="e">
        <f>prepare_data!AF52</f>
        <v>#N/A</v>
      </c>
      <c r="D52" s="1" t="e">
        <f>prepare_data!AG52</f>
        <v>#N/A</v>
      </c>
      <c r="E52" s="1" t="e">
        <f>prepare_data!AH52</f>
        <v>#N/A</v>
      </c>
    </row>
    <row r="53" spans="1:5">
      <c r="A53" s="1">
        <f>prepare_data!A53</f>
        <v>46</v>
      </c>
      <c r="B53" s="1">
        <f>prepare_data!K53</f>
        <v>350</v>
      </c>
      <c r="C53" s="1" t="e">
        <f>prepare_data!AF53</f>
        <v>#N/A</v>
      </c>
      <c r="D53" s="1" t="e">
        <f>prepare_data!AG53</f>
        <v>#N/A</v>
      </c>
      <c r="E53" s="1" t="e">
        <f>prepare_data!AH53</f>
        <v>#N/A</v>
      </c>
    </row>
    <row r="54" spans="1:5">
      <c r="A54" s="1">
        <f>prepare_data!A54</f>
        <v>46.1</v>
      </c>
      <c r="B54" s="1" t="e">
        <f>prepare_data!K54</f>
        <v>#N/A</v>
      </c>
      <c r="C54" s="1" t="e">
        <f>prepare_data!AF54</f>
        <v>#N/A</v>
      </c>
      <c r="D54" s="1" t="e">
        <f>prepare_data!AG54</f>
        <v>#N/A</v>
      </c>
      <c r="E54" s="1" t="e">
        <f>prepare_data!AH54</f>
        <v>#N/A</v>
      </c>
    </row>
    <row r="55" spans="1:5">
      <c r="A55" s="1">
        <f>prepare_data!A55</f>
        <v>46.2</v>
      </c>
      <c r="B55" s="1" t="e">
        <f>prepare_data!K55</f>
        <v>#N/A</v>
      </c>
      <c r="C55" s="1">
        <f>prepare_data!AF55</f>
        <v>211</v>
      </c>
      <c r="D55" s="1">
        <f>prepare_data!AG55</f>
        <v>121</v>
      </c>
      <c r="E55" s="1">
        <f>prepare_data!AH55</f>
        <v>91</v>
      </c>
    </row>
    <row r="56" spans="1:5">
      <c r="A56" s="1">
        <f>prepare_data!A56</f>
        <v>48</v>
      </c>
      <c r="B56" s="1">
        <f>prepare_data!K56</f>
        <v>360</v>
      </c>
      <c r="C56" s="1" t="e">
        <f>prepare_data!AF56</f>
        <v>#N/A</v>
      </c>
      <c r="D56" s="1" t="e">
        <f>prepare_data!AG56</f>
        <v>#N/A</v>
      </c>
      <c r="E56" s="1" t="e">
        <f>prepare_data!AH56</f>
        <v>#N/A</v>
      </c>
    </row>
    <row r="57" spans="1:5">
      <c r="A57" s="1">
        <f>prepare_data!A57</f>
        <v>49</v>
      </c>
      <c r="B57" s="1">
        <f>prepare_data!K57</f>
        <v>364</v>
      </c>
      <c r="C57" s="1" t="e">
        <f>prepare_data!AF57</f>
        <v>#N/A</v>
      </c>
      <c r="D57" s="1" t="e">
        <f>prepare_data!AG57</f>
        <v>#N/A</v>
      </c>
      <c r="E57" s="1" t="e">
        <f>prepare_data!AH57</f>
        <v>#N/A</v>
      </c>
    </row>
    <row r="58" spans="1:5">
      <c r="A58" s="1">
        <f>prepare_data!A58</f>
        <v>50</v>
      </c>
      <c r="B58" s="1">
        <f>prepare_data!K58</f>
        <v>369</v>
      </c>
      <c r="C58" s="1" t="e">
        <f>prepare_data!AF58</f>
        <v>#N/A</v>
      </c>
      <c r="D58" s="1" t="e">
        <f>prepare_data!AG58</f>
        <v>#N/A</v>
      </c>
      <c r="E58" s="1" t="e">
        <f>prepare_data!AH58</f>
        <v>#N/A</v>
      </c>
    </row>
    <row r="59" spans="1:5">
      <c r="A59" s="1">
        <f>prepare_data!A59</f>
        <v>51</v>
      </c>
      <c r="B59" s="1">
        <f>prepare_data!K59</f>
        <v>374</v>
      </c>
      <c r="C59" s="1" t="e">
        <f>prepare_data!AF59</f>
        <v>#N/A</v>
      </c>
      <c r="D59" s="1" t="e">
        <f>prepare_data!AG59</f>
        <v>#N/A</v>
      </c>
      <c r="E59" s="1" t="e">
        <f>prepare_data!AH59</f>
        <v>#N/A</v>
      </c>
    </row>
    <row r="60" spans="1:5">
      <c r="A60" s="1">
        <f>prepare_data!A60</f>
        <v>51.1</v>
      </c>
      <c r="B60" s="1" t="e">
        <f>prepare_data!K60</f>
        <v>#N/A</v>
      </c>
      <c r="C60" s="1" t="e">
        <f>prepare_data!AF60</f>
        <v>#N/A</v>
      </c>
      <c r="D60" s="1" t="e">
        <f>prepare_data!AG60</f>
        <v>#N/A</v>
      </c>
      <c r="E60" s="1" t="e">
        <f>prepare_data!AH60</f>
        <v>#N/A</v>
      </c>
    </row>
    <row r="61" spans="1:5">
      <c r="A61" s="1">
        <f>prepare_data!A61</f>
        <v>51.2</v>
      </c>
      <c r="B61" s="1" t="e">
        <f>prepare_data!K61</f>
        <v>#N/A</v>
      </c>
      <c r="C61" s="1">
        <f>prepare_data!AF61</f>
        <v>211</v>
      </c>
      <c r="D61" s="1">
        <f>prepare_data!AG61</f>
        <v>121</v>
      </c>
      <c r="E61" s="1">
        <f>prepare_data!AH61</f>
        <v>91</v>
      </c>
    </row>
    <row r="62" spans="1:5">
      <c r="A62" s="1">
        <f>prepare_data!A62</f>
        <v>53</v>
      </c>
      <c r="B62" s="1">
        <f>prepare_data!K62</f>
        <v>383</v>
      </c>
      <c r="C62" s="1" t="e">
        <f>prepare_data!AF62</f>
        <v>#N/A</v>
      </c>
      <c r="D62" s="1" t="e">
        <f>prepare_data!AG62</f>
        <v>#N/A</v>
      </c>
      <c r="E62" s="1" t="e">
        <f>prepare_data!AH62</f>
        <v>#N/A</v>
      </c>
    </row>
    <row r="63" spans="1:5">
      <c r="A63" s="1">
        <f>prepare_data!A63</f>
        <v>54</v>
      </c>
      <c r="B63" s="1">
        <f>prepare_data!K63</f>
        <v>386</v>
      </c>
      <c r="C63" s="1" t="e">
        <f>prepare_data!AF63</f>
        <v>#N/A</v>
      </c>
      <c r="D63" s="1" t="e">
        <f>prepare_data!AG63</f>
        <v>#N/A</v>
      </c>
      <c r="E63" s="1" t="e">
        <f>prepare_data!AH63</f>
        <v>#N/A</v>
      </c>
    </row>
    <row r="64" spans="1:5">
      <c r="A64" s="1">
        <f>prepare_data!A64</f>
        <v>55</v>
      </c>
      <c r="B64" s="1">
        <f>prepare_data!K64</f>
        <v>392</v>
      </c>
      <c r="C64" s="1" t="e">
        <f>prepare_data!AF64</f>
        <v>#N/A</v>
      </c>
      <c r="D64" s="1" t="e">
        <f>prepare_data!AG64</f>
        <v>#N/A</v>
      </c>
      <c r="E64" s="1" t="e">
        <f>prepare_data!AH64</f>
        <v>#N/A</v>
      </c>
    </row>
    <row r="65" spans="1:5">
      <c r="A65" s="1">
        <f>prepare_data!A65</f>
        <v>56</v>
      </c>
      <c r="B65" s="1">
        <f>prepare_data!K65</f>
        <v>396</v>
      </c>
      <c r="C65" s="1" t="e">
        <f>prepare_data!AF65</f>
        <v>#N/A</v>
      </c>
      <c r="D65" s="1" t="e">
        <f>prepare_data!AG65</f>
        <v>#N/A</v>
      </c>
      <c r="E65" s="1" t="e">
        <f>prepare_data!AH65</f>
        <v>#N/A</v>
      </c>
    </row>
    <row r="66" spans="1:5">
      <c r="A66" s="1">
        <f>prepare_data!A66</f>
        <v>56.1</v>
      </c>
      <c r="B66" s="1" t="e">
        <f>prepare_data!K66</f>
        <v>#N/A</v>
      </c>
      <c r="C66" s="1" t="e">
        <f>prepare_data!AF66</f>
        <v>#N/A</v>
      </c>
      <c r="D66" s="1" t="e">
        <f>prepare_data!AG66</f>
        <v>#N/A</v>
      </c>
      <c r="E66" s="1" t="e">
        <f>prepare_data!AH66</f>
        <v>#N/A</v>
      </c>
    </row>
    <row r="67" spans="1:5">
      <c r="A67" s="1">
        <f>prepare_data!A67</f>
        <v>56.2</v>
      </c>
      <c r="B67" s="1" t="e">
        <f>prepare_data!K67</f>
        <v>#N/A</v>
      </c>
      <c r="C67" s="1">
        <f>prepare_data!AF67</f>
        <v>213</v>
      </c>
      <c r="D67" s="1">
        <f>prepare_data!AG67</f>
        <v>122</v>
      </c>
      <c r="E67" s="1">
        <f>prepare_data!AH67</f>
        <v>91</v>
      </c>
    </row>
    <row r="68" spans="1:5">
      <c r="A68" s="1">
        <f>prepare_data!A68</f>
        <v>58</v>
      </c>
      <c r="B68" s="1">
        <f>prepare_data!K68</f>
        <v>405</v>
      </c>
      <c r="C68" s="1" t="e">
        <f>prepare_data!AF68</f>
        <v>#N/A</v>
      </c>
      <c r="D68" s="1" t="e">
        <f>prepare_data!AG68</f>
        <v>#N/A</v>
      </c>
      <c r="E68" s="1" t="e">
        <f>prepare_data!AH68</f>
        <v>#N/A</v>
      </c>
    </row>
    <row r="69" spans="1:5">
      <c r="A69" s="1">
        <f>prepare_data!A69</f>
        <v>59</v>
      </c>
      <c r="B69" s="1">
        <f>prepare_data!K69</f>
        <v>408</v>
      </c>
      <c r="C69" s="1" t="e">
        <f>prepare_data!AF69</f>
        <v>#N/A</v>
      </c>
      <c r="D69" s="1" t="e">
        <f>prepare_data!AG69</f>
        <v>#N/A</v>
      </c>
      <c r="E69" s="1" t="e">
        <f>prepare_data!AH69</f>
        <v>#N/A</v>
      </c>
    </row>
    <row r="70" spans="1:5">
      <c r="A70" s="1">
        <f>prepare_data!A70</f>
        <v>60</v>
      </c>
      <c r="B70" s="1">
        <f>prepare_data!K70</f>
        <v>414</v>
      </c>
      <c r="C70" s="1" t="e">
        <f>prepare_data!AF70</f>
        <v>#N/A</v>
      </c>
      <c r="D70" s="1" t="e">
        <f>prepare_data!AG70</f>
        <v>#N/A</v>
      </c>
      <c r="E70" s="1" t="e">
        <f>prepare_data!AH70</f>
        <v>#N/A</v>
      </c>
    </row>
    <row r="71" spans="1:5">
      <c r="A71" s="1">
        <f>prepare_data!A71</f>
        <v>61</v>
      </c>
      <c r="B71" s="1">
        <f>prepare_data!K71</f>
        <v>419</v>
      </c>
      <c r="C71" s="1" t="e">
        <f>prepare_data!AF71</f>
        <v>#N/A</v>
      </c>
      <c r="D71" s="1" t="e">
        <f>prepare_data!AG71</f>
        <v>#N/A</v>
      </c>
      <c r="E71" s="1" t="e">
        <f>prepare_data!AH71</f>
        <v>#N/A</v>
      </c>
    </row>
    <row r="72" spans="1:5">
      <c r="A72" s="1">
        <f>prepare_data!A72</f>
        <v>61.1</v>
      </c>
      <c r="B72" s="1" t="e">
        <f>prepare_data!K72</f>
        <v>#N/A</v>
      </c>
      <c r="C72" s="1" t="e">
        <f>prepare_data!AF72</f>
        <v>#N/A</v>
      </c>
      <c r="D72" s="1" t="e">
        <f>prepare_data!AG72</f>
        <v>#N/A</v>
      </c>
      <c r="E72" s="1" t="e">
        <f>prepare_data!AH72</f>
        <v>#N/A</v>
      </c>
    </row>
    <row r="73" spans="1:5">
      <c r="A73" s="1">
        <f>prepare_data!A73</f>
        <v>61.2</v>
      </c>
      <c r="B73" s="1" t="e">
        <f>prepare_data!K73</f>
        <v>#N/A</v>
      </c>
      <c r="C73" s="1">
        <f>prepare_data!AF73</f>
        <v>216</v>
      </c>
      <c r="D73" s="1">
        <f>prepare_data!AG73</f>
        <v>123</v>
      </c>
      <c r="E73" s="1">
        <f>prepare_data!AH73</f>
        <v>91</v>
      </c>
    </row>
    <row r="74" spans="1:5">
      <c r="A74" s="1">
        <f>prepare_data!A74</f>
        <v>63</v>
      </c>
      <c r="B74" s="1">
        <f>prepare_data!K74</f>
        <v>427</v>
      </c>
      <c r="C74" s="1" t="e">
        <f>prepare_data!AF74</f>
        <v>#N/A</v>
      </c>
      <c r="D74" s="1" t="e">
        <f>prepare_data!AG74</f>
        <v>#N/A</v>
      </c>
      <c r="E74" s="1" t="e">
        <f>prepare_data!AH74</f>
        <v>#N/A</v>
      </c>
    </row>
    <row r="75" spans="1:5">
      <c r="A75" s="1">
        <f>prepare_data!A75</f>
        <v>64</v>
      </c>
      <c r="B75" s="1">
        <f>prepare_data!K75</f>
        <v>432</v>
      </c>
      <c r="C75" s="1" t="e">
        <f>prepare_data!AF75</f>
        <v>#N/A</v>
      </c>
      <c r="D75" s="1" t="e">
        <f>prepare_data!AG75</f>
        <v>#N/A</v>
      </c>
      <c r="E75" s="1" t="e">
        <f>prepare_data!AH75</f>
        <v>#N/A</v>
      </c>
    </row>
    <row r="76" spans="1:5">
      <c r="A76" s="1">
        <f>prepare_data!A76</f>
        <v>65</v>
      </c>
      <c r="B76" s="1">
        <f>prepare_data!K76</f>
        <v>435</v>
      </c>
      <c r="C76" s="1" t="e">
        <f>prepare_data!AF76</f>
        <v>#N/A</v>
      </c>
      <c r="D76" s="1" t="e">
        <f>prepare_data!AG76</f>
        <v>#N/A</v>
      </c>
      <c r="E76" s="1" t="e">
        <f>prepare_data!AH76</f>
        <v>#N/A</v>
      </c>
    </row>
    <row r="77" spans="1:5">
      <c r="A77" s="1">
        <f>prepare_data!A77</f>
        <v>66</v>
      </c>
      <c r="B77" s="1">
        <f>prepare_data!K77</f>
        <v>439</v>
      </c>
      <c r="C77" s="1" t="e">
        <f>prepare_data!AF77</f>
        <v>#N/A</v>
      </c>
      <c r="D77" s="1" t="e">
        <f>prepare_data!AG77</f>
        <v>#N/A</v>
      </c>
      <c r="E77" s="1" t="e">
        <f>prepare_data!AH77</f>
        <v>#N/A</v>
      </c>
    </row>
    <row r="78" spans="1:5">
      <c r="A78" s="1">
        <f>prepare_data!A78</f>
        <v>66.099999999999994</v>
      </c>
      <c r="B78" s="1" t="e">
        <f>prepare_data!K78</f>
        <v>#N/A</v>
      </c>
      <c r="C78" s="1" t="e">
        <f>prepare_data!AF78</f>
        <v>#N/A</v>
      </c>
      <c r="D78" s="1" t="e">
        <f>prepare_data!AG78</f>
        <v>#N/A</v>
      </c>
      <c r="E78" s="1" t="e">
        <f>prepare_data!AH78</f>
        <v>#N/A</v>
      </c>
    </row>
    <row r="79" spans="1:5">
      <c r="A79" s="1">
        <f>prepare_data!A79</f>
        <v>66.199999999999989</v>
      </c>
      <c r="B79" s="1" t="e">
        <f>prepare_data!K79</f>
        <v>#N/A</v>
      </c>
      <c r="C79" s="1">
        <f>prepare_data!AF79</f>
        <v>212</v>
      </c>
      <c r="D79" s="1">
        <f>prepare_data!AG79</f>
        <v>122</v>
      </c>
      <c r="E79" s="1">
        <f>prepare_data!AH79</f>
        <v>91</v>
      </c>
    </row>
    <row r="80" spans="1:5">
      <c r="A80" s="1">
        <f>prepare_data!A80</f>
        <v>68</v>
      </c>
      <c r="B80" s="1">
        <f>prepare_data!K80</f>
        <v>447</v>
      </c>
      <c r="C80" s="1" t="e">
        <f>prepare_data!AF80</f>
        <v>#N/A</v>
      </c>
      <c r="D80" s="1" t="e">
        <f>prepare_data!AG80</f>
        <v>#N/A</v>
      </c>
      <c r="E80" s="1" t="e">
        <f>prepare_data!AH80</f>
        <v>#N/A</v>
      </c>
    </row>
    <row r="81" spans="1:5">
      <c r="A81" s="1">
        <f>prepare_data!A81</f>
        <v>69</v>
      </c>
      <c r="B81" s="1">
        <f>prepare_data!K81</f>
        <v>451</v>
      </c>
      <c r="C81" s="1" t="e">
        <f>prepare_data!AF81</f>
        <v>#N/A</v>
      </c>
      <c r="D81" s="1" t="e">
        <f>prepare_data!AG81</f>
        <v>#N/A</v>
      </c>
      <c r="E81" s="1" t="e">
        <f>prepare_data!AH81</f>
        <v>#N/A</v>
      </c>
    </row>
    <row r="82" spans="1:5">
      <c r="A82" s="1">
        <f>prepare_data!A82</f>
        <v>70</v>
      </c>
      <c r="B82" s="1">
        <f>prepare_data!K82</f>
        <v>454</v>
      </c>
      <c r="C82" s="1" t="e">
        <f>prepare_data!AF82</f>
        <v>#N/A</v>
      </c>
      <c r="D82" s="1" t="e">
        <f>prepare_data!AG82</f>
        <v>#N/A</v>
      </c>
      <c r="E82" s="1" t="e">
        <f>prepare_data!AH82</f>
        <v>#N/A</v>
      </c>
    </row>
    <row r="83" spans="1:5">
      <c r="A83" s="1">
        <f>prepare_data!A83</f>
        <v>71</v>
      </c>
      <c r="B83" s="1">
        <f>prepare_data!K83</f>
        <v>457</v>
      </c>
      <c r="C83" s="1" t="e">
        <f>prepare_data!AF83</f>
        <v>#N/A</v>
      </c>
      <c r="D83" s="1" t="e">
        <f>prepare_data!AG83</f>
        <v>#N/A</v>
      </c>
      <c r="E83" s="1" t="e">
        <f>prepare_data!AH83</f>
        <v>#N/A</v>
      </c>
    </row>
    <row r="84" spans="1:5">
      <c r="A84" s="1">
        <f>prepare_data!A84</f>
        <v>71.099999999999994</v>
      </c>
      <c r="B84" s="1" t="e">
        <f>prepare_data!K84</f>
        <v>#N/A</v>
      </c>
      <c r="C84" s="1" t="e">
        <f>prepare_data!AF84</f>
        <v>#N/A</v>
      </c>
      <c r="D84" s="1" t="e">
        <f>prepare_data!AG84</f>
        <v>#N/A</v>
      </c>
      <c r="E84" s="1" t="e">
        <f>prepare_data!AH84</f>
        <v>#N/A</v>
      </c>
    </row>
    <row r="85" spans="1:5">
      <c r="A85" s="1">
        <f>prepare_data!A85</f>
        <v>71.199999999999989</v>
      </c>
      <c r="B85" s="1" t="e">
        <f>prepare_data!K85</f>
        <v>#N/A</v>
      </c>
      <c r="C85" s="1">
        <f>prepare_data!AF85</f>
        <v>215</v>
      </c>
      <c r="D85" s="1">
        <f>prepare_data!AG85</f>
        <v>124</v>
      </c>
      <c r="E85" s="1">
        <f>prepare_data!AH85</f>
        <v>91</v>
      </c>
    </row>
    <row r="86" spans="1:5">
      <c r="A86" s="1">
        <f>prepare_data!A86</f>
        <v>73</v>
      </c>
      <c r="B86" s="1">
        <f>prepare_data!K86</f>
        <v>464</v>
      </c>
      <c r="C86" s="1" t="e">
        <f>prepare_data!AF86</f>
        <v>#N/A</v>
      </c>
      <c r="D86" s="1" t="e">
        <f>prepare_data!AG86</f>
        <v>#N/A</v>
      </c>
      <c r="E86" s="1" t="e">
        <f>prepare_data!AH86</f>
        <v>#N/A</v>
      </c>
    </row>
    <row r="87" spans="1:5">
      <c r="A87" s="1">
        <f>prepare_data!A87</f>
        <v>74</v>
      </c>
      <c r="B87" s="1">
        <f>prepare_data!K87</f>
        <v>468</v>
      </c>
      <c r="C87" s="1" t="e">
        <f>prepare_data!AF87</f>
        <v>#N/A</v>
      </c>
      <c r="D87" s="1" t="e">
        <f>prepare_data!AG87</f>
        <v>#N/A</v>
      </c>
      <c r="E87" s="1" t="e">
        <f>prepare_data!AH87</f>
        <v>#N/A</v>
      </c>
    </row>
    <row r="88" spans="1:5">
      <c r="A88" s="1">
        <f>prepare_data!A88</f>
        <v>75</v>
      </c>
      <c r="B88" s="1">
        <f>prepare_data!K88</f>
        <v>471</v>
      </c>
      <c r="C88" s="1" t="e">
        <f>prepare_data!AF88</f>
        <v>#N/A</v>
      </c>
      <c r="D88" s="1" t="e">
        <f>prepare_data!AG88</f>
        <v>#N/A</v>
      </c>
      <c r="E88" s="1" t="e">
        <f>prepare_data!AH88</f>
        <v>#N/A</v>
      </c>
    </row>
    <row r="89" spans="1:5">
      <c r="A89" s="1">
        <f>prepare_data!A89</f>
        <v>76</v>
      </c>
      <c r="B89" s="1">
        <f>prepare_data!K89</f>
        <v>475</v>
      </c>
      <c r="C89" s="1" t="e">
        <f>prepare_data!AF89</f>
        <v>#N/A</v>
      </c>
      <c r="D89" s="1" t="e">
        <f>prepare_data!AG89</f>
        <v>#N/A</v>
      </c>
      <c r="E89" s="1" t="e">
        <f>prepare_data!AH89</f>
        <v>#N/A</v>
      </c>
    </row>
    <row r="90" spans="1:5">
      <c r="A90" s="1">
        <f>prepare_data!A90</f>
        <v>76.099999999999994</v>
      </c>
      <c r="B90" s="1" t="e">
        <f>prepare_data!K90</f>
        <v>#N/A</v>
      </c>
      <c r="C90" s="1" t="e">
        <f>prepare_data!AF90</f>
        <v>#N/A</v>
      </c>
      <c r="D90" s="1" t="e">
        <f>prepare_data!AG90</f>
        <v>#N/A</v>
      </c>
      <c r="E90" s="1" t="e">
        <f>prepare_data!AH90</f>
        <v>#N/A</v>
      </c>
    </row>
    <row r="91" spans="1:5">
      <c r="A91" s="1">
        <f>prepare_data!A91</f>
        <v>78</v>
      </c>
      <c r="B91" s="1">
        <f>prepare_data!K91</f>
        <v>483</v>
      </c>
      <c r="C91" s="1" t="e">
        <f>prepare_data!AF91</f>
        <v>#N/A</v>
      </c>
      <c r="D91" s="1" t="e">
        <f>prepare_data!AG91</f>
        <v>#N/A</v>
      </c>
      <c r="E91" s="1" t="e">
        <f>prepare_data!AH91</f>
        <v>#N/A</v>
      </c>
    </row>
    <row r="92" spans="1:5">
      <c r="A92" s="1">
        <f>prepare_data!A92</f>
        <v>79</v>
      </c>
      <c r="B92" s="1">
        <f>prepare_data!K92</f>
        <v>485</v>
      </c>
      <c r="C92" s="1" t="e">
        <f>prepare_data!AF92</f>
        <v>#N/A</v>
      </c>
      <c r="D92" s="1" t="e">
        <f>prepare_data!AG92</f>
        <v>#N/A</v>
      </c>
      <c r="E92" s="1" t="e">
        <f>prepare_data!AH92</f>
        <v>#N/A</v>
      </c>
    </row>
    <row r="93" spans="1:5">
      <c r="A93" s="1">
        <f>prepare_data!A93</f>
        <v>80</v>
      </c>
      <c r="B93" s="1">
        <f>prepare_data!K93</f>
        <v>489</v>
      </c>
      <c r="C93" s="1" t="e">
        <f>prepare_data!AF93</f>
        <v>#N/A</v>
      </c>
      <c r="D93" s="1" t="e">
        <f>prepare_data!AG93</f>
        <v>#N/A</v>
      </c>
      <c r="E93" s="1" t="e">
        <f>prepare_data!AH93</f>
        <v>#N/A</v>
      </c>
    </row>
    <row r="94" spans="1:5">
      <c r="A94" s="1">
        <f>prepare_data!A94</f>
        <v>81</v>
      </c>
      <c r="B94" s="1">
        <f>prepare_data!K94</f>
        <v>493</v>
      </c>
      <c r="C94" s="1" t="e">
        <f>prepare_data!AF94</f>
        <v>#N/A</v>
      </c>
      <c r="D94" s="1" t="e">
        <f>prepare_data!AG94</f>
        <v>#N/A</v>
      </c>
      <c r="E94" s="1" t="e">
        <f>prepare_data!AH94</f>
        <v>#N/A</v>
      </c>
    </row>
    <row r="95" spans="1:5">
      <c r="A95" s="1">
        <f>prepare_data!A95</f>
        <v>81.099999999999994</v>
      </c>
      <c r="B95" s="1" t="e">
        <f>prepare_data!K95</f>
        <v>#N/A</v>
      </c>
      <c r="C95" s="1" t="e">
        <f>prepare_data!AF95</f>
        <v>#N/A</v>
      </c>
      <c r="D95" s="1" t="e">
        <f>prepare_data!AG95</f>
        <v>#N/A</v>
      </c>
      <c r="E95" s="1" t="e">
        <f>prepare_data!AH95</f>
        <v>#N/A</v>
      </c>
    </row>
    <row r="96" spans="1:5">
      <c r="A96" s="1">
        <f>prepare_data!A96</f>
        <v>81.199999999999989</v>
      </c>
      <c r="B96" s="1" t="e">
        <f>prepare_data!K96</f>
        <v>#N/A</v>
      </c>
      <c r="C96" s="1">
        <f>prepare_data!AF96</f>
        <v>204</v>
      </c>
      <c r="D96" s="1">
        <f>prepare_data!AG96</f>
        <v>117</v>
      </c>
      <c r="E96" s="1">
        <f>prepare_data!AH96</f>
        <v>87</v>
      </c>
    </row>
    <row r="97" spans="1:5">
      <c r="A97" s="1">
        <f>prepare_data!A97</f>
        <v>83</v>
      </c>
      <c r="B97" s="1">
        <f>prepare_data!K97</f>
        <v>499</v>
      </c>
      <c r="C97" s="1" t="e">
        <f>prepare_data!AF97</f>
        <v>#N/A</v>
      </c>
      <c r="D97" s="1" t="e">
        <f>prepare_data!AG97</f>
        <v>#N/A</v>
      </c>
      <c r="E97" s="1" t="e">
        <f>prepare_data!AH97</f>
        <v>#N/A</v>
      </c>
    </row>
    <row r="98" spans="1:5">
      <c r="A98" s="1">
        <f>prepare_data!A98</f>
        <v>84</v>
      </c>
      <c r="B98" s="1">
        <f>prepare_data!K98</f>
        <v>502</v>
      </c>
      <c r="C98" s="1" t="e">
        <f>prepare_data!AF98</f>
        <v>#N/A</v>
      </c>
      <c r="D98" s="1" t="e">
        <f>prepare_data!AG98</f>
        <v>#N/A</v>
      </c>
      <c r="E98" s="1" t="e">
        <f>prepare_data!AH98</f>
        <v>#N/A</v>
      </c>
    </row>
    <row r="99" spans="1:5">
      <c r="A99" s="1">
        <f>prepare_data!A99</f>
        <v>85</v>
      </c>
      <c r="B99" s="1">
        <f>prepare_data!K99</f>
        <v>507</v>
      </c>
      <c r="C99" s="1" t="e">
        <f>prepare_data!AF99</f>
        <v>#N/A</v>
      </c>
      <c r="D99" s="1" t="e">
        <f>prepare_data!AG99</f>
        <v>#N/A</v>
      </c>
      <c r="E99" s="1" t="e">
        <f>prepare_data!AH99</f>
        <v>#N/A</v>
      </c>
    </row>
    <row r="100" spans="1:5">
      <c r="A100" s="1">
        <f>prepare_data!A100</f>
        <v>86</v>
      </c>
      <c r="B100" s="1">
        <f>prepare_data!K100</f>
        <v>510</v>
      </c>
      <c r="C100" s="1" t="e">
        <f>prepare_data!AF100</f>
        <v>#N/A</v>
      </c>
      <c r="D100" s="1" t="e">
        <f>prepare_data!AG100</f>
        <v>#N/A</v>
      </c>
      <c r="E100" s="1" t="e">
        <f>prepare_data!AH100</f>
        <v>#N/A</v>
      </c>
    </row>
    <row r="101" spans="1:5">
      <c r="A101" s="1">
        <f>prepare_data!A101</f>
        <v>86.1</v>
      </c>
      <c r="B101" s="1" t="e">
        <f>prepare_data!K101</f>
        <v>#N/A</v>
      </c>
      <c r="C101" s="1" t="e">
        <f>prepare_data!AF101</f>
        <v>#N/A</v>
      </c>
      <c r="D101" s="1" t="e">
        <f>prepare_data!AG101</f>
        <v>#N/A</v>
      </c>
      <c r="E101" s="1" t="e">
        <f>prepare_data!AH101</f>
        <v>#N/A</v>
      </c>
    </row>
    <row r="102" spans="1:5">
      <c r="A102" s="1">
        <f>prepare_data!A102</f>
        <v>86.199999999999989</v>
      </c>
      <c r="B102" s="1" t="e">
        <f>prepare_data!K102</f>
        <v>#N/A</v>
      </c>
      <c r="C102" s="1">
        <f>prepare_data!AF102</f>
        <v>198</v>
      </c>
      <c r="D102" s="1">
        <f>prepare_data!AG102</f>
        <v>115</v>
      </c>
      <c r="E102" s="1">
        <f>prepare_data!AH102</f>
        <v>86</v>
      </c>
    </row>
    <row r="103" spans="1:5">
      <c r="A103" s="1">
        <f>prepare_data!A103</f>
        <v>88</v>
      </c>
      <c r="B103" s="1">
        <f>prepare_data!K103</f>
        <v>518</v>
      </c>
      <c r="C103" s="1" t="e">
        <f>prepare_data!AF103</f>
        <v>#N/A</v>
      </c>
      <c r="D103" s="1" t="e">
        <f>prepare_data!AG103</f>
        <v>#N/A</v>
      </c>
      <c r="E103" s="1" t="e">
        <f>prepare_data!AH103</f>
        <v>#N/A</v>
      </c>
    </row>
    <row r="104" spans="1:5">
      <c r="A104" s="1">
        <f>prepare_data!A104</f>
        <v>89</v>
      </c>
      <c r="B104" s="1">
        <f>prepare_data!K104</f>
        <v>521</v>
      </c>
      <c r="C104" s="1" t="e">
        <f>prepare_data!AF104</f>
        <v>#N/A</v>
      </c>
      <c r="D104" s="1" t="e">
        <f>prepare_data!AG104</f>
        <v>#N/A</v>
      </c>
      <c r="E104" s="1" t="e">
        <f>prepare_data!AH104</f>
        <v>#N/A</v>
      </c>
    </row>
    <row r="105" spans="1:5">
      <c r="A105" s="1">
        <f>prepare_data!A105</f>
        <v>90</v>
      </c>
      <c r="B105" s="1">
        <f>prepare_data!K105</f>
        <v>525</v>
      </c>
      <c r="C105" s="1" t="e">
        <f>prepare_data!AF105</f>
        <v>#N/A</v>
      </c>
      <c r="D105" s="1" t="e">
        <f>prepare_data!AG105</f>
        <v>#N/A</v>
      </c>
      <c r="E105" s="1" t="e">
        <f>prepare_data!AH105</f>
        <v>#N/A</v>
      </c>
    </row>
    <row r="106" spans="1:5">
      <c r="A106" s="1">
        <f>prepare_data!A106</f>
        <v>91</v>
      </c>
      <c r="B106" s="1">
        <f>prepare_data!K106</f>
        <v>528</v>
      </c>
      <c r="C106" s="1" t="e">
        <f>prepare_data!AF106</f>
        <v>#N/A</v>
      </c>
      <c r="D106" s="1" t="e">
        <f>prepare_data!AG106</f>
        <v>#N/A</v>
      </c>
      <c r="E106" s="1" t="e">
        <f>prepare_data!AH106</f>
        <v>#N/A</v>
      </c>
    </row>
    <row r="107" spans="1:5">
      <c r="A107" s="1">
        <f>prepare_data!A107</f>
        <v>91.1</v>
      </c>
      <c r="B107" s="1" t="e">
        <f>prepare_data!K107</f>
        <v>#N/A</v>
      </c>
      <c r="C107" s="1" t="e">
        <f>prepare_data!AF107</f>
        <v>#N/A</v>
      </c>
      <c r="D107" s="1" t="e">
        <f>prepare_data!AG107</f>
        <v>#N/A</v>
      </c>
      <c r="E107" s="1" t="e">
        <f>prepare_data!AH107</f>
        <v>#N/A</v>
      </c>
    </row>
    <row r="108" spans="1:5">
      <c r="A108" s="1">
        <f>prepare_data!A108</f>
        <v>91.199999999999989</v>
      </c>
      <c r="B108" s="1" t="e">
        <f>prepare_data!K108</f>
        <v>#N/A</v>
      </c>
      <c r="C108" s="1">
        <f>prepare_data!AF108</f>
        <v>203</v>
      </c>
      <c r="D108" s="1">
        <f>prepare_data!AG108</f>
        <v>117</v>
      </c>
      <c r="E108" s="1">
        <f>prepare_data!AH108</f>
        <v>87</v>
      </c>
    </row>
    <row r="109" spans="1:5">
      <c r="A109" s="1">
        <f>prepare_data!A109</f>
        <v>93</v>
      </c>
      <c r="B109" s="1">
        <f>prepare_data!K109</f>
        <v>536</v>
      </c>
      <c r="C109" s="1" t="e">
        <f>prepare_data!AF109</f>
        <v>#N/A</v>
      </c>
      <c r="D109" s="1" t="e">
        <f>prepare_data!AG109</f>
        <v>#N/A</v>
      </c>
      <c r="E109" s="1" t="e">
        <f>prepare_data!AH109</f>
        <v>#N/A</v>
      </c>
    </row>
    <row r="110" spans="1:5">
      <c r="A110" s="1">
        <f>prepare_data!A110</f>
        <v>94</v>
      </c>
      <c r="B110" s="1">
        <f>prepare_data!K110</f>
        <v>539</v>
      </c>
      <c r="C110" s="1" t="e">
        <f>prepare_data!AF110</f>
        <v>#N/A</v>
      </c>
      <c r="D110" s="1" t="e">
        <f>prepare_data!AG110</f>
        <v>#N/A</v>
      </c>
      <c r="E110" s="1" t="e">
        <f>prepare_data!AH110</f>
        <v>#N/A</v>
      </c>
    </row>
    <row r="111" spans="1:5">
      <c r="A111" s="1">
        <f>prepare_data!A111</f>
        <v>95</v>
      </c>
      <c r="B111" s="1">
        <f>prepare_data!K111</f>
        <v>543</v>
      </c>
      <c r="C111" s="1" t="e">
        <f>prepare_data!AF111</f>
        <v>#N/A</v>
      </c>
      <c r="D111" s="1" t="e">
        <f>prepare_data!AG111</f>
        <v>#N/A</v>
      </c>
      <c r="E111" s="1" t="e">
        <f>prepare_data!AH111</f>
        <v>#N/A</v>
      </c>
    </row>
    <row r="112" spans="1:5">
      <c r="A112" s="1">
        <f>prepare_data!A112</f>
        <v>96</v>
      </c>
      <c r="B112" s="1">
        <f>prepare_data!K112</f>
        <v>547</v>
      </c>
      <c r="C112" s="1" t="e">
        <f>prepare_data!AF112</f>
        <v>#N/A</v>
      </c>
      <c r="D112" s="1" t="e">
        <f>prepare_data!AG112</f>
        <v>#N/A</v>
      </c>
      <c r="E112" s="1" t="e">
        <f>prepare_data!AH112</f>
        <v>#N/A</v>
      </c>
    </row>
    <row r="113" spans="1:5">
      <c r="A113" s="1">
        <f>prepare_data!A113</f>
        <v>96.1</v>
      </c>
      <c r="B113" s="1" t="e">
        <f>prepare_data!K113</f>
        <v>#N/A</v>
      </c>
      <c r="C113" s="1" t="e">
        <f>prepare_data!AF113</f>
        <v>#N/A</v>
      </c>
      <c r="D113" s="1" t="e">
        <f>prepare_data!AG113</f>
        <v>#N/A</v>
      </c>
      <c r="E113" s="1" t="e">
        <f>prepare_data!AH113</f>
        <v>#N/A</v>
      </c>
    </row>
    <row r="114" spans="1:5">
      <c r="A114" s="1">
        <f>prepare_data!A114</f>
        <v>96.199999999999989</v>
      </c>
      <c r="B114" s="1" t="e">
        <f>prepare_data!K114</f>
        <v>#N/A</v>
      </c>
      <c r="C114" s="1">
        <f>prepare_data!AF114</f>
        <v>208</v>
      </c>
      <c r="D114" s="1">
        <f>prepare_data!AG114</f>
        <v>119</v>
      </c>
      <c r="E114" s="1">
        <f>prepare_data!AH114</f>
        <v>88</v>
      </c>
    </row>
    <row r="115" spans="1:5">
      <c r="A115" s="1">
        <f>prepare_data!A115</f>
        <v>98</v>
      </c>
      <c r="B115" s="1">
        <f>prepare_data!K115</f>
        <v>555</v>
      </c>
      <c r="C115" s="1" t="e">
        <f>prepare_data!AF115</f>
        <v>#N/A</v>
      </c>
      <c r="D115" s="1" t="e">
        <f>prepare_data!AG115</f>
        <v>#N/A</v>
      </c>
      <c r="E115" s="1" t="e">
        <f>prepare_data!AH115</f>
        <v>#N/A</v>
      </c>
    </row>
    <row r="116" spans="1:5">
      <c r="A116" s="1">
        <f>prepare_data!A116</f>
        <v>99</v>
      </c>
      <c r="B116" s="1">
        <f>prepare_data!K116</f>
        <v>558</v>
      </c>
      <c r="C116" s="1" t="e">
        <f>prepare_data!AF116</f>
        <v>#N/A</v>
      </c>
      <c r="D116" s="1" t="e">
        <f>prepare_data!AG116</f>
        <v>#N/A</v>
      </c>
      <c r="E116" s="1" t="e">
        <f>prepare_data!AH116</f>
        <v>#N/A</v>
      </c>
    </row>
    <row r="117" spans="1:5">
      <c r="A117" s="1">
        <f>prepare_data!A117</f>
        <v>100</v>
      </c>
      <c r="B117" s="1">
        <f>prepare_data!K117</f>
        <v>562</v>
      </c>
      <c r="C117" s="1" t="e">
        <f>prepare_data!AF117</f>
        <v>#N/A</v>
      </c>
      <c r="D117" s="1" t="e">
        <f>prepare_data!AG117</f>
        <v>#N/A</v>
      </c>
      <c r="E117" s="1" t="e">
        <f>prepare_data!AH117</f>
        <v>#N/A</v>
      </c>
    </row>
    <row r="118" spans="1:5">
      <c r="A118" s="1">
        <f>prepare_data!A118</f>
        <v>101</v>
      </c>
      <c r="B118" s="1">
        <f>prepare_data!K118</f>
        <v>566</v>
      </c>
      <c r="C118" s="1" t="e">
        <f>prepare_data!AF118</f>
        <v>#N/A</v>
      </c>
      <c r="D118" s="1" t="e">
        <f>prepare_data!AG118</f>
        <v>#N/A</v>
      </c>
      <c r="E118" s="1" t="e">
        <f>prepare_data!AH118</f>
        <v>#N/A</v>
      </c>
    </row>
    <row r="119" spans="1:5">
      <c r="A119" s="1">
        <f>prepare_data!A119</f>
        <v>101.1</v>
      </c>
      <c r="B119" s="1" t="e">
        <f>prepare_data!K119</f>
        <v>#N/A</v>
      </c>
      <c r="C119" s="1" t="e">
        <f>prepare_data!AF119</f>
        <v>#N/A</v>
      </c>
      <c r="D119" s="1" t="e">
        <f>prepare_data!AG119</f>
        <v>#N/A</v>
      </c>
      <c r="E119" s="1" t="e">
        <f>prepare_data!AH119</f>
        <v>#N/A</v>
      </c>
    </row>
    <row r="120" spans="1:5">
      <c r="A120" s="1">
        <f>prepare_data!A120</f>
        <v>101.19999999999999</v>
      </c>
      <c r="B120" s="1" t="e">
        <f>prepare_data!K120</f>
        <v>#N/A</v>
      </c>
      <c r="C120" s="1">
        <f>prepare_data!AF120</f>
        <v>194</v>
      </c>
      <c r="D120" s="1">
        <f>prepare_data!AG120</f>
        <v>112</v>
      </c>
      <c r="E120" s="1">
        <f>prepare_data!AH120</f>
        <v>85</v>
      </c>
    </row>
    <row r="121" spans="1:5">
      <c r="A121" s="1">
        <f>prepare_data!A121</f>
        <v>103</v>
      </c>
      <c r="B121" s="1">
        <f>prepare_data!K121</f>
        <v>573</v>
      </c>
      <c r="C121" s="1" t="e">
        <f>prepare_data!AF121</f>
        <v>#N/A</v>
      </c>
      <c r="D121" s="1" t="e">
        <f>prepare_data!AG121</f>
        <v>#N/A</v>
      </c>
      <c r="E121" s="1" t="e">
        <f>prepare_data!AH121</f>
        <v>#N/A</v>
      </c>
    </row>
    <row r="122" spans="1:5">
      <c r="A122" s="1">
        <f>prepare_data!A122</f>
        <v>104</v>
      </c>
      <c r="B122" s="1">
        <f>prepare_data!K122</f>
        <v>576</v>
      </c>
      <c r="C122" s="1" t="e">
        <f>prepare_data!AF122</f>
        <v>#N/A</v>
      </c>
      <c r="D122" s="1" t="e">
        <f>prepare_data!AG122</f>
        <v>#N/A</v>
      </c>
      <c r="E122" s="1" t="e">
        <f>prepare_data!AH122</f>
        <v>#N/A</v>
      </c>
    </row>
    <row r="123" spans="1:5">
      <c r="A123" s="1">
        <f>prepare_data!A123</f>
        <v>105</v>
      </c>
      <c r="B123" s="1">
        <f>prepare_data!K123</f>
        <v>578</v>
      </c>
      <c r="C123" s="1" t="e">
        <f>prepare_data!AF123</f>
        <v>#N/A</v>
      </c>
      <c r="D123" s="1" t="e">
        <f>prepare_data!AG123</f>
        <v>#N/A</v>
      </c>
      <c r="E123" s="1" t="e">
        <f>prepare_data!AH123</f>
        <v>#N/A</v>
      </c>
    </row>
    <row r="124" spans="1:5">
      <c r="A124" s="1">
        <f>prepare_data!A124</f>
        <v>106</v>
      </c>
      <c r="B124" s="1">
        <f>prepare_data!K124</f>
        <v>581</v>
      </c>
      <c r="C124" s="1" t="e">
        <f>prepare_data!AF124</f>
        <v>#N/A</v>
      </c>
      <c r="D124" s="1" t="e">
        <f>prepare_data!AG124</f>
        <v>#N/A</v>
      </c>
      <c r="E124" s="1" t="e">
        <f>prepare_data!AH124</f>
        <v>#N/A</v>
      </c>
    </row>
    <row r="125" spans="1:5">
      <c r="A125" s="1">
        <f>prepare_data!A125</f>
        <v>106.1</v>
      </c>
      <c r="B125" s="1" t="e">
        <f>prepare_data!K125</f>
        <v>#N/A</v>
      </c>
      <c r="C125" s="1">
        <f>prepare_data!AF125</f>
        <v>213</v>
      </c>
      <c r="D125" s="1">
        <f>prepare_data!AG125</f>
        <v>123</v>
      </c>
      <c r="E125" s="1">
        <f>prepare_data!AH125</f>
        <v>90</v>
      </c>
    </row>
    <row r="126" spans="1:5">
      <c r="A126" s="1">
        <f>prepare_data!A126</f>
        <v>110</v>
      </c>
      <c r="B126" s="1">
        <f>prepare_data!K126</f>
        <v>590</v>
      </c>
      <c r="C126" s="1" t="e">
        <f>prepare_data!AF126</f>
        <v>#N/A</v>
      </c>
      <c r="D126" s="1" t="e">
        <f>prepare_data!AG126</f>
        <v>#N/A</v>
      </c>
      <c r="E126" s="1" t="e">
        <f>prepare_data!AH126</f>
        <v>#N/A</v>
      </c>
    </row>
    <row r="127" spans="1:5">
      <c r="A127" s="1">
        <f>prepare_data!A127</f>
        <v>111</v>
      </c>
      <c r="B127" s="1">
        <f>prepare_data!K127</f>
        <v>592</v>
      </c>
      <c r="C127" s="1" t="e">
        <f>prepare_data!AF127</f>
        <v>#N/A</v>
      </c>
      <c r="D127" s="1" t="e">
        <f>prepare_data!AG127</f>
        <v>#N/A</v>
      </c>
      <c r="E127" s="1" t="e">
        <f>prepare_data!AH127</f>
        <v>#N/A</v>
      </c>
    </row>
    <row r="128" spans="1:5">
      <c r="A128" s="1">
        <f>prepare_data!A128</f>
        <v>111.1</v>
      </c>
      <c r="B128" s="1" t="e">
        <f>prepare_data!K128</f>
        <v>#N/A</v>
      </c>
      <c r="C128" s="1" t="e">
        <f>prepare_data!AF128</f>
        <v>#N/A</v>
      </c>
      <c r="D128" s="1" t="e">
        <f>prepare_data!AG128</f>
        <v>#N/A</v>
      </c>
      <c r="E128" s="1" t="e">
        <f>prepare_data!AH128</f>
        <v>#N/A</v>
      </c>
    </row>
    <row r="129" spans="1:5">
      <c r="A129" s="1">
        <f>prepare_data!A129</f>
        <v>111.19999999999999</v>
      </c>
      <c r="B129" s="1" t="e">
        <f>prepare_data!K129</f>
        <v>#N/A</v>
      </c>
      <c r="C129" s="1">
        <f>prepare_data!AF129</f>
        <v>216</v>
      </c>
      <c r="D129" s="1">
        <f>prepare_data!AG129</f>
        <v>126</v>
      </c>
      <c r="E129" s="1">
        <f>prepare_data!AH129</f>
        <v>90</v>
      </c>
    </row>
    <row r="130" spans="1:5">
      <c r="A130" s="1">
        <f>prepare_data!A130</f>
        <v>113</v>
      </c>
      <c r="B130" s="1">
        <f>prepare_data!K130</f>
        <v>597</v>
      </c>
      <c r="C130" s="1" t="e">
        <f>prepare_data!AF130</f>
        <v>#N/A</v>
      </c>
      <c r="D130" s="1" t="e">
        <f>prepare_data!AG130</f>
        <v>#N/A</v>
      </c>
      <c r="E130" s="1" t="e">
        <f>prepare_data!AH130</f>
        <v>#N/A</v>
      </c>
    </row>
    <row r="131" spans="1:5">
      <c r="A131" s="1">
        <f>prepare_data!A131</f>
        <v>114</v>
      </c>
      <c r="B131" s="1">
        <f>prepare_data!K131</f>
        <v>599</v>
      </c>
      <c r="C131" s="1" t="e">
        <f>prepare_data!AF131</f>
        <v>#N/A</v>
      </c>
      <c r="D131" s="1" t="e">
        <f>prepare_data!AG131</f>
        <v>#N/A</v>
      </c>
      <c r="E131" s="1" t="e">
        <f>prepare_data!AH131</f>
        <v>#N/A</v>
      </c>
    </row>
    <row r="132" spans="1:5">
      <c r="A132" s="1">
        <f>prepare_data!A132</f>
        <v>115</v>
      </c>
      <c r="B132" s="1">
        <f>prepare_data!K132</f>
        <v>601</v>
      </c>
      <c r="C132" s="1" t="e">
        <f>prepare_data!AF132</f>
        <v>#N/A</v>
      </c>
      <c r="D132" s="1" t="e">
        <f>prepare_data!AG132</f>
        <v>#N/A</v>
      </c>
      <c r="E132" s="1" t="e">
        <f>prepare_data!AH132</f>
        <v>#N/A</v>
      </c>
    </row>
    <row r="133" spans="1:5">
      <c r="A133" s="1">
        <f>prepare_data!A133</f>
        <v>116</v>
      </c>
      <c r="B133" s="1">
        <f>prepare_data!K133</f>
        <v>603</v>
      </c>
      <c r="C133" s="1" t="e">
        <f>prepare_data!AF133</f>
        <v>#N/A</v>
      </c>
      <c r="D133" s="1" t="e">
        <f>prepare_data!AG133</f>
        <v>#N/A</v>
      </c>
      <c r="E133" s="1" t="e">
        <f>prepare_data!AH133</f>
        <v>#N/A</v>
      </c>
    </row>
    <row r="134" spans="1:5">
      <c r="A134" s="1">
        <f>prepare_data!A134</f>
        <v>116.1</v>
      </c>
      <c r="B134" s="1" t="e">
        <f>prepare_data!K134</f>
        <v>#N/A</v>
      </c>
      <c r="C134" s="1" t="e">
        <f>prepare_data!AF134</f>
        <v>#N/A</v>
      </c>
      <c r="D134" s="1" t="e">
        <f>prepare_data!AG134</f>
        <v>#N/A</v>
      </c>
      <c r="E134" s="1" t="e">
        <f>prepare_data!AH134</f>
        <v>#N/A</v>
      </c>
    </row>
    <row r="135" spans="1:5">
      <c r="A135" s="1">
        <f>prepare_data!A135</f>
        <v>116.19999999999999</v>
      </c>
      <c r="B135" s="1" t="e">
        <f>prepare_data!K135</f>
        <v>#N/A</v>
      </c>
      <c r="C135" s="1">
        <f>prepare_data!AF135</f>
        <v>185</v>
      </c>
      <c r="D135" s="1">
        <f>prepare_data!AG135</f>
        <v>106</v>
      </c>
      <c r="E135" s="1">
        <f>prepare_data!AH135</f>
        <v>78</v>
      </c>
    </row>
    <row r="136" spans="1:5">
      <c r="A136" s="1">
        <f>prepare_data!A136</f>
        <v>118</v>
      </c>
      <c r="B136" s="1">
        <f>prepare_data!K136</f>
        <v>608</v>
      </c>
      <c r="C136" s="1" t="e">
        <f>prepare_data!AF136</f>
        <v>#N/A</v>
      </c>
      <c r="D136" s="1" t="e">
        <f>prepare_data!AG136</f>
        <v>#N/A</v>
      </c>
      <c r="E136" s="1" t="e">
        <f>prepare_data!AH136</f>
        <v>#N/A</v>
      </c>
    </row>
    <row r="137" spans="1:5">
      <c r="A137" s="1">
        <f>prepare_data!A137</f>
        <v>120</v>
      </c>
      <c r="B137" s="1">
        <f>prepare_data!K137</f>
        <v>612</v>
      </c>
      <c r="C137" s="1" t="e">
        <f>prepare_data!AF137</f>
        <v>#N/A</v>
      </c>
      <c r="D137" s="1" t="e">
        <f>prepare_data!AG137</f>
        <v>#N/A</v>
      </c>
      <c r="E137" s="1" t="e">
        <f>prepare_data!AH137</f>
        <v>#N/A</v>
      </c>
    </row>
    <row r="138" spans="1:5">
      <c r="A138" s="1">
        <f>prepare_data!A138</f>
        <v>121</v>
      </c>
      <c r="B138" s="1">
        <f>prepare_data!K138</f>
        <v>614</v>
      </c>
      <c r="C138" s="1" t="e">
        <f>prepare_data!AF138</f>
        <v>#N/A</v>
      </c>
      <c r="D138" s="1" t="e">
        <f>prepare_data!AG138</f>
        <v>#N/A</v>
      </c>
      <c r="E138" s="1" t="e">
        <f>prepare_data!AH138</f>
        <v>#N/A</v>
      </c>
    </row>
    <row r="139" spans="1:5">
      <c r="A139" s="1">
        <f>prepare_data!A139</f>
        <v>121.1</v>
      </c>
      <c r="B139" s="1" t="e">
        <f>prepare_data!K139</f>
        <v>#N/A</v>
      </c>
      <c r="C139" s="1" t="e">
        <f>prepare_data!AF139</f>
        <v>#N/A</v>
      </c>
      <c r="D139" s="1" t="e">
        <f>prepare_data!AG139</f>
        <v>#N/A</v>
      </c>
      <c r="E139" s="1" t="e">
        <f>prepare_data!AH139</f>
        <v>#N/A</v>
      </c>
    </row>
    <row r="140" spans="1:5">
      <c r="A140" s="1">
        <f>prepare_data!A140</f>
        <v>121.19999999999999</v>
      </c>
      <c r="B140" s="1" t="e">
        <f>prepare_data!K140</f>
        <v>#N/A</v>
      </c>
      <c r="C140" s="1">
        <f>prepare_data!AF140</f>
        <v>163</v>
      </c>
      <c r="D140" s="1">
        <f>prepare_data!AG140</f>
        <v>95</v>
      </c>
      <c r="E140" s="1">
        <f>prepare_data!AH140</f>
        <v>71</v>
      </c>
    </row>
    <row r="141" spans="1:5">
      <c r="A141" s="1">
        <f>prepare_data!A141</f>
        <v>123</v>
      </c>
      <c r="B141" s="1">
        <f>prepare_data!K141</f>
        <v>617</v>
      </c>
      <c r="C141" s="1" t="e">
        <f>prepare_data!AF141</f>
        <v>#N/A</v>
      </c>
      <c r="D141" s="1" t="e">
        <f>prepare_data!AG141</f>
        <v>#N/A</v>
      </c>
      <c r="E141" s="1" t="e">
        <f>prepare_data!AH141</f>
        <v>#N/A</v>
      </c>
    </row>
    <row r="142" spans="1:5">
      <c r="A142" s="1">
        <f>prepare_data!A142</f>
        <v>124</v>
      </c>
      <c r="B142" s="1">
        <f>prepare_data!K142</f>
        <v>621</v>
      </c>
      <c r="C142" s="1" t="e">
        <f>prepare_data!AF142</f>
        <v>#N/A</v>
      </c>
      <c r="D142" s="1" t="e">
        <f>prepare_data!AG142</f>
        <v>#N/A</v>
      </c>
      <c r="E142" s="1" t="e">
        <f>prepare_data!AH142</f>
        <v>#N/A</v>
      </c>
    </row>
    <row r="143" spans="1:5">
      <c r="A143" s="1">
        <f>prepare_data!A143</f>
        <v>125</v>
      </c>
      <c r="B143" s="1">
        <f>prepare_data!K143</f>
        <v>623</v>
      </c>
      <c r="C143" s="1" t="e">
        <f>prepare_data!AF143</f>
        <v>#N/A</v>
      </c>
      <c r="D143" s="1" t="e">
        <f>prepare_data!AG143</f>
        <v>#N/A</v>
      </c>
      <c r="E143" s="1" t="e">
        <f>prepare_data!AH143</f>
        <v>#N/A</v>
      </c>
    </row>
    <row r="144" spans="1:5">
      <c r="A144" s="1">
        <f>prepare_data!A144</f>
        <v>126</v>
      </c>
      <c r="B144" s="1">
        <f>prepare_data!K144</f>
        <v>624</v>
      </c>
      <c r="C144" s="1" t="e">
        <f>prepare_data!AF144</f>
        <v>#N/A</v>
      </c>
      <c r="D144" s="1" t="e">
        <f>prepare_data!AG144</f>
        <v>#N/A</v>
      </c>
      <c r="E144" s="1" t="e">
        <f>prepare_data!AH144</f>
        <v>#N/A</v>
      </c>
    </row>
    <row r="145" spans="1:5">
      <c r="A145" s="1">
        <f>prepare_data!A145</f>
        <v>126.1</v>
      </c>
      <c r="B145" s="1" t="e">
        <f>prepare_data!K145</f>
        <v>#N/A</v>
      </c>
      <c r="C145" s="1" t="e">
        <f>prepare_data!AF145</f>
        <v>#N/A</v>
      </c>
      <c r="D145" s="1" t="e">
        <f>prepare_data!AG145</f>
        <v>#N/A</v>
      </c>
      <c r="E145" s="1" t="e">
        <f>prepare_data!AH145</f>
        <v>#N/A</v>
      </c>
    </row>
    <row r="146" spans="1:5">
      <c r="A146" s="1">
        <f>prepare_data!A146</f>
        <v>128</v>
      </c>
      <c r="B146" s="1">
        <f>prepare_data!K146</f>
        <v>627</v>
      </c>
      <c r="C146" s="1" t="e">
        <f>prepare_data!AF146</f>
        <v>#N/A</v>
      </c>
      <c r="D146" s="1" t="e">
        <f>prepare_data!AG146</f>
        <v>#N/A</v>
      </c>
      <c r="E146" s="1" t="e">
        <f>prepare_data!AH146</f>
        <v>#N/A</v>
      </c>
    </row>
    <row r="147" spans="1:5">
      <c r="A147" s="1">
        <f>prepare_data!A147</f>
        <v>129</v>
      </c>
      <c r="B147" s="1">
        <f>prepare_data!K147</f>
        <v>628</v>
      </c>
      <c r="C147" s="1" t="e">
        <f>prepare_data!AF147</f>
        <v>#N/A</v>
      </c>
      <c r="D147" s="1" t="e">
        <f>prepare_data!AG147</f>
        <v>#N/A</v>
      </c>
      <c r="E147" s="1" t="e">
        <f>prepare_data!AH147</f>
        <v>#N/A</v>
      </c>
    </row>
    <row r="148" spans="1:5">
      <c r="A148" s="1">
        <f>prepare_data!A148</f>
        <v>130</v>
      </c>
      <c r="B148" s="1">
        <f>prepare_data!K148</f>
        <v>630</v>
      </c>
      <c r="C148" s="1" t="e">
        <f>prepare_data!AF148</f>
        <v>#N/A</v>
      </c>
      <c r="D148" s="1" t="e">
        <f>prepare_data!AG148</f>
        <v>#N/A</v>
      </c>
      <c r="E148" s="1" t="e">
        <f>prepare_data!AH148</f>
        <v>#N/A</v>
      </c>
    </row>
    <row r="149" spans="1:5">
      <c r="A149" s="1">
        <f>prepare_data!A149</f>
        <v>131</v>
      </c>
      <c r="B149" s="1">
        <f>prepare_data!K149</f>
        <v>631</v>
      </c>
      <c r="C149" s="1" t="e">
        <f>prepare_data!AF149</f>
        <v>#N/A</v>
      </c>
      <c r="D149" s="1" t="e">
        <f>prepare_data!AG149</f>
        <v>#N/A</v>
      </c>
      <c r="E149" s="1" t="e">
        <f>prepare_data!AH149</f>
        <v>#N/A</v>
      </c>
    </row>
    <row r="150" spans="1:5">
      <c r="A150" s="1">
        <f>prepare_data!A150</f>
        <v>131.1</v>
      </c>
      <c r="B150" s="1" t="e">
        <f>prepare_data!K150</f>
        <v>#N/A</v>
      </c>
      <c r="C150" s="1" t="e">
        <f>prepare_data!AF150</f>
        <v>#N/A</v>
      </c>
      <c r="D150" s="1" t="e">
        <f>prepare_data!AG150</f>
        <v>#N/A</v>
      </c>
      <c r="E150" s="1" t="e">
        <f>prepare_data!AH150</f>
        <v>#N/A</v>
      </c>
    </row>
    <row r="151" spans="1:5">
      <c r="A151" s="1">
        <f>prepare_data!A151</f>
        <v>133</v>
      </c>
      <c r="B151" s="1">
        <f>prepare_data!K151</f>
        <v>634</v>
      </c>
      <c r="C151" s="1" t="e">
        <f>prepare_data!AF151</f>
        <v>#N/A</v>
      </c>
      <c r="D151" s="1" t="e">
        <f>prepare_data!AG151</f>
        <v>#N/A</v>
      </c>
      <c r="E151" s="1" t="e">
        <f>prepare_data!AH151</f>
        <v>#N/A</v>
      </c>
    </row>
    <row r="152" spans="1:5">
      <c r="A152" s="1">
        <f>prepare_data!A152</f>
        <v>134</v>
      </c>
      <c r="B152" s="1">
        <f>prepare_data!K152</f>
        <v>634</v>
      </c>
      <c r="C152" s="1" t="e">
        <f>prepare_data!AF152</f>
        <v>#N/A</v>
      </c>
      <c r="D152" s="1" t="e">
        <f>prepare_data!AG152</f>
        <v>#N/A</v>
      </c>
      <c r="E152" s="1" t="e">
        <f>prepare_data!AH152</f>
        <v>#N/A</v>
      </c>
    </row>
    <row r="153" spans="1:5">
      <c r="A153" s="1">
        <f>prepare_data!A153</f>
        <v>135</v>
      </c>
      <c r="B153" s="1">
        <f>prepare_data!K153</f>
        <v>636</v>
      </c>
      <c r="C153" s="1" t="e">
        <f>prepare_data!AF153</f>
        <v>#N/A</v>
      </c>
      <c r="D153" s="1" t="e">
        <f>prepare_data!AG153</f>
        <v>#N/A</v>
      </c>
      <c r="E153" s="1" t="e">
        <f>prepare_data!AH153</f>
        <v>#N/A</v>
      </c>
    </row>
    <row r="154" spans="1:5">
      <c r="A154" s="1">
        <f>prepare_data!A154</f>
        <v>136</v>
      </c>
      <c r="B154" s="1">
        <f>prepare_data!K154</f>
        <v>636</v>
      </c>
      <c r="C154" s="1" t="e">
        <f>prepare_data!AF154</f>
        <v>#N/A</v>
      </c>
      <c r="D154" s="1" t="e">
        <f>prepare_data!AG154</f>
        <v>#N/A</v>
      </c>
      <c r="E154" s="1" t="e">
        <f>prepare_data!AH154</f>
        <v>#N/A</v>
      </c>
    </row>
    <row r="155" spans="1:5">
      <c r="A155" s="1">
        <f>prepare_data!A155</f>
        <v>136.1</v>
      </c>
      <c r="B155" s="1" t="e">
        <f>prepare_data!K155</f>
        <v>#N/A</v>
      </c>
      <c r="C155" s="1" t="e">
        <f>prepare_data!AF155</f>
        <v>#N/A</v>
      </c>
      <c r="D155" s="1" t="e">
        <f>prepare_data!AG155</f>
        <v>#N/A</v>
      </c>
      <c r="E155" s="1" t="e">
        <f>prepare_data!AH155</f>
        <v>#N/A</v>
      </c>
    </row>
    <row r="156" spans="1:5">
      <c r="A156" s="1">
        <f>prepare_data!A156</f>
        <v>136.19999999999999</v>
      </c>
      <c r="B156" s="1" t="e">
        <f>prepare_data!K156</f>
        <v>#N/A</v>
      </c>
      <c r="C156" s="1">
        <f>prepare_data!AF156</f>
        <v>146</v>
      </c>
      <c r="D156" s="1">
        <f>prepare_data!AG156</f>
        <v>85</v>
      </c>
      <c r="E156" s="1">
        <f>prepare_data!AH156</f>
        <v>64</v>
      </c>
    </row>
    <row r="157" spans="1:5">
      <c r="A157" s="1">
        <f>prepare_data!A157</f>
        <v>138</v>
      </c>
      <c r="B157" s="1">
        <f>prepare_data!K157</f>
        <v>636</v>
      </c>
      <c r="C157" s="1" t="e">
        <f>prepare_data!AF157</f>
        <v>#N/A</v>
      </c>
      <c r="D157" s="1" t="e">
        <f>prepare_data!AG157</f>
        <v>#N/A</v>
      </c>
      <c r="E157" s="1" t="e">
        <f>prepare_data!AH157</f>
        <v>#N/A</v>
      </c>
    </row>
    <row r="158" spans="1:5">
      <c r="A158" s="1">
        <f>prepare_data!A158</f>
        <v>139</v>
      </c>
      <c r="B158" s="1">
        <f>prepare_data!K158</f>
        <v>636</v>
      </c>
      <c r="C158" s="1" t="e">
        <f>prepare_data!AF158</f>
        <v>#N/A</v>
      </c>
      <c r="D158" s="1" t="e">
        <f>prepare_data!AG158</f>
        <v>#N/A</v>
      </c>
      <c r="E158" s="1" t="e">
        <f>prepare_data!AH158</f>
        <v>#N/A</v>
      </c>
    </row>
    <row r="159" spans="1:5">
      <c r="A159" s="1">
        <f>prepare_data!A159</f>
        <v>140</v>
      </c>
      <c r="B159" s="1">
        <f>prepare_data!K159</f>
        <v>635</v>
      </c>
      <c r="C159" s="1" t="e">
        <f>prepare_data!AF159</f>
        <v>#N/A</v>
      </c>
      <c r="D159" s="1" t="e">
        <f>prepare_data!AG159</f>
        <v>#N/A</v>
      </c>
      <c r="E159" s="1" t="e">
        <f>prepare_data!AH159</f>
        <v>#N/A</v>
      </c>
    </row>
    <row r="160" spans="1:5">
      <c r="A160" s="1">
        <f>prepare_data!A160</f>
        <v>141</v>
      </c>
      <c r="B160" s="1">
        <f>prepare_data!K160</f>
        <v>635</v>
      </c>
      <c r="C160" s="1" t="e">
        <f>prepare_data!AF160</f>
        <v>#N/A</v>
      </c>
      <c r="D160" s="1" t="e">
        <f>prepare_data!AG160</f>
        <v>#N/A</v>
      </c>
      <c r="E160" s="1" t="e">
        <f>prepare_data!AH160</f>
        <v>#N/A</v>
      </c>
    </row>
    <row r="161" spans="1:5">
      <c r="A161" s="1">
        <f>prepare_data!A161</f>
        <v>141.1</v>
      </c>
      <c r="B161" s="1" t="e">
        <f>prepare_data!K161</f>
        <v>#N/A</v>
      </c>
      <c r="C161" s="1" t="e">
        <f>prepare_data!AF161</f>
        <v>#N/A</v>
      </c>
      <c r="D161" s="1" t="e">
        <f>prepare_data!AG161</f>
        <v>#N/A</v>
      </c>
      <c r="E161" s="1" t="e">
        <f>prepare_data!AH161</f>
        <v>#N/A</v>
      </c>
    </row>
    <row r="162" spans="1:5">
      <c r="A162" s="1">
        <f>prepare_data!A162</f>
        <v>141.19999999999999</v>
      </c>
      <c r="B162" s="1" t="e">
        <f>prepare_data!K162</f>
        <v>#N/A</v>
      </c>
      <c r="C162" s="1">
        <f>prepare_data!AF162</f>
        <v>145</v>
      </c>
      <c r="D162" s="1">
        <f>prepare_data!AG162</f>
        <v>85</v>
      </c>
      <c r="E162" s="1">
        <f>prepare_data!AH162</f>
        <v>64</v>
      </c>
    </row>
    <row r="163" spans="1:5">
      <c r="A163" s="1">
        <f>prepare_data!A163</f>
        <v>143</v>
      </c>
      <c r="B163" s="1">
        <f>prepare_data!K163</f>
        <v>636</v>
      </c>
      <c r="C163" s="1" t="e">
        <f>prepare_data!AF163</f>
        <v>#N/A</v>
      </c>
      <c r="D163" s="1" t="e">
        <f>prepare_data!AG163</f>
        <v>#N/A</v>
      </c>
      <c r="E163" s="1" t="e">
        <f>prepare_data!AH163</f>
        <v>#N/A</v>
      </c>
    </row>
    <row r="164" spans="1:5">
      <c r="A164" s="1">
        <f>prepare_data!A164</f>
        <v>144</v>
      </c>
      <c r="B164" s="1">
        <f>prepare_data!K164</f>
        <v>635</v>
      </c>
      <c r="C164" s="1" t="e">
        <f>prepare_data!AF164</f>
        <v>#N/A</v>
      </c>
      <c r="D164" s="1" t="e">
        <f>prepare_data!AG164</f>
        <v>#N/A</v>
      </c>
      <c r="E164" s="1" t="e">
        <f>prepare_data!AH164</f>
        <v>#N/A</v>
      </c>
    </row>
    <row r="165" spans="1:5">
      <c r="A165" s="1">
        <f>prepare_data!A165</f>
        <v>145</v>
      </c>
      <c r="B165" s="1">
        <f>prepare_data!K165</f>
        <v>635</v>
      </c>
      <c r="C165" s="1" t="e">
        <f>prepare_data!AF165</f>
        <v>#N/A</v>
      </c>
      <c r="D165" s="1" t="e">
        <f>prepare_data!AG165</f>
        <v>#N/A</v>
      </c>
      <c r="E165" s="1" t="e">
        <f>prepare_data!AH165</f>
        <v>#N/A</v>
      </c>
    </row>
    <row r="166" spans="1:5">
      <c r="A166" s="1">
        <f>prepare_data!A166</f>
        <v>146</v>
      </c>
      <c r="B166" s="1">
        <f>prepare_data!K166</f>
        <v>634</v>
      </c>
      <c r="C166" s="1" t="e">
        <f>prepare_data!AF166</f>
        <v>#N/A</v>
      </c>
      <c r="D166" s="1" t="e">
        <f>prepare_data!AG166</f>
        <v>#N/A</v>
      </c>
      <c r="E166" s="1" t="e">
        <f>prepare_data!AH166</f>
        <v>#N/A</v>
      </c>
    </row>
    <row r="167" spans="1:5">
      <c r="A167" s="1">
        <f>prepare_data!A167</f>
        <v>146.1</v>
      </c>
      <c r="B167" s="1" t="e">
        <f>prepare_data!K167</f>
        <v>#N/A</v>
      </c>
      <c r="C167" s="1" t="e">
        <f>prepare_data!AF167</f>
        <v>#N/A</v>
      </c>
      <c r="D167" s="1" t="e">
        <f>prepare_data!AG167</f>
        <v>#N/A</v>
      </c>
      <c r="E167" s="1" t="e">
        <f>prepare_data!AH167</f>
        <v>#N/A</v>
      </c>
    </row>
    <row r="168" spans="1:5">
      <c r="A168" s="1">
        <f>prepare_data!A168</f>
        <v>146.19999999999999</v>
      </c>
      <c r="B168" s="1" t="e">
        <f>prepare_data!K168</f>
        <v>#N/A</v>
      </c>
      <c r="C168" s="1">
        <f>prepare_data!AF168</f>
        <v>145</v>
      </c>
      <c r="D168" s="1">
        <f>prepare_data!AG168</f>
        <v>85</v>
      </c>
      <c r="E168" s="1">
        <f>prepare_data!AH168</f>
        <v>64</v>
      </c>
    </row>
    <row r="169" spans="1:5">
      <c r="A169" s="1">
        <f>prepare_data!A169</f>
        <v>150</v>
      </c>
      <c r="B169" s="1">
        <f>prepare_data!K169</f>
        <v>637</v>
      </c>
      <c r="C169" s="1" t="e">
        <f>prepare_data!AF169</f>
        <v>#N/A</v>
      </c>
      <c r="D169" s="1" t="e">
        <f>prepare_data!AG169</f>
        <v>#N/A</v>
      </c>
      <c r="E169" s="1" t="e">
        <f>prepare_data!AH169</f>
        <v>#N/A</v>
      </c>
    </row>
    <row r="170" spans="1:5">
      <c r="A170" s="1">
        <f>prepare_data!A170</f>
        <v>151</v>
      </c>
      <c r="B170" s="1">
        <f>prepare_data!K170</f>
        <v>637</v>
      </c>
      <c r="C170" s="1" t="e">
        <f>prepare_data!AF170</f>
        <v>#N/A</v>
      </c>
      <c r="D170" s="1" t="e">
        <f>prepare_data!AG170</f>
        <v>#N/A</v>
      </c>
      <c r="E170" s="1" t="e">
        <f>prepare_data!AH170</f>
        <v>#N/A</v>
      </c>
    </row>
    <row r="171" spans="1:5">
      <c r="A171" s="1">
        <f>prepare_data!A171</f>
        <v>151.1</v>
      </c>
      <c r="B171" s="1" t="e">
        <f>prepare_data!K171</f>
        <v>#N/A</v>
      </c>
      <c r="C171" s="1" t="e">
        <f>prepare_data!AF171</f>
        <v>#N/A</v>
      </c>
      <c r="D171" s="1" t="e">
        <f>prepare_data!AG171</f>
        <v>#N/A</v>
      </c>
      <c r="E171" s="1" t="e">
        <f>prepare_data!AH171</f>
        <v>#N/A</v>
      </c>
    </row>
    <row r="172" spans="1:5">
      <c r="A172" s="1">
        <f>prepare_data!A172</f>
        <v>151.19999999999999</v>
      </c>
      <c r="B172" s="1" t="e">
        <f>prepare_data!K172</f>
        <v>#N/A</v>
      </c>
      <c r="C172" s="1">
        <f>prepare_data!AF172</f>
        <v>148</v>
      </c>
      <c r="D172" s="1">
        <f>prepare_data!AG172</f>
        <v>87</v>
      </c>
      <c r="E172" s="1">
        <f>prepare_data!AH172</f>
        <v>67</v>
      </c>
    </row>
    <row r="173" spans="1:5">
      <c r="A173" s="1">
        <f>prepare_data!A173</f>
        <v>153</v>
      </c>
      <c r="B173" s="1">
        <f>prepare_data!K173</f>
        <v>640</v>
      </c>
      <c r="C173" s="1" t="e">
        <f>prepare_data!AF173</f>
        <v>#N/A</v>
      </c>
      <c r="D173" s="1" t="e">
        <f>prepare_data!AG173</f>
        <v>#N/A</v>
      </c>
      <c r="E173" s="1" t="e">
        <f>prepare_data!AH173</f>
        <v>#N/A</v>
      </c>
    </row>
    <row r="174" spans="1:5">
      <c r="A174" s="1">
        <f>prepare_data!A174</f>
        <v>154</v>
      </c>
      <c r="B174" s="1">
        <f>prepare_data!K174</f>
        <v>638</v>
      </c>
      <c r="C174" s="1" t="e">
        <f>prepare_data!AF174</f>
        <v>#N/A</v>
      </c>
      <c r="D174" s="1" t="e">
        <f>prepare_data!AG174</f>
        <v>#N/A</v>
      </c>
      <c r="E174" s="1" t="e">
        <f>prepare_data!AH174</f>
        <v>#N/A</v>
      </c>
    </row>
    <row r="175" spans="1:5">
      <c r="A175" s="1">
        <f>prepare_data!A175</f>
        <v>155</v>
      </c>
      <c r="B175" s="1">
        <f>prepare_data!K175</f>
        <v>639</v>
      </c>
      <c r="C175" s="1" t="e">
        <f>prepare_data!AF175</f>
        <v>#N/A</v>
      </c>
      <c r="D175" s="1" t="e">
        <f>prepare_data!AG175</f>
        <v>#N/A</v>
      </c>
      <c r="E175" s="1" t="e">
        <f>prepare_data!AH175</f>
        <v>#N/A</v>
      </c>
    </row>
    <row r="176" spans="1:5">
      <c r="A176" s="1">
        <f>prepare_data!A176</f>
        <v>156</v>
      </c>
      <c r="B176" s="1">
        <f>prepare_data!K176</f>
        <v>639</v>
      </c>
      <c r="C176" s="1" t="e">
        <f>prepare_data!AF176</f>
        <v>#N/A</v>
      </c>
      <c r="D176" s="1" t="e">
        <f>prepare_data!AG176</f>
        <v>#N/A</v>
      </c>
      <c r="E176" s="1" t="e">
        <f>prepare_data!AH176</f>
        <v>#N/A</v>
      </c>
    </row>
    <row r="177" spans="1:5">
      <c r="A177" s="1">
        <f>prepare_data!A177</f>
        <v>156.1</v>
      </c>
      <c r="B177" s="1" t="e">
        <f>prepare_data!K177</f>
        <v>#N/A</v>
      </c>
      <c r="C177" s="1" t="e">
        <f>prepare_data!AF177</f>
        <v>#N/A</v>
      </c>
      <c r="D177" s="1" t="e">
        <f>prepare_data!AG177</f>
        <v>#N/A</v>
      </c>
      <c r="E177" s="1" t="e">
        <f>prepare_data!AH177</f>
        <v>#N/A</v>
      </c>
    </row>
    <row r="178" spans="1:5">
      <c r="A178" s="1">
        <f>prepare_data!A178</f>
        <v>156.19999999999999</v>
      </c>
      <c r="B178" s="1" t="e">
        <f>prepare_data!K178</f>
        <v>#N/A</v>
      </c>
      <c r="C178" s="1">
        <f>prepare_data!AF178</f>
        <v>143</v>
      </c>
      <c r="D178" s="1">
        <f>prepare_data!AG178</f>
        <v>83</v>
      </c>
      <c r="E178" s="1">
        <f>prepare_data!AH178</f>
        <v>60</v>
      </c>
    </row>
    <row r="179" spans="1:5">
      <c r="A179" s="1">
        <f>prepare_data!A179</f>
        <v>158</v>
      </c>
      <c r="B179" s="1">
        <f>prepare_data!K179</f>
        <v>638</v>
      </c>
      <c r="C179" s="1" t="e">
        <f>prepare_data!AF179</f>
        <v>#N/A</v>
      </c>
      <c r="D179" s="1" t="e">
        <f>prepare_data!AG179</f>
        <v>#N/A</v>
      </c>
      <c r="E179" s="1" t="e">
        <f>prepare_data!AH179</f>
        <v>#N/A</v>
      </c>
    </row>
    <row r="180" spans="1:5">
      <c r="A180" s="1">
        <f>prepare_data!A180</f>
        <v>159</v>
      </c>
      <c r="B180" s="1">
        <f>prepare_data!K180</f>
        <v>638</v>
      </c>
      <c r="C180" s="1" t="e">
        <f>prepare_data!AF180</f>
        <v>#N/A</v>
      </c>
      <c r="D180" s="1" t="e">
        <f>prepare_data!AG180</f>
        <v>#N/A</v>
      </c>
      <c r="E180" s="1" t="e">
        <f>prepare_data!AH180</f>
        <v>#N/A</v>
      </c>
    </row>
    <row r="181" spans="1:5">
      <c r="A181" s="1">
        <f>prepare_data!A181</f>
        <v>160</v>
      </c>
      <c r="B181" s="1">
        <f>prepare_data!K181</f>
        <v>639</v>
      </c>
      <c r="C181" s="1" t="e">
        <f>prepare_data!AF181</f>
        <v>#N/A</v>
      </c>
      <c r="D181" s="1" t="e">
        <f>prepare_data!AG181</f>
        <v>#N/A</v>
      </c>
      <c r="E181" s="1" t="e">
        <f>prepare_data!AH181</f>
        <v>#N/A</v>
      </c>
    </row>
    <row r="182" spans="1:5">
      <c r="A182" s="1">
        <f>prepare_data!A182</f>
        <v>161</v>
      </c>
      <c r="B182" s="1">
        <f>prepare_data!K182</f>
        <v>639</v>
      </c>
      <c r="C182" s="1" t="e">
        <f>prepare_data!AF182</f>
        <v>#N/A</v>
      </c>
      <c r="D182" s="1" t="e">
        <f>prepare_data!AG182</f>
        <v>#N/A</v>
      </c>
      <c r="E182" s="1" t="e">
        <f>prepare_data!AH182</f>
        <v>#N/A</v>
      </c>
    </row>
    <row r="183" spans="1:5">
      <c r="A183" s="1">
        <f>prepare_data!A183</f>
        <v>161.1</v>
      </c>
      <c r="B183" s="1" t="e">
        <f>prepare_data!K183</f>
        <v>#N/A</v>
      </c>
      <c r="C183" s="1" t="e">
        <f>prepare_data!AF183</f>
        <v>#N/A</v>
      </c>
      <c r="D183" s="1" t="e">
        <f>prepare_data!AG183</f>
        <v>#N/A</v>
      </c>
      <c r="E183" s="1" t="e">
        <f>prepare_data!AH183</f>
        <v>#N/A</v>
      </c>
    </row>
    <row r="184" spans="1:5">
      <c r="A184" s="1">
        <f>prepare_data!A184</f>
        <v>161.19999999999999</v>
      </c>
      <c r="B184" s="1" t="e">
        <f>prepare_data!K184</f>
        <v>#N/A</v>
      </c>
      <c r="C184" s="1">
        <f>prepare_data!AF184</f>
        <v>146</v>
      </c>
      <c r="D184" s="1">
        <f>prepare_data!AG184</f>
        <v>86</v>
      </c>
      <c r="E184" s="1">
        <f>prepare_data!AH184</f>
        <v>64</v>
      </c>
    </row>
    <row r="185" spans="1:5">
      <c r="A185" s="1">
        <f>prepare_data!A185</f>
        <v>163</v>
      </c>
      <c r="B185" s="1">
        <f>prepare_data!K185</f>
        <v>641</v>
      </c>
      <c r="C185" s="1" t="e">
        <f>prepare_data!AF185</f>
        <v>#N/A</v>
      </c>
      <c r="D185" s="1" t="e">
        <f>prepare_data!AG185</f>
        <v>#N/A</v>
      </c>
      <c r="E185" s="1" t="e">
        <f>prepare_data!AH185</f>
        <v>#N/A</v>
      </c>
    </row>
    <row r="186" spans="1:5">
      <c r="A186" s="1">
        <f>prepare_data!A186</f>
        <v>164</v>
      </c>
      <c r="B186" s="1">
        <f>prepare_data!K186</f>
        <v>642</v>
      </c>
      <c r="C186" s="1" t="e">
        <f>prepare_data!AF186</f>
        <v>#N/A</v>
      </c>
      <c r="D186" s="1" t="e">
        <f>prepare_data!AG186</f>
        <v>#N/A</v>
      </c>
      <c r="E186" s="1" t="e">
        <f>prepare_data!AH186</f>
        <v>#N/A</v>
      </c>
    </row>
    <row r="187" spans="1:5">
      <c r="A187" s="1">
        <f>prepare_data!A187</f>
        <v>165</v>
      </c>
      <c r="B187" s="1">
        <f>prepare_data!K187</f>
        <v>635</v>
      </c>
      <c r="C187" s="1" t="e">
        <f>prepare_data!AF187</f>
        <v>#N/A</v>
      </c>
      <c r="D187" s="1" t="e">
        <f>prepare_data!AG187</f>
        <v>#N/A</v>
      </c>
      <c r="E187" s="1" t="e">
        <f>prepare_data!AH187</f>
        <v>#N/A</v>
      </c>
    </row>
    <row r="188" spans="1:5">
      <c r="A188" s="1">
        <f>prepare_data!A188</f>
        <v>166</v>
      </c>
      <c r="B188" s="1">
        <f>prepare_data!K188</f>
        <v>629</v>
      </c>
      <c r="C188" s="1" t="e">
        <f>prepare_data!AF188</f>
        <v>#N/A</v>
      </c>
      <c r="D188" s="1" t="e">
        <f>prepare_data!AG188</f>
        <v>#N/A</v>
      </c>
      <c r="E188" s="1" t="e">
        <f>prepare_data!AH188</f>
        <v>#N/A</v>
      </c>
    </row>
    <row r="189" spans="1:5">
      <c r="A189" s="1">
        <f>prepare_data!A189</f>
        <v>166.1</v>
      </c>
      <c r="B189" s="1" t="e">
        <f>prepare_data!K189</f>
        <v>#N/A</v>
      </c>
      <c r="C189" s="1" t="e">
        <f>prepare_data!AF189</f>
        <v>#N/A</v>
      </c>
      <c r="D189" s="1" t="e">
        <f>prepare_data!AG189</f>
        <v>#N/A</v>
      </c>
      <c r="E189" s="1" t="e">
        <f>prepare_data!AH189</f>
        <v>#N/A</v>
      </c>
    </row>
    <row r="190" spans="1:5">
      <c r="A190" s="1">
        <f>prepare_data!A190</f>
        <v>166.2</v>
      </c>
      <c r="B190" s="1" t="e">
        <f>prepare_data!K190</f>
        <v>#N/A</v>
      </c>
      <c r="C190" s="1" t="e">
        <f>prepare_data!AF190</f>
        <v>#N/A</v>
      </c>
      <c r="D190" s="1" t="e">
        <f>prepare_data!AG190</f>
        <v>#N/A</v>
      </c>
      <c r="E190" s="1" t="e">
        <f>prepare_data!AH190</f>
        <v>#N/A</v>
      </c>
    </row>
    <row r="191" spans="1:5">
      <c r="A191" s="1">
        <f>prepare_data!A191</f>
        <v>166.29999999999998</v>
      </c>
      <c r="B191" s="1" t="e">
        <f>prepare_data!K191</f>
        <v>#N/A</v>
      </c>
      <c r="C191" s="1" t="e">
        <f>prepare_data!AF191</f>
        <v>#N/A</v>
      </c>
      <c r="D191" s="1" t="e">
        <f>prepare_data!AG191</f>
        <v>#N/A</v>
      </c>
      <c r="E191" s="1" t="e">
        <f>prepare_data!AH191</f>
        <v>#N/A</v>
      </c>
    </row>
    <row r="192" spans="1:5">
      <c r="A192" s="1">
        <f>prepare_data!A192</f>
        <v>166.39999999999998</v>
      </c>
      <c r="B192" s="1" t="e">
        <f>prepare_data!K192</f>
        <v>#N/A</v>
      </c>
      <c r="C192" s="1" t="e">
        <f>prepare_data!AF192</f>
        <v>#N/A</v>
      </c>
      <c r="D192" s="1" t="e">
        <f>prepare_data!AG192</f>
        <v>#N/A</v>
      </c>
      <c r="E192" s="1" t="e">
        <f>prepare_data!AH192</f>
        <v>#N/A</v>
      </c>
    </row>
    <row r="193" spans="1:5">
      <c r="A193" s="1">
        <f>prepare_data!A193</f>
        <v>168</v>
      </c>
      <c r="B193" s="1">
        <f>prepare_data!K193</f>
        <v>619</v>
      </c>
      <c r="C193" s="1" t="e">
        <f>prepare_data!AF193</f>
        <v>#N/A</v>
      </c>
      <c r="D193" s="1" t="e">
        <f>prepare_data!AG193</f>
        <v>#N/A</v>
      </c>
      <c r="E193" s="1" t="e">
        <f>prepare_data!AH193</f>
        <v>#N/A</v>
      </c>
    </row>
    <row r="194" spans="1:5">
      <c r="A194" s="1">
        <f>prepare_data!A194</f>
        <v>169</v>
      </c>
      <c r="B194" s="1">
        <f>prepare_data!K194</f>
        <v>614</v>
      </c>
      <c r="C194" s="1" t="e">
        <f>prepare_data!AF194</f>
        <v>#N/A</v>
      </c>
      <c r="D194" s="1" t="e">
        <f>prepare_data!AG194</f>
        <v>#N/A</v>
      </c>
      <c r="E194" s="1" t="e">
        <f>prepare_data!AH194</f>
        <v>#N/A</v>
      </c>
    </row>
    <row r="195" spans="1:5">
      <c r="A195" s="1">
        <f>prepare_data!A195</f>
        <v>170</v>
      </c>
      <c r="B195" s="1">
        <f>prepare_data!K195</f>
        <v>610</v>
      </c>
      <c r="C195" s="1" t="e">
        <f>prepare_data!AF195</f>
        <v>#N/A</v>
      </c>
      <c r="D195" s="1" t="e">
        <f>prepare_data!AG195</f>
        <v>#N/A</v>
      </c>
      <c r="E195" s="1" t="e">
        <f>prepare_data!AH195</f>
        <v>#N/A</v>
      </c>
    </row>
    <row r="196" spans="1:5">
      <c r="A196" s="1">
        <f>prepare_data!A196</f>
        <v>171</v>
      </c>
      <c r="B196" s="1">
        <f>prepare_data!K196</f>
        <v>604</v>
      </c>
      <c r="C196" s="1" t="e">
        <f>prepare_data!AF196</f>
        <v>#N/A</v>
      </c>
      <c r="D196" s="1" t="e">
        <f>prepare_data!AG196</f>
        <v>#N/A</v>
      </c>
      <c r="E196" s="1" t="e">
        <f>prepare_data!AH196</f>
        <v>#N/A</v>
      </c>
    </row>
    <row r="197" spans="1:5">
      <c r="A197" s="1">
        <f>prepare_data!A197</f>
        <v>171.1</v>
      </c>
      <c r="B197" s="1" t="e">
        <f>prepare_data!K197</f>
        <v>#N/A</v>
      </c>
      <c r="C197" s="1" t="e">
        <f>prepare_data!AF197</f>
        <v>#N/A</v>
      </c>
      <c r="D197" s="1" t="e">
        <f>prepare_data!AG197</f>
        <v>#N/A</v>
      </c>
      <c r="E197" s="1" t="e">
        <f>prepare_data!AH197</f>
        <v>#N/A</v>
      </c>
    </row>
    <row r="198" spans="1:5">
      <c r="A198" s="1">
        <f>prepare_data!A198</f>
        <v>171.2</v>
      </c>
      <c r="B198" s="1" t="e">
        <f>prepare_data!K198</f>
        <v>#N/A</v>
      </c>
      <c r="C198" s="1">
        <f>prepare_data!AF198</f>
        <v>65535</v>
      </c>
      <c r="D198" s="1">
        <f>prepare_data!AG198</f>
        <v>53558</v>
      </c>
      <c r="E198" s="1">
        <f>prepare_data!AH198</f>
        <v>45536</v>
      </c>
    </row>
    <row r="199" spans="1:5">
      <c r="A199" s="1">
        <f>prepare_data!A199</f>
        <v>173</v>
      </c>
      <c r="B199" s="1">
        <f>prepare_data!K199</f>
        <v>594</v>
      </c>
      <c r="C199" s="1" t="e">
        <f>prepare_data!AF199</f>
        <v>#N/A</v>
      </c>
      <c r="D199" s="1" t="e">
        <f>prepare_data!AG199</f>
        <v>#N/A</v>
      </c>
      <c r="E199" s="1" t="e">
        <f>prepare_data!AH199</f>
        <v>#N/A</v>
      </c>
    </row>
    <row r="200" spans="1:5">
      <c r="A200" s="1">
        <f>prepare_data!A200</f>
        <v>174</v>
      </c>
      <c r="B200" s="1">
        <f>prepare_data!K200</f>
        <v>589</v>
      </c>
      <c r="C200" s="1" t="e">
        <f>prepare_data!AF200</f>
        <v>#N/A</v>
      </c>
      <c r="D200" s="1" t="e">
        <f>prepare_data!AG200</f>
        <v>#N/A</v>
      </c>
      <c r="E200" s="1" t="e">
        <f>prepare_data!AH200</f>
        <v>#N/A</v>
      </c>
    </row>
    <row r="201" spans="1:5">
      <c r="A201" s="1">
        <f>prepare_data!A201</f>
        <v>175</v>
      </c>
      <c r="B201" s="1">
        <f>prepare_data!K201</f>
        <v>584</v>
      </c>
      <c r="C201" s="1" t="e">
        <f>prepare_data!AF201</f>
        <v>#N/A</v>
      </c>
      <c r="D201" s="1" t="e">
        <f>prepare_data!AG201</f>
        <v>#N/A</v>
      </c>
      <c r="E201" s="1" t="e">
        <f>prepare_data!AH201</f>
        <v>#N/A</v>
      </c>
    </row>
    <row r="202" spans="1:5">
      <c r="A202" s="1">
        <f>prepare_data!A202</f>
        <v>176</v>
      </c>
      <c r="B202" s="1">
        <f>prepare_data!K202</f>
        <v>579</v>
      </c>
      <c r="C202" s="1" t="e">
        <f>prepare_data!AF202</f>
        <v>#N/A</v>
      </c>
      <c r="D202" s="1" t="e">
        <f>prepare_data!AG202</f>
        <v>#N/A</v>
      </c>
      <c r="E202" s="1" t="e">
        <f>prepare_data!AH202</f>
        <v>#N/A</v>
      </c>
    </row>
    <row r="203" spans="1:5">
      <c r="A203" s="1">
        <f>prepare_data!A203</f>
        <v>176.1</v>
      </c>
      <c r="B203" s="1" t="e">
        <f>prepare_data!K203</f>
        <v>#N/A</v>
      </c>
      <c r="C203" s="1" t="e">
        <f>prepare_data!AF203</f>
        <v>#N/A</v>
      </c>
      <c r="D203" s="1" t="e">
        <f>prepare_data!AG203</f>
        <v>#N/A</v>
      </c>
      <c r="E203" s="1" t="e">
        <f>prepare_data!AH203</f>
        <v>#N/A</v>
      </c>
    </row>
    <row r="204" spans="1:5">
      <c r="A204" s="1">
        <f>prepare_data!A204</f>
        <v>176.2</v>
      </c>
      <c r="B204" s="1" t="e">
        <f>prepare_data!K204</f>
        <v>#N/A</v>
      </c>
      <c r="C204" s="1">
        <f>prepare_data!AF204</f>
        <v>65535</v>
      </c>
      <c r="D204" s="1">
        <f>prepare_data!AG204</f>
        <v>65535</v>
      </c>
      <c r="E204" s="1">
        <f>prepare_data!AH204</f>
        <v>65535</v>
      </c>
    </row>
    <row r="205" spans="1:5">
      <c r="A205" s="1">
        <f>prepare_data!A205</f>
        <v>178</v>
      </c>
      <c r="B205" s="1">
        <f>prepare_data!K205</f>
        <v>569</v>
      </c>
      <c r="C205" s="1" t="e">
        <f>prepare_data!AF205</f>
        <v>#N/A</v>
      </c>
      <c r="D205" s="1" t="e">
        <f>prepare_data!AG205</f>
        <v>#N/A</v>
      </c>
      <c r="E205" s="1" t="e">
        <f>prepare_data!AH205</f>
        <v>#N/A</v>
      </c>
    </row>
    <row r="206" spans="1:5">
      <c r="A206" s="1">
        <f>prepare_data!A206</f>
        <v>179</v>
      </c>
      <c r="B206" s="1">
        <f>prepare_data!K206</f>
        <v>563</v>
      </c>
      <c r="C206" s="1" t="e">
        <f>prepare_data!AF206</f>
        <v>#N/A</v>
      </c>
      <c r="D206" s="1" t="e">
        <f>prepare_data!AG206</f>
        <v>#N/A</v>
      </c>
      <c r="E206" s="1" t="e">
        <f>prepare_data!AH206</f>
        <v>#N/A</v>
      </c>
    </row>
    <row r="207" spans="1:5">
      <c r="A207" s="1">
        <f>prepare_data!A207</f>
        <v>180</v>
      </c>
      <c r="B207" s="1">
        <f>prepare_data!K207</f>
        <v>558</v>
      </c>
      <c r="C207" s="1" t="e">
        <f>prepare_data!AF207</f>
        <v>#N/A</v>
      </c>
      <c r="D207" s="1" t="e">
        <f>prepare_data!AG207</f>
        <v>#N/A</v>
      </c>
      <c r="E207" s="1" t="e">
        <f>prepare_data!AH207</f>
        <v>#N/A</v>
      </c>
    </row>
    <row r="208" spans="1:5">
      <c r="A208" s="1">
        <f>prepare_data!A208</f>
        <v>181</v>
      </c>
      <c r="B208" s="1">
        <f>prepare_data!K208</f>
        <v>552</v>
      </c>
      <c r="C208" s="1" t="e">
        <f>prepare_data!AF208</f>
        <v>#N/A</v>
      </c>
      <c r="D208" s="1" t="e">
        <f>prepare_data!AG208</f>
        <v>#N/A</v>
      </c>
      <c r="E208" s="1" t="e">
        <f>prepare_data!AH208</f>
        <v>#N/A</v>
      </c>
    </row>
    <row r="209" spans="1:5">
      <c r="A209" s="1">
        <f>prepare_data!A209</f>
        <v>181.1</v>
      </c>
      <c r="B209" s="1" t="e">
        <f>prepare_data!K209</f>
        <v>#N/A</v>
      </c>
      <c r="C209" s="1" t="e">
        <f>prepare_data!AF209</f>
        <v>#N/A</v>
      </c>
      <c r="D209" s="1" t="e">
        <f>prepare_data!AG209</f>
        <v>#N/A</v>
      </c>
      <c r="E209" s="1" t="e">
        <f>prepare_data!AH209</f>
        <v>#N/A</v>
      </c>
    </row>
    <row r="210" spans="1:5">
      <c r="A210" s="1">
        <f>prepare_data!A210</f>
        <v>181.2</v>
      </c>
      <c r="B210" s="1" t="e">
        <f>prepare_data!K210</f>
        <v>#N/A</v>
      </c>
      <c r="C210" s="1">
        <f>prepare_data!AF210</f>
        <v>65535</v>
      </c>
      <c r="D210" s="1">
        <f>prepare_data!AG210</f>
        <v>65183</v>
      </c>
      <c r="E210" s="1">
        <f>prepare_data!AH210</f>
        <v>64913</v>
      </c>
    </row>
    <row r="211" spans="1:5">
      <c r="A211" s="1">
        <f>prepare_data!A211</f>
        <v>183</v>
      </c>
      <c r="B211" s="1">
        <f>prepare_data!K211</f>
        <v>542</v>
      </c>
      <c r="C211" s="1" t="e">
        <f>prepare_data!AF211</f>
        <v>#N/A</v>
      </c>
      <c r="D211" s="1" t="e">
        <f>prepare_data!AG211</f>
        <v>#N/A</v>
      </c>
      <c r="E211" s="1" t="e">
        <f>prepare_data!AH211</f>
        <v>#N/A</v>
      </c>
    </row>
    <row r="212" spans="1:5">
      <c r="A212" s="1">
        <f>prepare_data!A212</f>
        <v>184</v>
      </c>
      <c r="B212" s="1">
        <f>prepare_data!K212</f>
        <v>537</v>
      </c>
      <c r="C212" s="1" t="e">
        <f>prepare_data!AF212</f>
        <v>#N/A</v>
      </c>
      <c r="D212" s="1" t="e">
        <f>prepare_data!AG212</f>
        <v>#N/A</v>
      </c>
      <c r="E212" s="1" t="e">
        <f>prepare_data!AH212</f>
        <v>#N/A</v>
      </c>
    </row>
    <row r="213" spans="1:5">
      <c r="A213" s="1">
        <f>prepare_data!A213</f>
        <v>185</v>
      </c>
      <c r="B213" s="1">
        <f>prepare_data!K213</f>
        <v>533</v>
      </c>
      <c r="C213" s="1" t="e">
        <f>prepare_data!AF213</f>
        <v>#N/A</v>
      </c>
      <c r="D213" s="1" t="e">
        <f>prepare_data!AG213</f>
        <v>#N/A</v>
      </c>
      <c r="E213" s="1" t="e">
        <f>prepare_data!AH213</f>
        <v>#N/A</v>
      </c>
    </row>
    <row r="214" spans="1:5">
      <c r="A214" s="1">
        <f>prepare_data!A214</f>
        <v>185.1</v>
      </c>
      <c r="B214" s="1" t="e">
        <f>prepare_data!K214</f>
        <v>#N/A</v>
      </c>
      <c r="C214" s="1" t="e">
        <f>prepare_data!AF214</f>
        <v>#N/A</v>
      </c>
      <c r="D214" s="1" t="e">
        <f>prepare_data!AG214</f>
        <v>#N/A</v>
      </c>
      <c r="E214" s="1" t="e">
        <f>prepare_data!AH214</f>
        <v>#N/A</v>
      </c>
    </row>
    <row r="215" spans="1:5">
      <c r="A215" s="1">
        <f>prepare_data!A215</f>
        <v>185.2</v>
      </c>
      <c r="B215" s="1" t="e">
        <f>prepare_data!K215</f>
        <v>#N/A</v>
      </c>
      <c r="C215" s="1">
        <f>prepare_data!AF215</f>
        <v>65535</v>
      </c>
      <c r="D215" s="1">
        <f>prepare_data!AG215</f>
        <v>65535</v>
      </c>
      <c r="E215" s="1">
        <f>prepare_data!AH215</f>
        <v>65535</v>
      </c>
    </row>
    <row r="216" spans="1:5">
      <c r="A216" s="1">
        <f>prepare_data!A216</f>
        <v>188</v>
      </c>
      <c r="B216" s="1">
        <f>prepare_data!K216</f>
        <v>518</v>
      </c>
      <c r="C216" s="1" t="e">
        <f>prepare_data!AF216</f>
        <v>#N/A</v>
      </c>
      <c r="D216" s="1" t="e">
        <f>prepare_data!AG216</f>
        <v>#N/A</v>
      </c>
      <c r="E216" s="1" t="e">
        <f>prepare_data!AH216</f>
        <v>#N/A</v>
      </c>
    </row>
    <row r="217" spans="1:5">
      <c r="A217" s="1">
        <f>prepare_data!A217</f>
        <v>189</v>
      </c>
      <c r="B217" s="1">
        <f>prepare_data!K217</f>
        <v>515</v>
      </c>
      <c r="C217" s="1" t="e">
        <f>prepare_data!AF217</f>
        <v>#N/A</v>
      </c>
      <c r="D217" s="1" t="e">
        <f>prepare_data!AG217</f>
        <v>#N/A</v>
      </c>
      <c r="E217" s="1" t="e">
        <f>prepare_data!AH217</f>
        <v>#N/A</v>
      </c>
    </row>
    <row r="218" spans="1:5">
      <c r="A218" s="1">
        <f>prepare_data!A218</f>
        <v>190</v>
      </c>
      <c r="B218" s="1">
        <f>prepare_data!K218</f>
        <v>510</v>
      </c>
      <c r="C218" s="1" t="e">
        <f>prepare_data!AF218</f>
        <v>#N/A</v>
      </c>
      <c r="D218" s="1" t="e">
        <f>prepare_data!AG218</f>
        <v>#N/A</v>
      </c>
      <c r="E218" s="1" t="e">
        <f>prepare_data!AH218</f>
        <v>#N/A</v>
      </c>
    </row>
    <row r="219" spans="1:5">
      <c r="A219" s="1">
        <f>prepare_data!A219</f>
        <v>190.1</v>
      </c>
      <c r="B219" s="1" t="e">
        <f>prepare_data!K219</f>
        <v>#N/A</v>
      </c>
      <c r="C219" s="1" t="e">
        <f>prepare_data!AF219</f>
        <v>#N/A</v>
      </c>
      <c r="D219" s="1" t="e">
        <f>prepare_data!AG219</f>
        <v>#N/A</v>
      </c>
      <c r="E219" s="1" t="e">
        <f>prepare_data!AH219</f>
        <v>#N/A</v>
      </c>
    </row>
    <row r="220" spans="1:5">
      <c r="A220" s="1">
        <f>prepare_data!A220</f>
        <v>190.2</v>
      </c>
      <c r="B220" s="1" t="e">
        <f>prepare_data!K220</f>
        <v>#N/A</v>
      </c>
      <c r="C220" s="1">
        <f>prepare_data!AF220</f>
        <v>65535</v>
      </c>
      <c r="D220" s="1">
        <f>prepare_data!AG220</f>
        <v>65535</v>
      </c>
      <c r="E220" s="1">
        <f>prepare_data!AH220</f>
        <v>65535</v>
      </c>
    </row>
    <row r="221" spans="1:5">
      <c r="A221" s="1">
        <f>prepare_data!A221</f>
        <v>193</v>
      </c>
      <c r="B221" s="1">
        <f>prepare_data!K221</f>
        <v>492</v>
      </c>
      <c r="C221" s="1" t="e">
        <f>prepare_data!AF221</f>
        <v>#N/A</v>
      </c>
      <c r="D221" s="1" t="e">
        <f>prepare_data!AG221</f>
        <v>#N/A</v>
      </c>
      <c r="E221" s="1" t="e">
        <f>prepare_data!AH221</f>
        <v>#N/A</v>
      </c>
    </row>
    <row r="222" spans="1:5">
      <c r="A222" s="1">
        <f>prepare_data!A222</f>
        <v>194</v>
      </c>
      <c r="B222" s="1">
        <f>prepare_data!K222</f>
        <v>487</v>
      </c>
      <c r="C222" s="1" t="e">
        <f>prepare_data!AF222</f>
        <v>#N/A</v>
      </c>
      <c r="D222" s="1" t="e">
        <f>prepare_data!AG222</f>
        <v>#N/A</v>
      </c>
      <c r="E222" s="1" t="e">
        <f>prepare_data!AH222</f>
        <v>#N/A</v>
      </c>
    </row>
    <row r="223" spans="1:5">
      <c r="A223" s="1">
        <f>prepare_data!A223</f>
        <v>195</v>
      </c>
      <c r="B223" s="1">
        <f>prepare_data!K223</f>
        <v>483</v>
      </c>
      <c r="C223" s="1" t="e">
        <f>prepare_data!AF223</f>
        <v>#N/A</v>
      </c>
      <c r="D223" s="1" t="e">
        <f>prepare_data!AG223</f>
        <v>#N/A</v>
      </c>
      <c r="E223" s="1" t="e">
        <f>prepare_data!AH223</f>
        <v>#N/A</v>
      </c>
    </row>
    <row r="224" spans="1:5">
      <c r="A224" s="1">
        <f>prepare_data!A224</f>
        <v>195.1</v>
      </c>
      <c r="B224" s="1" t="e">
        <f>prepare_data!K224</f>
        <v>#N/A</v>
      </c>
      <c r="C224" s="1">
        <f>prepare_data!AF224</f>
        <v>65535</v>
      </c>
      <c r="D224" s="1">
        <f>prepare_data!AG224</f>
        <v>60628</v>
      </c>
      <c r="E224" s="1">
        <f>prepare_data!AH224</f>
        <v>55931</v>
      </c>
    </row>
    <row r="225" spans="1:5">
      <c r="A225" s="1">
        <f>prepare_data!A225</f>
        <v>198</v>
      </c>
      <c r="B225" s="1">
        <f>prepare_data!K225</f>
        <v>468</v>
      </c>
      <c r="C225" s="1" t="e">
        <f>prepare_data!AF225</f>
        <v>#N/A</v>
      </c>
      <c r="D225" s="1" t="e">
        <f>prepare_data!AG225</f>
        <v>#N/A</v>
      </c>
      <c r="E225" s="1" t="e">
        <f>prepare_data!AH225</f>
        <v>#N/A</v>
      </c>
    </row>
    <row r="226" spans="1:5">
      <c r="A226" s="1">
        <f>prepare_data!A226</f>
        <v>199</v>
      </c>
      <c r="B226" s="1">
        <f>prepare_data!K226</f>
        <v>463</v>
      </c>
      <c r="C226" s="1" t="e">
        <f>prepare_data!AF226</f>
        <v>#N/A</v>
      </c>
      <c r="D226" s="1" t="e">
        <f>prepare_data!AG226</f>
        <v>#N/A</v>
      </c>
      <c r="E226" s="1" t="e">
        <f>prepare_data!AH226</f>
        <v>#N/A</v>
      </c>
    </row>
    <row r="227" spans="1:5">
      <c r="A227" s="1">
        <f>prepare_data!A227</f>
        <v>200</v>
      </c>
      <c r="B227" s="1">
        <f>prepare_data!K227</f>
        <v>457</v>
      </c>
      <c r="C227" s="1" t="e">
        <f>prepare_data!AF227</f>
        <v>#N/A</v>
      </c>
      <c r="D227" s="1" t="e">
        <f>prepare_data!AG227</f>
        <v>#N/A</v>
      </c>
      <c r="E227" s="1" t="e">
        <f>prepare_data!AH227</f>
        <v>#N/A</v>
      </c>
    </row>
    <row r="228" spans="1:5">
      <c r="A228" s="1">
        <f>prepare_data!A228</f>
        <v>201</v>
      </c>
      <c r="B228" s="1">
        <f>prepare_data!K228</f>
        <v>453</v>
      </c>
      <c r="C228" s="1" t="e">
        <f>prepare_data!AF228</f>
        <v>#N/A</v>
      </c>
      <c r="D228" s="1" t="e">
        <f>prepare_data!AG228</f>
        <v>#N/A</v>
      </c>
      <c r="E228" s="1" t="e">
        <f>prepare_data!AH228</f>
        <v>#N/A</v>
      </c>
    </row>
    <row r="229" spans="1:5">
      <c r="A229" s="1">
        <f>prepare_data!A229</f>
        <v>201.1</v>
      </c>
      <c r="B229" s="1" t="e">
        <f>prepare_data!K229</f>
        <v>#N/A</v>
      </c>
      <c r="C229" s="1" t="e">
        <f>prepare_data!AF229</f>
        <v>#N/A</v>
      </c>
      <c r="D229" s="1" t="e">
        <f>prepare_data!AG229</f>
        <v>#N/A</v>
      </c>
      <c r="E229" s="1" t="e">
        <f>prepare_data!AH229</f>
        <v>#N/A</v>
      </c>
    </row>
    <row r="230" spans="1:5">
      <c r="A230" s="1">
        <f>prepare_data!A230</f>
        <v>201.2</v>
      </c>
      <c r="B230" s="1" t="e">
        <f>prepare_data!K230</f>
        <v>#N/A</v>
      </c>
      <c r="C230" s="1">
        <f>prepare_data!AF230</f>
        <v>65535</v>
      </c>
      <c r="D230" s="1">
        <f>prepare_data!AG230</f>
        <v>63714</v>
      </c>
      <c r="E230" s="1">
        <f>prepare_data!AH230</f>
        <v>56295</v>
      </c>
    </row>
    <row r="231" spans="1:5">
      <c r="A231" s="1">
        <f>prepare_data!A231</f>
        <v>203</v>
      </c>
      <c r="B231" s="1">
        <f>prepare_data!K231</f>
        <v>442</v>
      </c>
      <c r="C231" s="1" t="e">
        <f>prepare_data!AF231</f>
        <v>#N/A</v>
      </c>
      <c r="D231" s="1" t="e">
        <f>prepare_data!AG231</f>
        <v>#N/A</v>
      </c>
      <c r="E231" s="1" t="e">
        <f>prepare_data!AH231</f>
        <v>#N/A</v>
      </c>
    </row>
    <row r="232" spans="1:5">
      <c r="A232" s="1">
        <f>prepare_data!A232</f>
        <v>204</v>
      </c>
      <c r="B232" s="1">
        <f>prepare_data!K232</f>
        <v>437</v>
      </c>
      <c r="C232" s="1" t="e">
        <f>prepare_data!AF232</f>
        <v>#N/A</v>
      </c>
      <c r="D232" s="1" t="e">
        <f>prepare_data!AG232</f>
        <v>#N/A</v>
      </c>
      <c r="E232" s="1" t="e">
        <f>prepare_data!AH232</f>
        <v>#N/A</v>
      </c>
    </row>
    <row r="233" spans="1:5">
      <c r="A233" s="1">
        <f>prepare_data!A233</f>
        <v>205</v>
      </c>
      <c r="B233" s="1">
        <f>prepare_data!K233</f>
        <v>431</v>
      </c>
      <c r="C233" s="1" t="e">
        <f>prepare_data!AF233</f>
        <v>#N/A</v>
      </c>
      <c r="D233" s="1" t="e">
        <f>prepare_data!AG233</f>
        <v>#N/A</v>
      </c>
      <c r="E233" s="1" t="e">
        <f>prepare_data!AH233</f>
        <v>#N/A</v>
      </c>
    </row>
    <row r="234" spans="1:5">
      <c r="A234" s="1">
        <f>prepare_data!A234</f>
        <v>206</v>
      </c>
      <c r="B234" s="1">
        <f>prepare_data!K234</f>
        <v>426</v>
      </c>
      <c r="C234" s="1" t="e">
        <f>prepare_data!AF234</f>
        <v>#N/A</v>
      </c>
      <c r="D234" s="1" t="e">
        <f>prepare_data!AG234</f>
        <v>#N/A</v>
      </c>
      <c r="E234" s="1" t="e">
        <f>prepare_data!AH234</f>
        <v>#N/A</v>
      </c>
    </row>
    <row r="235" spans="1:5">
      <c r="A235" s="1">
        <f>prepare_data!A235</f>
        <v>206.1</v>
      </c>
      <c r="B235" s="1" t="e">
        <f>prepare_data!K235</f>
        <v>#N/A</v>
      </c>
      <c r="C235" s="1" t="e">
        <f>prepare_data!AF235</f>
        <v>#N/A</v>
      </c>
      <c r="D235" s="1" t="e">
        <f>prepare_data!AG235</f>
        <v>#N/A</v>
      </c>
      <c r="E235" s="1" t="e">
        <f>prepare_data!AH235</f>
        <v>#N/A</v>
      </c>
    </row>
    <row r="236" spans="1:5">
      <c r="A236" s="1">
        <f>prepare_data!A236</f>
        <v>206.2</v>
      </c>
      <c r="B236" s="1" t="e">
        <f>prepare_data!K236</f>
        <v>#N/A</v>
      </c>
      <c r="C236" s="1">
        <f>prepare_data!AF236</f>
        <v>65535</v>
      </c>
      <c r="D236" s="1">
        <f>prepare_data!AG236</f>
        <v>55515</v>
      </c>
      <c r="E236" s="1">
        <f>prepare_data!AH236</f>
        <v>60869</v>
      </c>
    </row>
    <row r="237" spans="1:5">
      <c r="A237" s="1">
        <f>prepare_data!A237</f>
        <v>208</v>
      </c>
      <c r="B237" s="1">
        <f>prepare_data!K237</f>
        <v>415</v>
      </c>
      <c r="C237" s="1" t="e">
        <f>prepare_data!AF237</f>
        <v>#N/A</v>
      </c>
      <c r="D237" s="1" t="e">
        <f>prepare_data!AG237</f>
        <v>#N/A</v>
      </c>
      <c r="E237" s="1" t="e">
        <f>prepare_data!AH237</f>
        <v>#N/A</v>
      </c>
    </row>
    <row r="238" spans="1:5">
      <c r="A238" s="1">
        <f>prepare_data!A238</f>
        <v>209</v>
      </c>
      <c r="B238" s="1">
        <f>prepare_data!K238</f>
        <v>411</v>
      </c>
      <c r="C238" s="1" t="e">
        <f>prepare_data!AF238</f>
        <v>#N/A</v>
      </c>
      <c r="D238" s="1" t="e">
        <f>prepare_data!AG238</f>
        <v>#N/A</v>
      </c>
      <c r="E238" s="1" t="e">
        <f>prepare_data!AH238</f>
        <v>#N/A</v>
      </c>
    </row>
    <row r="239" spans="1:5">
      <c r="A239" s="1">
        <f>prepare_data!A239</f>
        <v>210</v>
      </c>
      <c r="B239" s="1">
        <f>prepare_data!K239</f>
        <v>406</v>
      </c>
      <c r="C239" s="1" t="e">
        <f>prepare_data!AF239</f>
        <v>#N/A</v>
      </c>
      <c r="D239" s="1" t="e">
        <f>prepare_data!AG239</f>
        <v>#N/A</v>
      </c>
      <c r="E239" s="1" t="e">
        <f>prepare_data!AH239</f>
        <v>#N/A</v>
      </c>
    </row>
    <row r="240" spans="1:5">
      <c r="A240" s="1">
        <f>prepare_data!A240</f>
        <v>211</v>
      </c>
      <c r="B240" s="1">
        <f>prepare_data!K240</f>
        <v>401</v>
      </c>
      <c r="C240" s="1" t="e">
        <f>prepare_data!AF240</f>
        <v>#N/A</v>
      </c>
      <c r="D240" s="1" t="e">
        <f>prepare_data!AG240</f>
        <v>#N/A</v>
      </c>
      <c r="E240" s="1" t="e">
        <f>prepare_data!AH240</f>
        <v>#N/A</v>
      </c>
    </row>
    <row r="241" spans="1:5">
      <c r="A241" s="1">
        <f>prepare_data!A241</f>
        <v>211.1</v>
      </c>
      <c r="B241" s="1" t="e">
        <f>prepare_data!K241</f>
        <v>#N/A</v>
      </c>
      <c r="C241" s="1" t="e">
        <f>prepare_data!AF241</f>
        <v>#N/A</v>
      </c>
      <c r="D241" s="1" t="e">
        <f>prepare_data!AG241</f>
        <v>#N/A</v>
      </c>
      <c r="E241" s="1" t="e">
        <f>prepare_data!AH241</f>
        <v>#N/A</v>
      </c>
    </row>
    <row r="242" spans="1:5">
      <c r="A242" s="1">
        <f>prepare_data!A242</f>
        <v>211.2</v>
      </c>
      <c r="B242" s="1" t="e">
        <f>prepare_data!K242</f>
        <v>#N/A</v>
      </c>
      <c r="C242" s="1">
        <f>prepare_data!AF242</f>
        <v>64116</v>
      </c>
      <c r="D242" s="1">
        <f>prepare_data!AG242</f>
        <v>44246</v>
      </c>
      <c r="E242" s="1">
        <f>prepare_data!AH242</f>
        <v>35244</v>
      </c>
    </row>
    <row r="243" spans="1:5">
      <c r="A243" s="1">
        <f>prepare_data!A243</f>
        <v>213</v>
      </c>
      <c r="B243" s="1">
        <f>prepare_data!K243</f>
        <v>390</v>
      </c>
      <c r="C243" s="1" t="e">
        <f>prepare_data!AF243</f>
        <v>#N/A</v>
      </c>
      <c r="D243" s="1" t="e">
        <f>prepare_data!AG243</f>
        <v>#N/A</v>
      </c>
      <c r="E243" s="1" t="e">
        <f>prepare_data!AH243</f>
        <v>#N/A</v>
      </c>
    </row>
    <row r="244" spans="1:5">
      <c r="A244" s="1">
        <f>prepare_data!A244</f>
        <v>214</v>
      </c>
      <c r="B244" s="1">
        <f>prepare_data!K244</f>
        <v>384</v>
      </c>
      <c r="C244" s="1" t="e">
        <f>prepare_data!AF244</f>
        <v>#N/A</v>
      </c>
      <c r="D244" s="1" t="e">
        <f>prepare_data!AG244</f>
        <v>#N/A</v>
      </c>
      <c r="E244" s="1" t="e">
        <f>prepare_data!AH244</f>
        <v>#N/A</v>
      </c>
    </row>
    <row r="245" spans="1:5">
      <c r="A245" s="1">
        <f>prepare_data!A245</f>
        <v>215</v>
      </c>
      <c r="B245" s="1">
        <f>prepare_data!K245</f>
        <v>379</v>
      </c>
      <c r="C245" s="1" t="e">
        <f>prepare_data!AF245</f>
        <v>#N/A</v>
      </c>
      <c r="D245" s="1" t="e">
        <f>prepare_data!AG245</f>
        <v>#N/A</v>
      </c>
      <c r="E245" s="1" t="e">
        <f>prepare_data!AH245</f>
        <v>#N/A</v>
      </c>
    </row>
    <row r="246" spans="1:5">
      <c r="A246" s="1">
        <f>prepare_data!A246</f>
        <v>216</v>
      </c>
      <c r="B246" s="1">
        <f>prepare_data!K246</f>
        <v>374</v>
      </c>
      <c r="C246" s="1" t="e">
        <f>prepare_data!AF246</f>
        <v>#N/A</v>
      </c>
      <c r="D246" s="1" t="e">
        <f>prepare_data!AG246</f>
        <v>#N/A</v>
      </c>
      <c r="E246" s="1" t="e">
        <f>prepare_data!AH246</f>
        <v>#N/A</v>
      </c>
    </row>
    <row r="247" spans="1:5">
      <c r="A247" s="1">
        <f>prepare_data!A247</f>
        <v>216.1</v>
      </c>
      <c r="B247" s="1" t="e">
        <f>prepare_data!K247</f>
        <v>#N/A</v>
      </c>
      <c r="C247" s="1" t="e">
        <f>prepare_data!AF247</f>
        <v>#N/A</v>
      </c>
      <c r="D247" s="1" t="e">
        <f>prepare_data!AG247</f>
        <v>#N/A</v>
      </c>
      <c r="E247" s="1" t="e">
        <f>prepare_data!AH247</f>
        <v>#N/A</v>
      </c>
    </row>
    <row r="248" spans="1:5">
      <c r="A248" s="1">
        <f>prepare_data!A248</f>
        <v>216.2</v>
      </c>
      <c r="B248" s="1" t="e">
        <f>prepare_data!K248</f>
        <v>#N/A</v>
      </c>
      <c r="C248" s="1">
        <f>prepare_data!AF248</f>
        <v>65535</v>
      </c>
      <c r="D248" s="1">
        <f>prepare_data!AG248</f>
        <v>65535</v>
      </c>
      <c r="E248" s="1">
        <f>prepare_data!AH248</f>
        <v>65535</v>
      </c>
    </row>
    <row r="249" spans="1:5">
      <c r="A249" s="1">
        <f>prepare_data!A249</f>
        <v>218</v>
      </c>
      <c r="B249" s="1">
        <f>prepare_data!K249</f>
        <v>364</v>
      </c>
      <c r="C249" s="1" t="e">
        <f>prepare_data!AF249</f>
        <v>#N/A</v>
      </c>
      <c r="D249" s="1" t="e">
        <f>prepare_data!AG249</f>
        <v>#N/A</v>
      </c>
      <c r="E249" s="1" t="e">
        <f>prepare_data!AH249</f>
        <v>#N/A</v>
      </c>
    </row>
    <row r="250" spans="1:5">
      <c r="A250" s="1">
        <f>prepare_data!A250</f>
        <v>219</v>
      </c>
      <c r="B250" s="1">
        <f>prepare_data!K250</f>
        <v>359</v>
      </c>
      <c r="C250" s="1" t="e">
        <f>prepare_data!AF250</f>
        <v>#N/A</v>
      </c>
      <c r="D250" s="1" t="e">
        <f>prepare_data!AG250</f>
        <v>#N/A</v>
      </c>
      <c r="E250" s="1" t="e">
        <f>prepare_data!AH250</f>
        <v>#N/A</v>
      </c>
    </row>
    <row r="251" spans="1:5">
      <c r="A251" s="1">
        <f>prepare_data!A251</f>
        <v>220</v>
      </c>
      <c r="B251" s="1">
        <f>prepare_data!K251</f>
        <v>354</v>
      </c>
      <c r="C251" s="1" t="e">
        <f>prepare_data!AF251</f>
        <v>#N/A</v>
      </c>
      <c r="D251" s="1" t="e">
        <f>prepare_data!AG251</f>
        <v>#N/A</v>
      </c>
      <c r="E251" s="1" t="e">
        <f>prepare_data!AH251</f>
        <v>#N/A</v>
      </c>
    </row>
    <row r="252" spans="1:5">
      <c r="A252" s="1">
        <f>prepare_data!A252</f>
        <v>221</v>
      </c>
      <c r="B252" s="1">
        <f>prepare_data!K252</f>
        <v>349</v>
      </c>
      <c r="C252" s="1" t="e">
        <f>prepare_data!AF252</f>
        <v>#N/A</v>
      </c>
      <c r="D252" s="1" t="e">
        <f>prepare_data!AG252</f>
        <v>#N/A</v>
      </c>
      <c r="E252" s="1" t="e">
        <f>prepare_data!AH252</f>
        <v>#N/A</v>
      </c>
    </row>
    <row r="253" spans="1:5">
      <c r="A253" s="1">
        <f>prepare_data!A253</f>
        <v>221.1</v>
      </c>
      <c r="B253" s="1" t="e">
        <f>prepare_data!K253</f>
        <v>#N/A</v>
      </c>
      <c r="C253" s="1" t="e">
        <f>prepare_data!AF253</f>
        <v>#N/A</v>
      </c>
      <c r="D253" s="1" t="e">
        <f>prepare_data!AG253</f>
        <v>#N/A</v>
      </c>
      <c r="E253" s="1" t="e">
        <f>prepare_data!AH253</f>
        <v>#N/A</v>
      </c>
    </row>
    <row r="254" spans="1:5">
      <c r="A254" s="1">
        <f>prepare_data!A254</f>
        <v>221.2</v>
      </c>
      <c r="B254" s="1" t="e">
        <f>prepare_data!K254</f>
        <v>#N/A</v>
      </c>
      <c r="C254" s="1">
        <f>prepare_data!AF254</f>
        <v>65535</v>
      </c>
      <c r="D254" s="1">
        <f>prepare_data!AG254</f>
        <v>65535</v>
      </c>
      <c r="E254" s="1">
        <f>prepare_data!AH254</f>
        <v>65535</v>
      </c>
    </row>
    <row r="255" spans="1:5">
      <c r="A255" s="1">
        <f>prepare_data!A255</f>
        <v>223</v>
      </c>
      <c r="B255" s="1">
        <f>prepare_data!K255</f>
        <v>338</v>
      </c>
      <c r="C255" s="1" t="e">
        <f>prepare_data!AF255</f>
        <v>#N/A</v>
      </c>
      <c r="D255" s="1" t="e">
        <f>prepare_data!AG255</f>
        <v>#N/A</v>
      </c>
      <c r="E255" s="1" t="e">
        <f>prepare_data!AH255</f>
        <v>#N/A</v>
      </c>
    </row>
  </sheetData>
  <customSheetViews>
    <customSheetView guid="{CD86C473-84B3-4570-BD9E-EDD3B513CCA3}" scale="70" topLeftCell="F29">
      <selection activeCell="W2" sqref="W2:AC2"/>
      <pageMargins left="0.7" right="0.7" top="0.75" bottom="0.75" header="0.3" footer="0.3"/>
    </customSheetView>
  </customSheetViews>
  <mergeCells count="2">
    <mergeCell ref="W2:AE3"/>
    <mergeCell ref="W10:AA27"/>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dimension ref="A1:AP255"/>
  <sheetViews>
    <sheetView topLeftCell="C1" zoomScale="50" zoomScaleNormal="50" workbookViewId="0">
      <selection activeCell="AK41" sqref="AK41"/>
    </sheetView>
  </sheetViews>
  <sheetFormatPr defaultRowHeight="15"/>
  <cols>
    <col min="1" max="1" width="9" style="1" bestFit="1" customWidth="1"/>
    <col min="2" max="2" width="18.28515625" style="1" bestFit="1" customWidth="1"/>
    <col min="3" max="3" width="7" style="1" bestFit="1" customWidth="1"/>
    <col min="4" max="16384" width="9.140625" style="1"/>
  </cols>
  <sheetData>
    <row r="1" spans="1:42">
      <c r="A1" s="1" t="str">
        <f>prepare_data!A1</f>
        <v>Seconds</v>
      </c>
      <c r="B1" s="1" t="str">
        <f>prepare_data!K1</f>
        <v>Altitude (Pressure)</v>
      </c>
      <c r="C1" s="1" t="str">
        <f>prepare_data!AE1</f>
        <v>UV int</v>
      </c>
    </row>
    <row r="2" spans="1:42">
      <c r="A2" s="1">
        <f>prepare_data!A2</f>
        <v>0</v>
      </c>
      <c r="B2" s="1">
        <f>prepare_data!K2</f>
        <v>183</v>
      </c>
      <c r="C2" s="1" t="e">
        <f>prepare_data!AE2</f>
        <v>#N/A</v>
      </c>
    </row>
    <row r="3" spans="1:42">
      <c r="A3" s="1">
        <f>prepare_data!A3</f>
        <v>1</v>
      </c>
      <c r="B3" s="1">
        <f>prepare_data!K3</f>
        <v>189</v>
      </c>
      <c r="C3" s="1" t="e">
        <f>prepare_data!AE3</f>
        <v>#N/A</v>
      </c>
    </row>
    <row r="4" spans="1:42">
      <c r="A4" s="1">
        <f>prepare_data!A4</f>
        <v>1.1000000000000001</v>
      </c>
      <c r="B4" s="1" t="e">
        <f>prepare_data!K4</f>
        <v>#N/A</v>
      </c>
      <c r="C4" s="1" t="e">
        <f>prepare_data!AE4</f>
        <v>#N/A</v>
      </c>
    </row>
    <row r="5" spans="1:42">
      <c r="A5" s="1">
        <f>prepare_data!A5</f>
        <v>1.2000000000000002</v>
      </c>
      <c r="B5" s="1" t="e">
        <f>prepare_data!K5</f>
        <v>#N/A</v>
      </c>
      <c r="C5" s="1">
        <f>prepare_data!AE5</f>
        <v>2</v>
      </c>
    </row>
    <row r="6" spans="1:42">
      <c r="A6" s="1">
        <f>prepare_data!A6</f>
        <v>3</v>
      </c>
      <c r="B6" s="1">
        <f>prepare_data!K6</f>
        <v>190</v>
      </c>
      <c r="C6" s="1" t="e">
        <f>prepare_data!AE6</f>
        <v>#N/A</v>
      </c>
    </row>
    <row r="7" spans="1:42">
      <c r="A7" s="1">
        <f>prepare_data!A7</f>
        <v>4</v>
      </c>
      <c r="B7" s="1">
        <f>prepare_data!K7</f>
        <v>191</v>
      </c>
      <c r="C7" s="1" t="e">
        <f>prepare_data!AE7</f>
        <v>#N/A</v>
      </c>
    </row>
    <row r="8" spans="1:42">
      <c r="A8" s="1">
        <f>prepare_data!A8</f>
        <v>5</v>
      </c>
      <c r="B8" s="1">
        <f>prepare_data!K8</f>
        <v>192</v>
      </c>
      <c r="C8" s="1" t="e">
        <f>prepare_data!AE8</f>
        <v>#N/A</v>
      </c>
      <c r="AK8" s="54" t="s">
        <v>73</v>
      </c>
      <c r="AL8" s="54"/>
      <c r="AM8" s="54"/>
      <c r="AN8" s="54"/>
      <c r="AO8" s="54"/>
      <c r="AP8" s="54"/>
    </row>
    <row r="9" spans="1:42">
      <c r="A9" s="1">
        <f>prepare_data!A9</f>
        <v>6</v>
      </c>
      <c r="B9" s="1">
        <f>prepare_data!K9</f>
        <v>194</v>
      </c>
      <c r="C9" s="1" t="e">
        <f>prepare_data!AE9</f>
        <v>#N/A</v>
      </c>
      <c r="AK9" s="54"/>
      <c r="AL9" s="54"/>
      <c r="AM9" s="54"/>
      <c r="AN9" s="54"/>
      <c r="AO9" s="54"/>
      <c r="AP9" s="54"/>
    </row>
    <row r="10" spans="1:42">
      <c r="A10" s="1">
        <f>prepare_data!A10</f>
        <v>6.1</v>
      </c>
      <c r="B10" s="1" t="e">
        <f>prepare_data!K10</f>
        <v>#N/A</v>
      </c>
      <c r="C10" s="1" t="e">
        <f>prepare_data!AE10</f>
        <v>#N/A</v>
      </c>
      <c r="AK10" s="54"/>
      <c r="AL10" s="54"/>
      <c r="AM10" s="54"/>
      <c r="AN10" s="54"/>
      <c r="AO10" s="54"/>
      <c r="AP10" s="54"/>
    </row>
    <row r="11" spans="1:42">
      <c r="A11" s="1">
        <f>prepare_data!A11</f>
        <v>6.1999999999999993</v>
      </c>
      <c r="B11" s="1" t="e">
        <f>prepare_data!K11</f>
        <v>#N/A</v>
      </c>
      <c r="C11" s="1">
        <f>prepare_data!AE11</f>
        <v>2</v>
      </c>
      <c r="AK11" s="54"/>
      <c r="AL11" s="54"/>
      <c r="AM11" s="54"/>
      <c r="AN11" s="54"/>
      <c r="AO11" s="54"/>
      <c r="AP11" s="54"/>
    </row>
    <row r="12" spans="1:42">
      <c r="A12" s="1">
        <f>prepare_data!A12</f>
        <v>8</v>
      </c>
      <c r="B12" s="1">
        <f>prepare_data!K12</f>
        <v>198</v>
      </c>
      <c r="C12" s="1" t="e">
        <f>prepare_data!AE12</f>
        <v>#N/A</v>
      </c>
      <c r="AK12" s="54"/>
      <c r="AL12" s="54"/>
      <c r="AM12" s="54"/>
      <c r="AN12" s="54"/>
      <c r="AO12" s="54"/>
      <c r="AP12" s="54"/>
    </row>
    <row r="13" spans="1:42">
      <c r="A13" s="1">
        <f>prepare_data!A13</f>
        <v>9</v>
      </c>
      <c r="B13" s="1">
        <f>prepare_data!K13</f>
        <v>200</v>
      </c>
      <c r="C13" s="1" t="e">
        <f>prepare_data!AE13</f>
        <v>#N/A</v>
      </c>
      <c r="AK13" s="54"/>
      <c r="AL13" s="54"/>
      <c r="AM13" s="54"/>
      <c r="AN13" s="54"/>
      <c r="AO13" s="54"/>
      <c r="AP13" s="54"/>
    </row>
    <row r="14" spans="1:42">
      <c r="A14" s="1">
        <f>prepare_data!A14</f>
        <v>10</v>
      </c>
      <c r="B14" s="1">
        <f>prepare_data!K14</f>
        <v>204</v>
      </c>
      <c r="C14" s="1" t="e">
        <f>prepare_data!AE14</f>
        <v>#N/A</v>
      </c>
      <c r="AK14" s="54"/>
      <c r="AL14" s="54"/>
      <c r="AM14" s="54"/>
      <c r="AN14" s="54"/>
      <c r="AO14" s="54"/>
      <c r="AP14" s="54"/>
    </row>
    <row r="15" spans="1:42">
      <c r="A15" s="1">
        <f>prepare_data!A15</f>
        <v>11</v>
      </c>
      <c r="B15" s="1">
        <f>prepare_data!K15</f>
        <v>206</v>
      </c>
      <c r="C15" s="1" t="e">
        <f>prepare_data!AE15</f>
        <v>#N/A</v>
      </c>
      <c r="AK15" s="54"/>
      <c r="AL15" s="54"/>
      <c r="AM15" s="54"/>
      <c r="AN15" s="54"/>
      <c r="AO15" s="54"/>
      <c r="AP15" s="54"/>
    </row>
    <row r="16" spans="1:42">
      <c r="A16" s="1">
        <f>prepare_data!A16</f>
        <v>11.1</v>
      </c>
      <c r="B16" s="1" t="e">
        <f>prepare_data!K16</f>
        <v>#N/A</v>
      </c>
      <c r="C16" s="1" t="e">
        <f>prepare_data!AE16</f>
        <v>#N/A</v>
      </c>
      <c r="AK16" s="54"/>
      <c r="AL16" s="54"/>
      <c r="AM16" s="54"/>
      <c r="AN16" s="54"/>
      <c r="AO16" s="54"/>
      <c r="AP16" s="54"/>
    </row>
    <row r="17" spans="1:42">
      <c r="A17" s="1">
        <f>prepare_data!A17</f>
        <v>11.2</v>
      </c>
      <c r="B17" s="1" t="e">
        <f>prepare_data!K17</f>
        <v>#N/A</v>
      </c>
      <c r="C17" s="1">
        <f>prepare_data!AE17</f>
        <v>2</v>
      </c>
      <c r="AK17" s="54"/>
      <c r="AL17" s="54"/>
      <c r="AM17" s="54"/>
      <c r="AN17" s="54"/>
      <c r="AO17" s="54"/>
      <c r="AP17" s="54"/>
    </row>
    <row r="18" spans="1:42">
      <c r="A18" s="1">
        <f>prepare_data!A18</f>
        <v>13</v>
      </c>
      <c r="B18" s="1">
        <f>prepare_data!K18</f>
        <v>212</v>
      </c>
      <c r="C18" s="1" t="e">
        <f>prepare_data!AE18</f>
        <v>#N/A</v>
      </c>
      <c r="AK18" s="54"/>
      <c r="AL18" s="54"/>
      <c r="AM18" s="54"/>
      <c r="AN18" s="54"/>
      <c r="AO18" s="54"/>
      <c r="AP18" s="54"/>
    </row>
    <row r="19" spans="1:42">
      <c r="A19" s="1">
        <f>prepare_data!A19</f>
        <v>14</v>
      </c>
      <c r="B19" s="1">
        <f>prepare_data!K19</f>
        <v>215</v>
      </c>
      <c r="C19" s="1" t="e">
        <f>prepare_data!AE19</f>
        <v>#N/A</v>
      </c>
      <c r="AK19" s="54"/>
      <c r="AL19" s="54"/>
      <c r="AM19" s="54"/>
      <c r="AN19" s="54"/>
      <c r="AO19" s="54"/>
      <c r="AP19" s="54"/>
    </row>
    <row r="20" spans="1:42">
      <c r="A20" s="1">
        <f>prepare_data!A20</f>
        <v>15</v>
      </c>
      <c r="B20" s="1">
        <f>prepare_data!K20</f>
        <v>219</v>
      </c>
      <c r="C20" s="1" t="e">
        <f>prepare_data!AE20</f>
        <v>#N/A</v>
      </c>
      <c r="AK20" s="54"/>
      <c r="AL20" s="54"/>
      <c r="AM20" s="54"/>
      <c r="AN20" s="54"/>
      <c r="AO20" s="54"/>
      <c r="AP20" s="54"/>
    </row>
    <row r="21" spans="1:42">
      <c r="A21" s="1">
        <f>prepare_data!A21</f>
        <v>16</v>
      </c>
      <c r="B21" s="1">
        <f>prepare_data!K21</f>
        <v>223</v>
      </c>
      <c r="C21" s="1" t="e">
        <f>prepare_data!AE21</f>
        <v>#N/A</v>
      </c>
      <c r="AK21" s="54"/>
      <c r="AL21" s="54"/>
      <c r="AM21" s="54"/>
      <c r="AN21" s="54"/>
      <c r="AO21" s="54"/>
      <c r="AP21" s="54"/>
    </row>
    <row r="22" spans="1:42">
      <c r="A22" s="1">
        <f>prepare_data!A22</f>
        <v>16.100000000000001</v>
      </c>
      <c r="B22" s="1" t="e">
        <f>prepare_data!K22</f>
        <v>#N/A</v>
      </c>
      <c r="C22" s="1" t="e">
        <f>prepare_data!AE22</f>
        <v>#N/A</v>
      </c>
      <c r="AK22" s="54"/>
      <c r="AL22" s="54"/>
      <c r="AM22" s="54"/>
      <c r="AN22" s="54"/>
      <c r="AO22" s="54"/>
      <c r="AP22" s="54"/>
    </row>
    <row r="23" spans="1:42">
      <c r="A23" s="1">
        <f>prepare_data!A23</f>
        <v>16.200000000000003</v>
      </c>
      <c r="B23" s="1" t="e">
        <f>prepare_data!K23</f>
        <v>#N/A</v>
      </c>
      <c r="C23" s="1">
        <f>prepare_data!AE23</f>
        <v>2</v>
      </c>
      <c r="AK23" s="54"/>
      <c r="AL23" s="54"/>
      <c r="AM23" s="54"/>
      <c r="AN23" s="54"/>
      <c r="AO23" s="54"/>
      <c r="AP23" s="54"/>
    </row>
    <row r="24" spans="1:42">
      <c r="A24" s="1">
        <f>prepare_data!A24</f>
        <v>18</v>
      </c>
      <c r="B24" s="1">
        <f>prepare_data!K24</f>
        <v>229</v>
      </c>
      <c r="C24" s="1" t="e">
        <f>prepare_data!AE24</f>
        <v>#N/A</v>
      </c>
      <c r="AK24" s="54"/>
      <c r="AL24" s="54"/>
      <c r="AM24" s="54"/>
      <c r="AN24" s="54"/>
      <c r="AO24" s="54"/>
      <c r="AP24" s="54"/>
    </row>
    <row r="25" spans="1:42">
      <c r="A25" s="1">
        <f>prepare_data!A25</f>
        <v>19</v>
      </c>
      <c r="B25" s="1">
        <f>prepare_data!K25</f>
        <v>232</v>
      </c>
      <c r="C25" s="1" t="e">
        <f>prepare_data!AE25</f>
        <v>#N/A</v>
      </c>
      <c r="AK25" s="54"/>
      <c r="AL25" s="54"/>
      <c r="AM25" s="54"/>
      <c r="AN25" s="54"/>
      <c r="AO25" s="54"/>
      <c r="AP25" s="54"/>
    </row>
    <row r="26" spans="1:42">
      <c r="A26" s="1">
        <f>prepare_data!A26</f>
        <v>20</v>
      </c>
      <c r="B26" s="1">
        <f>prepare_data!K26</f>
        <v>236</v>
      </c>
      <c r="C26" s="1" t="e">
        <f>prepare_data!AE26</f>
        <v>#N/A</v>
      </c>
      <c r="AK26" s="54"/>
      <c r="AL26" s="54"/>
      <c r="AM26" s="54"/>
      <c r="AN26" s="54"/>
      <c r="AO26" s="54"/>
      <c r="AP26" s="54"/>
    </row>
    <row r="27" spans="1:42">
      <c r="A27" s="1">
        <f>prepare_data!A27</f>
        <v>21</v>
      </c>
      <c r="B27" s="1">
        <f>prepare_data!K27</f>
        <v>240</v>
      </c>
      <c r="C27" s="1" t="e">
        <f>prepare_data!AE27</f>
        <v>#N/A</v>
      </c>
      <c r="AK27" s="54"/>
      <c r="AL27" s="54"/>
      <c r="AM27" s="54"/>
      <c r="AN27" s="54"/>
      <c r="AO27" s="54"/>
      <c r="AP27" s="54"/>
    </row>
    <row r="28" spans="1:42">
      <c r="A28" s="1">
        <f>prepare_data!A28</f>
        <v>21.1</v>
      </c>
      <c r="B28" s="1" t="e">
        <f>prepare_data!K28</f>
        <v>#N/A</v>
      </c>
      <c r="C28" s="1" t="e">
        <f>prepare_data!AE28</f>
        <v>#N/A</v>
      </c>
      <c r="AK28" s="54"/>
      <c r="AL28" s="54"/>
      <c r="AM28" s="54"/>
      <c r="AN28" s="54"/>
      <c r="AO28" s="54"/>
      <c r="AP28" s="54"/>
    </row>
    <row r="29" spans="1:42">
      <c r="A29" s="1">
        <f>prepare_data!A29</f>
        <v>21.200000000000003</v>
      </c>
      <c r="B29" s="1" t="e">
        <f>prepare_data!K29</f>
        <v>#N/A</v>
      </c>
      <c r="C29" s="1">
        <f>prepare_data!AE29</f>
        <v>2</v>
      </c>
      <c r="AK29" s="54"/>
      <c r="AL29" s="54"/>
      <c r="AM29" s="54"/>
      <c r="AN29" s="54"/>
      <c r="AO29" s="54"/>
      <c r="AP29" s="54"/>
    </row>
    <row r="30" spans="1:42">
      <c r="A30" s="1">
        <f>prepare_data!A30</f>
        <v>23</v>
      </c>
      <c r="B30" s="1">
        <f>prepare_data!K30</f>
        <v>249</v>
      </c>
      <c r="C30" s="1" t="e">
        <f>prepare_data!AE30</f>
        <v>#N/A</v>
      </c>
      <c r="AK30" s="54"/>
      <c r="AL30" s="54"/>
      <c r="AM30" s="54"/>
      <c r="AN30" s="54"/>
      <c r="AO30" s="54"/>
      <c r="AP30" s="54"/>
    </row>
    <row r="31" spans="1:42">
      <c r="A31" s="1">
        <f>prepare_data!A31</f>
        <v>24</v>
      </c>
      <c r="B31" s="1">
        <f>prepare_data!K31</f>
        <v>251</v>
      </c>
      <c r="C31" s="1" t="e">
        <f>prepare_data!AE31</f>
        <v>#N/A</v>
      </c>
      <c r="AK31" s="54"/>
      <c r="AL31" s="54"/>
      <c r="AM31" s="54"/>
      <c r="AN31" s="54"/>
      <c r="AO31" s="54"/>
      <c r="AP31" s="54"/>
    </row>
    <row r="32" spans="1:42">
      <c r="A32" s="1">
        <f>prepare_data!A32</f>
        <v>25</v>
      </c>
      <c r="B32" s="1">
        <f>prepare_data!K32</f>
        <v>254</v>
      </c>
      <c r="C32" s="1" t="e">
        <f>prepare_data!AE32</f>
        <v>#N/A</v>
      </c>
      <c r="AK32" s="54"/>
      <c r="AL32" s="54"/>
      <c r="AM32" s="54"/>
      <c r="AN32" s="54"/>
      <c r="AO32" s="54"/>
      <c r="AP32" s="54"/>
    </row>
    <row r="33" spans="1:42">
      <c r="A33" s="1">
        <f>prepare_data!A33</f>
        <v>26</v>
      </c>
      <c r="B33" s="1">
        <f>prepare_data!K33</f>
        <v>258</v>
      </c>
      <c r="C33" s="1" t="e">
        <f>prepare_data!AE33</f>
        <v>#N/A</v>
      </c>
      <c r="AK33" s="54"/>
      <c r="AL33" s="54"/>
      <c r="AM33" s="54"/>
      <c r="AN33" s="54"/>
      <c r="AO33" s="54"/>
      <c r="AP33" s="54"/>
    </row>
    <row r="34" spans="1:42">
      <c r="A34" s="1">
        <f>prepare_data!A34</f>
        <v>26.1</v>
      </c>
      <c r="B34" s="1" t="e">
        <f>prepare_data!K34</f>
        <v>#N/A</v>
      </c>
      <c r="C34" s="1" t="e">
        <f>prepare_data!AE34</f>
        <v>#N/A</v>
      </c>
      <c r="AK34" s="54"/>
      <c r="AL34" s="54"/>
      <c r="AM34" s="54"/>
      <c r="AN34" s="54"/>
      <c r="AO34" s="54"/>
      <c r="AP34" s="54"/>
    </row>
    <row r="35" spans="1:42">
      <c r="A35" s="1">
        <f>prepare_data!A35</f>
        <v>26.200000000000003</v>
      </c>
      <c r="B35" s="1" t="e">
        <f>prepare_data!K35</f>
        <v>#N/A</v>
      </c>
      <c r="C35" s="1">
        <f>prepare_data!AE35</f>
        <v>2</v>
      </c>
      <c r="AK35" s="54"/>
      <c r="AL35" s="54"/>
      <c r="AM35" s="54"/>
      <c r="AN35" s="54"/>
      <c r="AO35" s="54"/>
      <c r="AP35" s="54"/>
    </row>
    <row r="36" spans="1:42">
      <c r="A36" s="1">
        <f>prepare_data!A36</f>
        <v>28</v>
      </c>
      <c r="B36" s="1">
        <f>prepare_data!K36</f>
        <v>268</v>
      </c>
      <c r="C36" s="1" t="e">
        <f>prepare_data!AE36</f>
        <v>#N/A</v>
      </c>
      <c r="AK36" s="54"/>
      <c r="AL36" s="54"/>
      <c r="AM36" s="54"/>
      <c r="AN36" s="54"/>
      <c r="AO36" s="54"/>
      <c r="AP36" s="54"/>
    </row>
    <row r="37" spans="1:42">
      <c r="A37" s="1">
        <f>prepare_data!A37</f>
        <v>29</v>
      </c>
      <c r="B37" s="1">
        <f>prepare_data!K37</f>
        <v>271</v>
      </c>
      <c r="C37" s="1" t="e">
        <f>prepare_data!AE37</f>
        <v>#N/A</v>
      </c>
      <c r="AK37" s="54"/>
      <c r="AL37" s="54"/>
      <c r="AM37" s="54"/>
      <c r="AN37" s="54"/>
      <c r="AO37" s="54"/>
      <c r="AP37" s="54"/>
    </row>
    <row r="38" spans="1:42">
      <c r="A38" s="1">
        <f>prepare_data!A38</f>
        <v>30</v>
      </c>
      <c r="B38" s="1">
        <f>prepare_data!K38</f>
        <v>276</v>
      </c>
      <c r="C38" s="1" t="e">
        <f>prepare_data!AE38</f>
        <v>#N/A</v>
      </c>
      <c r="AK38" s="54"/>
      <c r="AL38" s="54"/>
      <c r="AM38" s="54"/>
      <c r="AN38" s="54"/>
      <c r="AO38" s="54"/>
      <c r="AP38" s="54"/>
    </row>
    <row r="39" spans="1:42">
      <c r="A39" s="1">
        <f>prepare_data!A39</f>
        <v>31</v>
      </c>
      <c r="B39" s="1">
        <f>prepare_data!K39</f>
        <v>280</v>
      </c>
      <c r="C39" s="1" t="e">
        <f>prepare_data!AE39</f>
        <v>#N/A</v>
      </c>
      <c r="AK39" s="54"/>
      <c r="AL39" s="54"/>
      <c r="AM39" s="54"/>
      <c r="AN39" s="54"/>
      <c r="AO39" s="54"/>
      <c r="AP39" s="54"/>
    </row>
    <row r="40" spans="1:42">
      <c r="A40" s="1">
        <f>prepare_data!A40</f>
        <v>31.1</v>
      </c>
      <c r="B40" s="1" t="e">
        <f>prepare_data!K40</f>
        <v>#N/A</v>
      </c>
      <c r="C40" s="1" t="e">
        <f>prepare_data!AE40</f>
        <v>#N/A</v>
      </c>
      <c r="AK40" s="54"/>
      <c r="AL40" s="54"/>
      <c r="AM40" s="54"/>
      <c r="AN40" s="54"/>
      <c r="AO40" s="54"/>
      <c r="AP40" s="54"/>
    </row>
    <row r="41" spans="1:42">
      <c r="A41" s="1">
        <f>prepare_data!A41</f>
        <v>31.200000000000003</v>
      </c>
      <c r="B41" s="1" t="e">
        <f>prepare_data!K41</f>
        <v>#N/A</v>
      </c>
      <c r="C41" s="1">
        <f>prepare_data!AE41</f>
        <v>2</v>
      </c>
    </row>
    <row r="42" spans="1:42">
      <c r="A42" s="1">
        <f>prepare_data!A42</f>
        <v>35</v>
      </c>
      <c r="B42" s="1">
        <f>prepare_data!K42</f>
        <v>298</v>
      </c>
      <c r="C42" s="1" t="e">
        <f>prepare_data!AE42</f>
        <v>#N/A</v>
      </c>
    </row>
    <row r="43" spans="1:42">
      <c r="A43" s="1">
        <f>prepare_data!A43</f>
        <v>36</v>
      </c>
      <c r="B43" s="1">
        <f>prepare_data!K43</f>
        <v>303</v>
      </c>
      <c r="C43" s="1" t="e">
        <f>prepare_data!AE43</f>
        <v>#N/A</v>
      </c>
    </row>
    <row r="44" spans="1:42">
      <c r="A44" s="1">
        <f>prepare_data!A44</f>
        <v>36.1</v>
      </c>
      <c r="B44" s="1" t="e">
        <f>prepare_data!K44</f>
        <v>#N/A</v>
      </c>
      <c r="C44" s="1" t="e">
        <f>prepare_data!AE44</f>
        <v>#N/A</v>
      </c>
    </row>
    <row r="45" spans="1:42">
      <c r="A45" s="1">
        <f>prepare_data!A45</f>
        <v>39</v>
      </c>
      <c r="B45" s="1">
        <f>prepare_data!K45</f>
        <v>316</v>
      </c>
      <c r="C45" s="1" t="e">
        <f>prepare_data!AE45</f>
        <v>#N/A</v>
      </c>
    </row>
    <row r="46" spans="1:42">
      <c r="A46" s="1">
        <f>prepare_data!A46</f>
        <v>40</v>
      </c>
      <c r="B46" s="1">
        <f>prepare_data!K46</f>
        <v>321</v>
      </c>
      <c r="C46" s="1" t="e">
        <f>prepare_data!AE46</f>
        <v>#N/A</v>
      </c>
    </row>
    <row r="47" spans="1:42">
      <c r="A47" s="1">
        <f>prepare_data!A47</f>
        <v>41</v>
      </c>
      <c r="B47" s="1">
        <f>prepare_data!K47</f>
        <v>326</v>
      </c>
      <c r="C47" s="1" t="e">
        <f>prepare_data!AE47</f>
        <v>#N/A</v>
      </c>
    </row>
    <row r="48" spans="1:42">
      <c r="A48" s="1">
        <f>prepare_data!A48</f>
        <v>41.1</v>
      </c>
      <c r="B48" s="1" t="e">
        <f>prepare_data!K48</f>
        <v>#N/A</v>
      </c>
      <c r="C48" s="1" t="e">
        <f>prepare_data!AE48</f>
        <v>#N/A</v>
      </c>
    </row>
    <row r="49" spans="1:3">
      <c r="A49" s="1">
        <f>prepare_data!A49</f>
        <v>41.2</v>
      </c>
      <c r="B49" s="1" t="e">
        <f>prepare_data!K49</f>
        <v>#N/A</v>
      </c>
      <c r="C49" s="1">
        <f>prepare_data!AE49</f>
        <v>2</v>
      </c>
    </row>
    <row r="50" spans="1:3">
      <c r="A50" s="1">
        <f>prepare_data!A50</f>
        <v>43</v>
      </c>
      <c r="B50" s="1">
        <f>prepare_data!K50</f>
        <v>335</v>
      </c>
      <c r="C50" s="1" t="e">
        <f>prepare_data!AE50</f>
        <v>#N/A</v>
      </c>
    </row>
    <row r="51" spans="1:3">
      <c r="A51" s="1">
        <f>prepare_data!A51</f>
        <v>44</v>
      </c>
      <c r="B51" s="1">
        <f>prepare_data!K51</f>
        <v>340</v>
      </c>
      <c r="C51" s="1" t="e">
        <f>prepare_data!AE51</f>
        <v>#N/A</v>
      </c>
    </row>
    <row r="52" spans="1:3">
      <c r="A52" s="1">
        <f>prepare_data!A52</f>
        <v>45</v>
      </c>
      <c r="B52" s="1">
        <f>prepare_data!K52</f>
        <v>345</v>
      </c>
      <c r="C52" s="1" t="e">
        <f>prepare_data!AE52</f>
        <v>#N/A</v>
      </c>
    </row>
    <row r="53" spans="1:3">
      <c r="A53" s="1">
        <f>prepare_data!A53</f>
        <v>46</v>
      </c>
      <c r="B53" s="1">
        <f>prepare_data!K53</f>
        <v>350</v>
      </c>
      <c r="C53" s="1" t="e">
        <f>prepare_data!AE53</f>
        <v>#N/A</v>
      </c>
    </row>
    <row r="54" spans="1:3">
      <c r="A54" s="1">
        <f>prepare_data!A54</f>
        <v>46.1</v>
      </c>
      <c r="B54" s="1" t="e">
        <f>prepare_data!K54</f>
        <v>#N/A</v>
      </c>
      <c r="C54" s="1" t="e">
        <f>prepare_data!AE54</f>
        <v>#N/A</v>
      </c>
    </row>
    <row r="55" spans="1:3">
      <c r="A55" s="1">
        <f>prepare_data!A55</f>
        <v>46.2</v>
      </c>
      <c r="B55" s="1" t="e">
        <f>prepare_data!K55</f>
        <v>#N/A</v>
      </c>
      <c r="C55" s="1">
        <f>prepare_data!AE55</f>
        <v>2</v>
      </c>
    </row>
    <row r="56" spans="1:3">
      <c r="A56" s="1">
        <f>prepare_data!A56</f>
        <v>48</v>
      </c>
      <c r="B56" s="1">
        <f>prepare_data!K56</f>
        <v>360</v>
      </c>
      <c r="C56" s="1" t="e">
        <f>prepare_data!AE56</f>
        <v>#N/A</v>
      </c>
    </row>
    <row r="57" spans="1:3">
      <c r="A57" s="1">
        <f>prepare_data!A57</f>
        <v>49</v>
      </c>
      <c r="B57" s="1">
        <f>prepare_data!K57</f>
        <v>364</v>
      </c>
      <c r="C57" s="1" t="e">
        <f>prepare_data!AE57</f>
        <v>#N/A</v>
      </c>
    </row>
    <row r="58" spans="1:3">
      <c r="A58" s="1">
        <f>prepare_data!A58</f>
        <v>50</v>
      </c>
      <c r="B58" s="1">
        <f>prepare_data!K58</f>
        <v>369</v>
      </c>
      <c r="C58" s="1" t="e">
        <f>prepare_data!AE58</f>
        <v>#N/A</v>
      </c>
    </row>
    <row r="59" spans="1:3">
      <c r="A59" s="1">
        <f>prepare_data!A59</f>
        <v>51</v>
      </c>
      <c r="B59" s="1">
        <f>prepare_data!K59</f>
        <v>374</v>
      </c>
      <c r="C59" s="1" t="e">
        <f>prepare_data!AE59</f>
        <v>#N/A</v>
      </c>
    </row>
    <row r="60" spans="1:3">
      <c r="A60" s="1">
        <f>prepare_data!A60</f>
        <v>51.1</v>
      </c>
      <c r="B60" s="1" t="e">
        <f>prepare_data!K60</f>
        <v>#N/A</v>
      </c>
      <c r="C60" s="1" t="e">
        <f>prepare_data!AE60</f>
        <v>#N/A</v>
      </c>
    </row>
    <row r="61" spans="1:3">
      <c r="A61" s="1">
        <f>prepare_data!A61</f>
        <v>51.2</v>
      </c>
      <c r="B61" s="1" t="e">
        <f>prepare_data!K61</f>
        <v>#N/A</v>
      </c>
      <c r="C61" s="1">
        <f>prepare_data!AE61</f>
        <v>2</v>
      </c>
    </row>
    <row r="62" spans="1:3">
      <c r="A62" s="1">
        <f>prepare_data!A62</f>
        <v>53</v>
      </c>
      <c r="B62" s="1">
        <f>prepare_data!K62</f>
        <v>383</v>
      </c>
      <c r="C62" s="1" t="e">
        <f>prepare_data!AE62</f>
        <v>#N/A</v>
      </c>
    </row>
    <row r="63" spans="1:3">
      <c r="A63" s="1">
        <f>prepare_data!A63</f>
        <v>54</v>
      </c>
      <c r="B63" s="1">
        <f>prepare_data!K63</f>
        <v>386</v>
      </c>
      <c r="C63" s="1" t="e">
        <f>prepare_data!AE63</f>
        <v>#N/A</v>
      </c>
    </row>
    <row r="64" spans="1:3">
      <c r="A64" s="1">
        <f>prepare_data!A64</f>
        <v>55</v>
      </c>
      <c r="B64" s="1">
        <f>prepare_data!K64</f>
        <v>392</v>
      </c>
      <c r="C64" s="1" t="e">
        <f>prepare_data!AE64</f>
        <v>#N/A</v>
      </c>
    </row>
    <row r="65" spans="1:3">
      <c r="A65" s="1">
        <f>prepare_data!A65</f>
        <v>56</v>
      </c>
      <c r="B65" s="1">
        <f>prepare_data!K65</f>
        <v>396</v>
      </c>
      <c r="C65" s="1" t="e">
        <f>prepare_data!AE65</f>
        <v>#N/A</v>
      </c>
    </row>
    <row r="66" spans="1:3">
      <c r="A66" s="1">
        <f>prepare_data!A66</f>
        <v>56.1</v>
      </c>
      <c r="B66" s="1" t="e">
        <f>prepare_data!K66</f>
        <v>#N/A</v>
      </c>
      <c r="C66" s="1" t="e">
        <f>prepare_data!AE66</f>
        <v>#N/A</v>
      </c>
    </row>
    <row r="67" spans="1:3">
      <c r="A67" s="1">
        <f>prepare_data!A67</f>
        <v>56.2</v>
      </c>
      <c r="B67" s="1" t="e">
        <f>prepare_data!K67</f>
        <v>#N/A</v>
      </c>
      <c r="C67" s="1">
        <f>prepare_data!AE67</f>
        <v>2</v>
      </c>
    </row>
    <row r="68" spans="1:3">
      <c r="A68" s="1">
        <f>prepare_data!A68</f>
        <v>58</v>
      </c>
      <c r="B68" s="1">
        <f>prepare_data!K68</f>
        <v>405</v>
      </c>
      <c r="C68" s="1" t="e">
        <f>prepare_data!AE68</f>
        <v>#N/A</v>
      </c>
    </row>
    <row r="69" spans="1:3">
      <c r="A69" s="1">
        <f>prepare_data!A69</f>
        <v>59</v>
      </c>
      <c r="B69" s="1">
        <f>prepare_data!K69</f>
        <v>408</v>
      </c>
      <c r="C69" s="1" t="e">
        <f>prepare_data!AE69</f>
        <v>#N/A</v>
      </c>
    </row>
    <row r="70" spans="1:3">
      <c r="A70" s="1">
        <f>prepare_data!A70</f>
        <v>60</v>
      </c>
      <c r="B70" s="1">
        <f>prepare_data!K70</f>
        <v>414</v>
      </c>
      <c r="C70" s="1" t="e">
        <f>prepare_data!AE70</f>
        <v>#N/A</v>
      </c>
    </row>
    <row r="71" spans="1:3">
      <c r="A71" s="1">
        <f>prepare_data!A71</f>
        <v>61</v>
      </c>
      <c r="B71" s="1">
        <f>prepare_data!K71</f>
        <v>419</v>
      </c>
      <c r="C71" s="1" t="e">
        <f>prepare_data!AE71</f>
        <v>#N/A</v>
      </c>
    </row>
    <row r="72" spans="1:3">
      <c r="A72" s="1">
        <f>prepare_data!A72</f>
        <v>61.1</v>
      </c>
      <c r="B72" s="1" t="e">
        <f>prepare_data!K72</f>
        <v>#N/A</v>
      </c>
      <c r="C72" s="1" t="e">
        <f>prepare_data!AE72</f>
        <v>#N/A</v>
      </c>
    </row>
    <row r="73" spans="1:3">
      <c r="A73" s="1">
        <f>prepare_data!A73</f>
        <v>61.2</v>
      </c>
      <c r="B73" s="1" t="e">
        <f>prepare_data!K73</f>
        <v>#N/A</v>
      </c>
      <c r="C73" s="1">
        <f>prepare_data!AE73</f>
        <v>2</v>
      </c>
    </row>
    <row r="74" spans="1:3">
      <c r="A74" s="1">
        <f>prepare_data!A74</f>
        <v>63</v>
      </c>
      <c r="B74" s="1">
        <f>prepare_data!K74</f>
        <v>427</v>
      </c>
      <c r="C74" s="1" t="e">
        <f>prepare_data!AE74</f>
        <v>#N/A</v>
      </c>
    </row>
    <row r="75" spans="1:3">
      <c r="A75" s="1">
        <f>prepare_data!A75</f>
        <v>64</v>
      </c>
      <c r="B75" s="1">
        <f>prepare_data!K75</f>
        <v>432</v>
      </c>
      <c r="C75" s="1" t="e">
        <f>prepare_data!AE75</f>
        <v>#N/A</v>
      </c>
    </row>
    <row r="76" spans="1:3">
      <c r="A76" s="1">
        <f>prepare_data!A76</f>
        <v>65</v>
      </c>
      <c r="B76" s="1">
        <f>prepare_data!K76</f>
        <v>435</v>
      </c>
      <c r="C76" s="1" t="e">
        <f>prepare_data!AE76</f>
        <v>#N/A</v>
      </c>
    </row>
    <row r="77" spans="1:3">
      <c r="A77" s="1">
        <f>prepare_data!A77</f>
        <v>66</v>
      </c>
      <c r="B77" s="1">
        <f>prepare_data!K77</f>
        <v>439</v>
      </c>
      <c r="C77" s="1" t="e">
        <f>prepare_data!AE77</f>
        <v>#N/A</v>
      </c>
    </row>
    <row r="78" spans="1:3">
      <c r="A78" s="1">
        <f>prepare_data!A78</f>
        <v>66.099999999999994</v>
      </c>
      <c r="B78" s="1" t="e">
        <f>prepare_data!K78</f>
        <v>#N/A</v>
      </c>
      <c r="C78" s="1" t="e">
        <f>prepare_data!AE78</f>
        <v>#N/A</v>
      </c>
    </row>
    <row r="79" spans="1:3">
      <c r="A79" s="1">
        <f>prepare_data!A79</f>
        <v>66.199999999999989</v>
      </c>
      <c r="B79" s="1" t="e">
        <f>prepare_data!K79</f>
        <v>#N/A</v>
      </c>
      <c r="C79" s="1">
        <f>prepare_data!AE79</f>
        <v>2</v>
      </c>
    </row>
    <row r="80" spans="1:3">
      <c r="A80" s="1">
        <f>prepare_data!A80</f>
        <v>68</v>
      </c>
      <c r="B80" s="1">
        <f>prepare_data!K80</f>
        <v>447</v>
      </c>
      <c r="C80" s="1" t="e">
        <f>prepare_data!AE80</f>
        <v>#N/A</v>
      </c>
    </row>
    <row r="81" spans="1:3">
      <c r="A81" s="1">
        <f>prepare_data!A81</f>
        <v>69</v>
      </c>
      <c r="B81" s="1">
        <f>prepare_data!K81</f>
        <v>451</v>
      </c>
      <c r="C81" s="1" t="e">
        <f>prepare_data!AE81</f>
        <v>#N/A</v>
      </c>
    </row>
    <row r="82" spans="1:3">
      <c r="A82" s="1">
        <f>prepare_data!A82</f>
        <v>70</v>
      </c>
      <c r="B82" s="1">
        <f>prepare_data!K82</f>
        <v>454</v>
      </c>
      <c r="C82" s="1" t="e">
        <f>prepare_data!AE82</f>
        <v>#N/A</v>
      </c>
    </row>
    <row r="83" spans="1:3">
      <c r="A83" s="1">
        <f>prepare_data!A83</f>
        <v>71</v>
      </c>
      <c r="B83" s="1">
        <f>prepare_data!K83</f>
        <v>457</v>
      </c>
      <c r="C83" s="1" t="e">
        <f>prepare_data!AE83</f>
        <v>#N/A</v>
      </c>
    </row>
    <row r="84" spans="1:3">
      <c r="A84" s="1">
        <f>prepare_data!A84</f>
        <v>71.099999999999994</v>
      </c>
      <c r="B84" s="1" t="e">
        <f>prepare_data!K84</f>
        <v>#N/A</v>
      </c>
      <c r="C84" s="1" t="e">
        <f>prepare_data!AE84</f>
        <v>#N/A</v>
      </c>
    </row>
    <row r="85" spans="1:3">
      <c r="A85" s="1">
        <f>prepare_data!A85</f>
        <v>71.199999999999989</v>
      </c>
      <c r="B85" s="1" t="e">
        <f>prepare_data!K85</f>
        <v>#N/A</v>
      </c>
      <c r="C85" s="1">
        <f>prepare_data!AE85</f>
        <v>2</v>
      </c>
    </row>
    <row r="86" spans="1:3">
      <c r="A86" s="1">
        <f>prepare_data!A86</f>
        <v>73</v>
      </c>
      <c r="B86" s="1">
        <f>prepare_data!K86</f>
        <v>464</v>
      </c>
      <c r="C86" s="1" t="e">
        <f>prepare_data!AE86</f>
        <v>#N/A</v>
      </c>
    </row>
    <row r="87" spans="1:3">
      <c r="A87" s="1">
        <f>prepare_data!A87</f>
        <v>74</v>
      </c>
      <c r="B87" s="1">
        <f>prepare_data!K87</f>
        <v>468</v>
      </c>
      <c r="C87" s="1" t="e">
        <f>prepare_data!AE87</f>
        <v>#N/A</v>
      </c>
    </row>
    <row r="88" spans="1:3">
      <c r="A88" s="1">
        <f>prepare_data!A88</f>
        <v>75</v>
      </c>
      <c r="B88" s="1">
        <f>prepare_data!K88</f>
        <v>471</v>
      </c>
      <c r="C88" s="1" t="e">
        <f>prepare_data!AE88</f>
        <v>#N/A</v>
      </c>
    </row>
    <row r="89" spans="1:3">
      <c r="A89" s="1">
        <f>prepare_data!A89</f>
        <v>76</v>
      </c>
      <c r="B89" s="1">
        <f>prepare_data!K89</f>
        <v>475</v>
      </c>
      <c r="C89" s="1" t="e">
        <f>prepare_data!AE89</f>
        <v>#N/A</v>
      </c>
    </row>
    <row r="90" spans="1:3">
      <c r="A90" s="1">
        <f>prepare_data!A90</f>
        <v>76.099999999999994</v>
      </c>
      <c r="B90" s="1" t="e">
        <f>prepare_data!K90</f>
        <v>#N/A</v>
      </c>
      <c r="C90" s="1" t="e">
        <f>prepare_data!AE90</f>
        <v>#N/A</v>
      </c>
    </row>
    <row r="91" spans="1:3">
      <c r="A91" s="1">
        <f>prepare_data!A91</f>
        <v>78</v>
      </c>
      <c r="B91" s="1">
        <f>prepare_data!K91</f>
        <v>483</v>
      </c>
      <c r="C91" s="1" t="e">
        <f>prepare_data!AE91</f>
        <v>#N/A</v>
      </c>
    </row>
    <row r="92" spans="1:3">
      <c r="A92" s="1">
        <f>prepare_data!A92</f>
        <v>79</v>
      </c>
      <c r="B92" s="1">
        <f>prepare_data!K92</f>
        <v>485</v>
      </c>
      <c r="C92" s="1" t="e">
        <f>prepare_data!AE92</f>
        <v>#N/A</v>
      </c>
    </row>
    <row r="93" spans="1:3">
      <c r="A93" s="1">
        <f>prepare_data!A93</f>
        <v>80</v>
      </c>
      <c r="B93" s="1">
        <f>prepare_data!K93</f>
        <v>489</v>
      </c>
      <c r="C93" s="1" t="e">
        <f>prepare_data!AE93</f>
        <v>#N/A</v>
      </c>
    </row>
    <row r="94" spans="1:3">
      <c r="A94" s="1">
        <f>prepare_data!A94</f>
        <v>81</v>
      </c>
      <c r="B94" s="1">
        <f>prepare_data!K94</f>
        <v>493</v>
      </c>
      <c r="C94" s="1" t="e">
        <f>prepare_data!AE94</f>
        <v>#N/A</v>
      </c>
    </row>
    <row r="95" spans="1:3">
      <c r="A95" s="1">
        <f>prepare_data!A95</f>
        <v>81.099999999999994</v>
      </c>
      <c r="B95" s="1" t="e">
        <f>prepare_data!K95</f>
        <v>#N/A</v>
      </c>
      <c r="C95" s="1" t="e">
        <f>prepare_data!AE95</f>
        <v>#N/A</v>
      </c>
    </row>
    <row r="96" spans="1:3">
      <c r="A96" s="1">
        <f>prepare_data!A96</f>
        <v>81.199999999999989</v>
      </c>
      <c r="B96" s="1" t="e">
        <f>prepare_data!K96</f>
        <v>#N/A</v>
      </c>
      <c r="C96" s="1">
        <f>prepare_data!AE96</f>
        <v>2</v>
      </c>
    </row>
    <row r="97" spans="1:3">
      <c r="A97" s="1">
        <f>prepare_data!A97</f>
        <v>83</v>
      </c>
      <c r="B97" s="1">
        <f>prepare_data!K97</f>
        <v>499</v>
      </c>
      <c r="C97" s="1" t="e">
        <f>prepare_data!AE97</f>
        <v>#N/A</v>
      </c>
    </row>
    <row r="98" spans="1:3">
      <c r="A98" s="1">
        <f>prepare_data!A98</f>
        <v>84</v>
      </c>
      <c r="B98" s="1">
        <f>prepare_data!K98</f>
        <v>502</v>
      </c>
      <c r="C98" s="1" t="e">
        <f>prepare_data!AE98</f>
        <v>#N/A</v>
      </c>
    </row>
    <row r="99" spans="1:3">
      <c r="A99" s="1">
        <f>prepare_data!A99</f>
        <v>85</v>
      </c>
      <c r="B99" s="1">
        <f>prepare_data!K99</f>
        <v>507</v>
      </c>
      <c r="C99" s="1" t="e">
        <f>prepare_data!AE99</f>
        <v>#N/A</v>
      </c>
    </row>
    <row r="100" spans="1:3">
      <c r="A100" s="1">
        <f>prepare_data!A100</f>
        <v>86</v>
      </c>
      <c r="B100" s="1">
        <f>prepare_data!K100</f>
        <v>510</v>
      </c>
      <c r="C100" s="1" t="e">
        <f>prepare_data!AE100</f>
        <v>#N/A</v>
      </c>
    </row>
    <row r="101" spans="1:3">
      <c r="A101" s="1">
        <f>prepare_data!A101</f>
        <v>86.1</v>
      </c>
      <c r="B101" s="1" t="e">
        <f>prepare_data!K101</f>
        <v>#N/A</v>
      </c>
      <c r="C101" s="1" t="e">
        <f>prepare_data!AE101</f>
        <v>#N/A</v>
      </c>
    </row>
    <row r="102" spans="1:3">
      <c r="A102" s="1">
        <f>prepare_data!A102</f>
        <v>86.199999999999989</v>
      </c>
      <c r="B102" s="1" t="e">
        <f>prepare_data!K102</f>
        <v>#N/A</v>
      </c>
      <c r="C102" s="1">
        <f>prepare_data!AE102</f>
        <v>2</v>
      </c>
    </row>
    <row r="103" spans="1:3">
      <c r="A103" s="1">
        <f>prepare_data!A103</f>
        <v>88</v>
      </c>
      <c r="B103" s="1">
        <f>prepare_data!K103</f>
        <v>518</v>
      </c>
      <c r="C103" s="1" t="e">
        <f>prepare_data!AE103</f>
        <v>#N/A</v>
      </c>
    </row>
    <row r="104" spans="1:3">
      <c r="A104" s="1">
        <f>prepare_data!A104</f>
        <v>89</v>
      </c>
      <c r="B104" s="1">
        <f>prepare_data!K104</f>
        <v>521</v>
      </c>
      <c r="C104" s="1" t="e">
        <f>prepare_data!AE104</f>
        <v>#N/A</v>
      </c>
    </row>
    <row r="105" spans="1:3">
      <c r="A105" s="1">
        <f>prepare_data!A105</f>
        <v>90</v>
      </c>
      <c r="B105" s="1">
        <f>prepare_data!K105</f>
        <v>525</v>
      </c>
      <c r="C105" s="1" t="e">
        <f>prepare_data!AE105</f>
        <v>#N/A</v>
      </c>
    </row>
    <row r="106" spans="1:3">
      <c r="A106" s="1">
        <f>prepare_data!A106</f>
        <v>91</v>
      </c>
      <c r="B106" s="1">
        <f>prepare_data!K106</f>
        <v>528</v>
      </c>
      <c r="C106" s="1" t="e">
        <f>prepare_data!AE106</f>
        <v>#N/A</v>
      </c>
    </row>
    <row r="107" spans="1:3">
      <c r="A107" s="1">
        <f>prepare_data!A107</f>
        <v>91.1</v>
      </c>
      <c r="B107" s="1" t="e">
        <f>prepare_data!K107</f>
        <v>#N/A</v>
      </c>
      <c r="C107" s="1" t="e">
        <f>prepare_data!AE107</f>
        <v>#N/A</v>
      </c>
    </row>
    <row r="108" spans="1:3">
      <c r="A108" s="1">
        <f>prepare_data!A108</f>
        <v>91.199999999999989</v>
      </c>
      <c r="B108" s="1" t="e">
        <f>prepare_data!K108</f>
        <v>#N/A</v>
      </c>
      <c r="C108" s="1">
        <f>prepare_data!AE108</f>
        <v>2</v>
      </c>
    </row>
    <row r="109" spans="1:3">
      <c r="A109" s="1">
        <f>prepare_data!A109</f>
        <v>93</v>
      </c>
      <c r="B109" s="1">
        <f>prepare_data!K109</f>
        <v>536</v>
      </c>
      <c r="C109" s="1" t="e">
        <f>prepare_data!AE109</f>
        <v>#N/A</v>
      </c>
    </row>
    <row r="110" spans="1:3">
      <c r="A110" s="1">
        <f>prepare_data!A110</f>
        <v>94</v>
      </c>
      <c r="B110" s="1">
        <f>prepare_data!K110</f>
        <v>539</v>
      </c>
      <c r="C110" s="1" t="e">
        <f>prepare_data!AE110</f>
        <v>#N/A</v>
      </c>
    </row>
    <row r="111" spans="1:3">
      <c r="A111" s="1">
        <f>prepare_data!A111</f>
        <v>95</v>
      </c>
      <c r="B111" s="1">
        <f>prepare_data!K111</f>
        <v>543</v>
      </c>
      <c r="C111" s="1" t="e">
        <f>prepare_data!AE111</f>
        <v>#N/A</v>
      </c>
    </row>
    <row r="112" spans="1:3">
      <c r="A112" s="1">
        <f>prepare_data!A112</f>
        <v>96</v>
      </c>
      <c r="B112" s="1">
        <f>prepare_data!K112</f>
        <v>547</v>
      </c>
      <c r="C112" s="1" t="e">
        <f>prepare_data!AE112</f>
        <v>#N/A</v>
      </c>
    </row>
    <row r="113" spans="1:3">
      <c r="A113" s="1">
        <f>prepare_data!A113</f>
        <v>96.1</v>
      </c>
      <c r="B113" s="1" t="e">
        <f>prepare_data!K113</f>
        <v>#N/A</v>
      </c>
      <c r="C113" s="1" t="e">
        <f>prepare_data!AE113</f>
        <v>#N/A</v>
      </c>
    </row>
    <row r="114" spans="1:3">
      <c r="A114" s="1">
        <f>prepare_data!A114</f>
        <v>96.199999999999989</v>
      </c>
      <c r="B114" s="1" t="e">
        <f>prepare_data!K114</f>
        <v>#N/A</v>
      </c>
      <c r="C114" s="1">
        <f>prepare_data!AE114</f>
        <v>2</v>
      </c>
    </row>
    <row r="115" spans="1:3">
      <c r="A115" s="1">
        <f>prepare_data!A115</f>
        <v>98</v>
      </c>
      <c r="B115" s="1">
        <f>prepare_data!K115</f>
        <v>555</v>
      </c>
      <c r="C115" s="1" t="e">
        <f>prepare_data!AE115</f>
        <v>#N/A</v>
      </c>
    </row>
    <row r="116" spans="1:3">
      <c r="A116" s="1">
        <f>prepare_data!A116</f>
        <v>99</v>
      </c>
      <c r="B116" s="1">
        <f>prepare_data!K116</f>
        <v>558</v>
      </c>
      <c r="C116" s="1" t="e">
        <f>prepare_data!AE116</f>
        <v>#N/A</v>
      </c>
    </row>
    <row r="117" spans="1:3">
      <c r="A117" s="1">
        <f>prepare_data!A117</f>
        <v>100</v>
      </c>
      <c r="B117" s="1">
        <f>prepare_data!K117</f>
        <v>562</v>
      </c>
      <c r="C117" s="1" t="e">
        <f>prepare_data!AE117</f>
        <v>#N/A</v>
      </c>
    </row>
    <row r="118" spans="1:3">
      <c r="A118" s="1">
        <f>prepare_data!A118</f>
        <v>101</v>
      </c>
      <c r="B118" s="1">
        <f>prepare_data!K118</f>
        <v>566</v>
      </c>
      <c r="C118" s="1" t="e">
        <f>prepare_data!AE118</f>
        <v>#N/A</v>
      </c>
    </row>
    <row r="119" spans="1:3">
      <c r="A119" s="1">
        <f>prepare_data!A119</f>
        <v>101.1</v>
      </c>
      <c r="B119" s="1" t="e">
        <f>prepare_data!K119</f>
        <v>#N/A</v>
      </c>
      <c r="C119" s="1" t="e">
        <f>prepare_data!AE119</f>
        <v>#N/A</v>
      </c>
    </row>
    <row r="120" spans="1:3">
      <c r="A120" s="1">
        <f>prepare_data!A120</f>
        <v>101.19999999999999</v>
      </c>
      <c r="B120" s="1" t="e">
        <f>prepare_data!K120</f>
        <v>#N/A</v>
      </c>
      <c r="C120" s="1">
        <f>prepare_data!AE120</f>
        <v>2</v>
      </c>
    </row>
    <row r="121" spans="1:3">
      <c r="A121" s="1">
        <f>prepare_data!A121</f>
        <v>103</v>
      </c>
      <c r="B121" s="1">
        <f>prepare_data!K121</f>
        <v>573</v>
      </c>
      <c r="C121" s="1" t="e">
        <f>prepare_data!AE121</f>
        <v>#N/A</v>
      </c>
    </row>
    <row r="122" spans="1:3">
      <c r="A122" s="1">
        <f>prepare_data!A122</f>
        <v>104</v>
      </c>
      <c r="B122" s="1">
        <f>prepare_data!K122</f>
        <v>576</v>
      </c>
      <c r="C122" s="1" t="e">
        <f>prepare_data!AE122</f>
        <v>#N/A</v>
      </c>
    </row>
    <row r="123" spans="1:3">
      <c r="A123" s="1">
        <f>prepare_data!A123</f>
        <v>105</v>
      </c>
      <c r="B123" s="1">
        <f>prepare_data!K123</f>
        <v>578</v>
      </c>
      <c r="C123" s="1" t="e">
        <f>prepare_data!AE123</f>
        <v>#N/A</v>
      </c>
    </row>
    <row r="124" spans="1:3">
      <c r="A124" s="1">
        <f>prepare_data!A124</f>
        <v>106</v>
      </c>
      <c r="B124" s="1">
        <f>prepare_data!K124</f>
        <v>581</v>
      </c>
      <c r="C124" s="1" t="e">
        <f>prepare_data!AE124</f>
        <v>#N/A</v>
      </c>
    </row>
    <row r="125" spans="1:3">
      <c r="A125" s="1">
        <f>prepare_data!A125</f>
        <v>106.1</v>
      </c>
      <c r="B125" s="1" t="e">
        <f>prepare_data!K125</f>
        <v>#N/A</v>
      </c>
      <c r="C125" s="1">
        <f>prepare_data!AE125</f>
        <v>2</v>
      </c>
    </row>
    <row r="126" spans="1:3">
      <c r="A126" s="1">
        <f>prepare_data!A126</f>
        <v>110</v>
      </c>
      <c r="B126" s="1">
        <f>prepare_data!K126</f>
        <v>590</v>
      </c>
      <c r="C126" s="1" t="e">
        <f>prepare_data!AE126</f>
        <v>#N/A</v>
      </c>
    </row>
    <row r="127" spans="1:3">
      <c r="A127" s="1">
        <f>prepare_data!A127</f>
        <v>111</v>
      </c>
      <c r="B127" s="1">
        <f>prepare_data!K127</f>
        <v>592</v>
      </c>
      <c r="C127" s="1" t="e">
        <f>prepare_data!AE127</f>
        <v>#N/A</v>
      </c>
    </row>
    <row r="128" spans="1:3">
      <c r="A128" s="1">
        <f>prepare_data!A128</f>
        <v>111.1</v>
      </c>
      <c r="B128" s="1" t="e">
        <f>prepare_data!K128</f>
        <v>#N/A</v>
      </c>
      <c r="C128" s="1" t="e">
        <f>prepare_data!AE128</f>
        <v>#N/A</v>
      </c>
    </row>
    <row r="129" spans="1:3">
      <c r="A129" s="1">
        <f>prepare_data!A129</f>
        <v>111.19999999999999</v>
      </c>
      <c r="B129" s="1" t="e">
        <f>prepare_data!K129</f>
        <v>#N/A</v>
      </c>
      <c r="C129" s="1">
        <f>prepare_data!AE129</f>
        <v>2</v>
      </c>
    </row>
    <row r="130" spans="1:3">
      <c r="A130" s="1">
        <f>prepare_data!A130</f>
        <v>113</v>
      </c>
      <c r="B130" s="1">
        <f>prepare_data!K130</f>
        <v>597</v>
      </c>
      <c r="C130" s="1" t="e">
        <f>prepare_data!AE130</f>
        <v>#N/A</v>
      </c>
    </row>
    <row r="131" spans="1:3">
      <c r="A131" s="1">
        <f>prepare_data!A131</f>
        <v>114</v>
      </c>
      <c r="B131" s="1">
        <f>prepare_data!K131</f>
        <v>599</v>
      </c>
      <c r="C131" s="1" t="e">
        <f>prepare_data!AE131</f>
        <v>#N/A</v>
      </c>
    </row>
    <row r="132" spans="1:3">
      <c r="A132" s="1">
        <f>prepare_data!A132</f>
        <v>115</v>
      </c>
      <c r="B132" s="1">
        <f>prepare_data!K132</f>
        <v>601</v>
      </c>
      <c r="C132" s="1" t="e">
        <f>prepare_data!AE132</f>
        <v>#N/A</v>
      </c>
    </row>
    <row r="133" spans="1:3">
      <c r="A133" s="1">
        <f>prepare_data!A133</f>
        <v>116</v>
      </c>
      <c r="B133" s="1">
        <f>prepare_data!K133</f>
        <v>603</v>
      </c>
      <c r="C133" s="1" t="e">
        <f>prepare_data!AE133</f>
        <v>#N/A</v>
      </c>
    </row>
    <row r="134" spans="1:3">
      <c r="A134" s="1">
        <f>prepare_data!A134</f>
        <v>116.1</v>
      </c>
      <c r="B134" s="1" t="e">
        <f>prepare_data!K134</f>
        <v>#N/A</v>
      </c>
      <c r="C134" s="1" t="e">
        <f>prepare_data!AE134</f>
        <v>#N/A</v>
      </c>
    </row>
    <row r="135" spans="1:3">
      <c r="A135" s="1">
        <f>prepare_data!A135</f>
        <v>116.19999999999999</v>
      </c>
      <c r="B135" s="1" t="e">
        <f>prepare_data!K135</f>
        <v>#N/A</v>
      </c>
      <c r="C135" s="1">
        <f>prepare_data!AE135</f>
        <v>2</v>
      </c>
    </row>
    <row r="136" spans="1:3">
      <c r="A136" s="1">
        <f>prepare_data!A136</f>
        <v>118</v>
      </c>
      <c r="B136" s="1">
        <f>prepare_data!K136</f>
        <v>608</v>
      </c>
      <c r="C136" s="1" t="e">
        <f>prepare_data!AE136</f>
        <v>#N/A</v>
      </c>
    </row>
    <row r="137" spans="1:3">
      <c r="A137" s="1">
        <f>prepare_data!A137</f>
        <v>120</v>
      </c>
      <c r="B137" s="1">
        <f>prepare_data!K137</f>
        <v>612</v>
      </c>
      <c r="C137" s="1" t="e">
        <f>prepare_data!AE137</f>
        <v>#N/A</v>
      </c>
    </row>
    <row r="138" spans="1:3">
      <c r="A138" s="1">
        <f>prepare_data!A138</f>
        <v>121</v>
      </c>
      <c r="B138" s="1">
        <f>prepare_data!K138</f>
        <v>614</v>
      </c>
      <c r="C138" s="1" t="e">
        <f>prepare_data!AE138</f>
        <v>#N/A</v>
      </c>
    </row>
    <row r="139" spans="1:3">
      <c r="A139" s="1">
        <f>prepare_data!A139</f>
        <v>121.1</v>
      </c>
      <c r="B139" s="1" t="e">
        <f>prepare_data!K139</f>
        <v>#N/A</v>
      </c>
      <c r="C139" s="1" t="e">
        <f>prepare_data!AE139</f>
        <v>#N/A</v>
      </c>
    </row>
    <row r="140" spans="1:3">
      <c r="A140" s="1">
        <f>prepare_data!A140</f>
        <v>121.19999999999999</v>
      </c>
      <c r="B140" s="1" t="e">
        <f>prepare_data!K140</f>
        <v>#N/A</v>
      </c>
      <c r="C140" s="1">
        <f>prepare_data!AE140</f>
        <v>1</v>
      </c>
    </row>
    <row r="141" spans="1:3">
      <c r="A141" s="1">
        <f>prepare_data!A141</f>
        <v>123</v>
      </c>
      <c r="B141" s="1">
        <f>prepare_data!K141</f>
        <v>617</v>
      </c>
      <c r="C141" s="1" t="e">
        <f>prepare_data!AE141</f>
        <v>#N/A</v>
      </c>
    </row>
    <row r="142" spans="1:3">
      <c r="A142" s="1">
        <f>prepare_data!A142</f>
        <v>124</v>
      </c>
      <c r="B142" s="1">
        <f>prepare_data!K142</f>
        <v>621</v>
      </c>
      <c r="C142" s="1" t="e">
        <f>prepare_data!AE142</f>
        <v>#N/A</v>
      </c>
    </row>
    <row r="143" spans="1:3">
      <c r="A143" s="1">
        <f>prepare_data!A143</f>
        <v>125</v>
      </c>
      <c r="B143" s="1">
        <f>prepare_data!K143</f>
        <v>623</v>
      </c>
      <c r="C143" s="1" t="e">
        <f>prepare_data!AE143</f>
        <v>#N/A</v>
      </c>
    </row>
    <row r="144" spans="1:3">
      <c r="A144" s="1">
        <f>prepare_data!A144</f>
        <v>126</v>
      </c>
      <c r="B144" s="1">
        <f>prepare_data!K144</f>
        <v>624</v>
      </c>
      <c r="C144" s="1" t="e">
        <f>prepare_data!AE144</f>
        <v>#N/A</v>
      </c>
    </row>
    <row r="145" spans="1:3">
      <c r="A145" s="1">
        <f>prepare_data!A145</f>
        <v>126.1</v>
      </c>
      <c r="B145" s="1" t="e">
        <f>prepare_data!K145</f>
        <v>#N/A</v>
      </c>
      <c r="C145" s="1" t="e">
        <f>prepare_data!AE145</f>
        <v>#N/A</v>
      </c>
    </row>
    <row r="146" spans="1:3">
      <c r="A146" s="1">
        <f>prepare_data!A146</f>
        <v>128</v>
      </c>
      <c r="B146" s="1">
        <f>prepare_data!K146</f>
        <v>627</v>
      </c>
      <c r="C146" s="1" t="e">
        <f>prepare_data!AE146</f>
        <v>#N/A</v>
      </c>
    </row>
    <row r="147" spans="1:3">
      <c r="A147" s="1">
        <f>prepare_data!A147</f>
        <v>129</v>
      </c>
      <c r="B147" s="1">
        <f>prepare_data!K147</f>
        <v>628</v>
      </c>
      <c r="C147" s="1" t="e">
        <f>prepare_data!AE147</f>
        <v>#N/A</v>
      </c>
    </row>
    <row r="148" spans="1:3">
      <c r="A148" s="1">
        <f>prepare_data!A148</f>
        <v>130</v>
      </c>
      <c r="B148" s="1">
        <f>prepare_data!K148</f>
        <v>630</v>
      </c>
      <c r="C148" s="1" t="e">
        <f>prepare_data!AE148</f>
        <v>#N/A</v>
      </c>
    </row>
    <row r="149" spans="1:3">
      <c r="A149" s="1">
        <f>prepare_data!A149</f>
        <v>131</v>
      </c>
      <c r="B149" s="1">
        <f>prepare_data!K149</f>
        <v>631</v>
      </c>
      <c r="C149" s="1" t="e">
        <f>prepare_data!AE149</f>
        <v>#N/A</v>
      </c>
    </row>
    <row r="150" spans="1:3">
      <c r="A150" s="1">
        <f>prepare_data!A150</f>
        <v>131.1</v>
      </c>
      <c r="B150" s="1" t="e">
        <f>prepare_data!K150</f>
        <v>#N/A</v>
      </c>
      <c r="C150" s="1" t="e">
        <f>prepare_data!AE150</f>
        <v>#N/A</v>
      </c>
    </row>
    <row r="151" spans="1:3">
      <c r="A151" s="1">
        <f>prepare_data!A151</f>
        <v>133</v>
      </c>
      <c r="B151" s="1">
        <f>prepare_data!K151</f>
        <v>634</v>
      </c>
      <c r="C151" s="1" t="e">
        <f>prepare_data!AE151</f>
        <v>#N/A</v>
      </c>
    </row>
    <row r="152" spans="1:3">
      <c r="A152" s="1">
        <f>prepare_data!A152</f>
        <v>134</v>
      </c>
      <c r="B152" s="1">
        <f>prepare_data!K152</f>
        <v>634</v>
      </c>
      <c r="C152" s="1" t="e">
        <f>prepare_data!AE152</f>
        <v>#N/A</v>
      </c>
    </row>
    <row r="153" spans="1:3">
      <c r="A153" s="1">
        <f>prepare_data!A153</f>
        <v>135</v>
      </c>
      <c r="B153" s="1">
        <f>prepare_data!K153</f>
        <v>636</v>
      </c>
      <c r="C153" s="1" t="e">
        <f>prepare_data!AE153</f>
        <v>#N/A</v>
      </c>
    </row>
    <row r="154" spans="1:3">
      <c r="A154" s="1">
        <f>prepare_data!A154</f>
        <v>136</v>
      </c>
      <c r="B154" s="1">
        <f>prepare_data!K154</f>
        <v>636</v>
      </c>
      <c r="C154" s="1" t="e">
        <f>prepare_data!AE154</f>
        <v>#N/A</v>
      </c>
    </row>
    <row r="155" spans="1:3">
      <c r="A155" s="1">
        <f>prepare_data!A155</f>
        <v>136.1</v>
      </c>
      <c r="B155" s="1" t="e">
        <f>prepare_data!K155</f>
        <v>#N/A</v>
      </c>
      <c r="C155" s="1" t="e">
        <f>prepare_data!AE155</f>
        <v>#N/A</v>
      </c>
    </row>
    <row r="156" spans="1:3">
      <c r="A156" s="1">
        <f>prepare_data!A156</f>
        <v>136.19999999999999</v>
      </c>
      <c r="B156" s="1" t="e">
        <f>prepare_data!K156</f>
        <v>#N/A</v>
      </c>
      <c r="C156" s="1">
        <f>prepare_data!AE156</f>
        <v>1</v>
      </c>
    </row>
    <row r="157" spans="1:3">
      <c r="A157" s="1">
        <f>prepare_data!A157</f>
        <v>138</v>
      </c>
      <c r="B157" s="1">
        <f>prepare_data!K157</f>
        <v>636</v>
      </c>
      <c r="C157" s="1" t="e">
        <f>prepare_data!AE157</f>
        <v>#N/A</v>
      </c>
    </row>
    <row r="158" spans="1:3">
      <c r="A158" s="1">
        <f>prepare_data!A158</f>
        <v>139</v>
      </c>
      <c r="B158" s="1">
        <f>prepare_data!K158</f>
        <v>636</v>
      </c>
      <c r="C158" s="1" t="e">
        <f>prepare_data!AE158</f>
        <v>#N/A</v>
      </c>
    </row>
    <row r="159" spans="1:3">
      <c r="A159" s="1">
        <f>prepare_data!A159</f>
        <v>140</v>
      </c>
      <c r="B159" s="1">
        <f>prepare_data!K159</f>
        <v>635</v>
      </c>
      <c r="C159" s="1" t="e">
        <f>prepare_data!AE159</f>
        <v>#N/A</v>
      </c>
    </row>
    <row r="160" spans="1:3">
      <c r="A160" s="1">
        <f>prepare_data!A160</f>
        <v>141</v>
      </c>
      <c r="B160" s="1">
        <f>prepare_data!K160</f>
        <v>635</v>
      </c>
      <c r="C160" s="1" t="e">
        <f>prepare_data!AE160</f>
        <v>#N/A</v>
      </c>
    </row>
    <row r="161" spans="1:3">
      <c r="A161" s="1">
        <f>prepare_data!A161</f>
        <v>141.1</v>
      </c>
      <c r="B161" s="1" t="e">
        <f>prepare_data!K161</f>
        <v>#N/A</v>
      </c>
      <c r="C161" s="1" t="e">
        <f>prepare_data!AE161</f>
        <v>#N/A</v>
      </c>
    </row>
    <row r="162" spans="1:3">
      <c r="A162" s="1">
        <f>prepare_data!A162</f>
        <v>141.19999999999999</v>
      </c>
      <c r="B162" s="1" t="e">
        <f>prepare_data!K162</f>
        <v>#N/A</v>
      </c>
      <c r="C162" s="1">
        <f>prepare_data!AE162</f>
        <v>1</v>
      </c>
    </row>
    <row r="163" spans="1:3">
      <c r="A163" s="1">
        <f>prepare_data!A163</f>
        <v>143</v>
      </c>
      <c r="B163" s="1">
        <f>prepare_data!K163</f>
        <v>636</v>
      </c>
      <c r="C163" s="1" t="e">
        <f>prepare_data!AE163</f>
        <v>#N/A</v>
      </c>
    </row>
    <row r="164" spans="1:3">
      <c r="A164" s="1">
        <f>prepare_data!A164</f>
        <v>144</v>
      </c>
      <c r="B164" s="1">
        <f>prepare_data!K164</f>
        <v>635</v>
      </c>
      <c r="C164" s="1" t="e">
        <f>prepare_data!AE164</f>
        <v>#N/A</v>
      </c>
    </row>
    <row r="165" spans="1:3">
      <c r="A165" s="1">
        <f>prepare_data!A165</f>
        <v>145</v>
      </c>
      <c r="B165" s="1">
        <f>prepare_data!K165</f>
        <v>635</v>
      </c>
      <c r="C165" s="1" t="e">
        <f>prepare_data!AE165</f>
        <v>#N/A</v>
      </c>
    </row>
    <row r="166" spans="1:3">
      <c r="A166" s="1">
        <f>prepare_data!A166</f>
        <v>146</v>
      </c>
      <c r="B166" s="1">
        <f>prepare_data!K166</f>
        <v>634</v>
      </c>
      <c r="C166" s="1" t="e">
        <f>prepare_data!AE166</f>
        <v>#N/A</v>
      </c>
    </row>
    <row r="167" spans="1:3">
      <c r="A167" s="1">
        <f>prepare_data!A167</f>
        <v>146.1</v>
      </c>
      <c r="B167" s="1" t="e">
        <f>prepare_data!K167</f>
        <v>#N/A</v>
      </c>
      <c r="C167" s="1" t="e">
        <f>prepare_data!AE167</f>
        <v>#N/A</v>
      </c>
    </row>
    <row r="168" spans="1:3">
      <c r="A168" s="1">
        <f>prepare_data!A168</f>
        <v>146.19999999999999</v>
      </c>
      <c r="B168" s="1" t="e">
        <f>prepare_data!K168</f>
        <v>#N/A</v>
      </c>
      <c r="C168" s="1">
        <f>prepare_data!AE168</f>
        <v>1</v>
      </c>
    </row>
    <row r="169" spans="1:3">
      <c r="A169" s="1">
        <f>prepare_data!A169</f>
        <v>150</v>
      </c>
      <c r="B169" s="1">
        <f>prepare_data!K169</f>
        <v>637</v>
      </c>
      <c r="C169" s="1" t="e">
        <f>prepare_data!AE169</f>
        <v>#N/A</v>
      </c>
    </row>
    <row r="170" spans="1:3">
      <c r="A170" s="1">
        <f>prepare_data!A170</f>
        <v>151</v>
      </c>
      <c r="B170" s="1">
        <f>prepare_data!K170</f>
        <v>637</v>
      </c>
      <c r="C170" s="1" t="e">
        <f>prepare_data!AE170</f>
        <v>#N/A</v>
      </c>
    </row>
    <row r="171" spans="1:3">
      <c r="A171" s="1">
        <f>prepare_data!A171</f>
        <v>151.1</v>
      </c>
      <c r="B171" s="1" t="e">
        <f>prepare_data!K171</f>
        <v>#N/A</v>
      </c>
      <c r="C171" s="1" t="e">
        <f>prepare_data!AE171</f>
        <v>#N/A</v>
      </c>
    </row>
    <row r="172" spans="1:3">
      <c r="A172" s="1">
        <f>prepare_data!A172</f>
        <v>151.19999999999999</v>
      </c>
      <c r="B172" s="1" t="e">
        <f>prepare_data!K172</f>
        <v>#N/A</v>
      </c>
      <c r="C172" s="1">
        <f>prepare_data!AE172</f>
        <v>1</v>
      </c>
    </row>
    <row r="173" spans="1:3">
      <c r="A173" s="1">
        <f>prepare_data!A173</f>
        <v>153</v>
      </c>
      <c r="B173" s="1">
        <f>prepare_data!K173</f>
        <v>640</v>
      </c>
      <c r="C173" s="1" t="e">
        <f>prepare_data!AE173</f>
        <v>#N/A</v>
      </c>
    </row>
    <row r="174" spans="1:3">
      <c r="A174" s="1">
        <f>prepare_data!A174</f>
        <v>154</v>
      </c>
      <c r="B174" s="1">
        <f>prepare_data!K174</f>
        <v>638</v>
      </c>
      <c r="C174" s="1" t="e">
        <f>prepare_data!AE174</f>
        <v>#N/A</v>
      </c>
    </row>
    <row r="175" spans="1:3">
      <c r="A175" s="1">
        <f>prepare_data!A175</f>
        <v>155</v>
      </c>
      <c r="B175" s="1">
        <f>prepare_data!K175</f>
        <v>639</v>
      </c>
      <c r="C175" s="1" t="e">
        <f>prepare_data!AE175</f>
        <v>#N/A</v>
      </c>
    </row>
    <row r="176" spans="1:3">
      <c r="A176" s="1">
        <f>prepare_data!A176</f>
        <v>156</v>
      </c>
      <c r="B176" s="1">
        <f>prepare_data!K176</f>
        <v>639</v>
      </c>
      <c r="C176" s="1" t="e">
        <f>prepare_data!AE176</f>
        <v>#N/A</v>
      </c>
    </row>
    <row r="177" spans="1:3">
      <c r="A177" s="1">
        <f>prepare_data!A177</f>
        <v>156.1</v>
      </c>
      <c r="B177" s="1" t="e">
        <f>prepare_data!K177</f>
        <v>#N/A</v>
      </c>
      <c r="C177" s="1" t="e">
        <f>prepare_data!AE177</f>
        <v>#N/A</v>
      </c>
    </row>
    <row r="178" spans="1:3">
      <c r="A178" s="1">
        <f>prepare_data!A178</f>
        <v>156.19999999999999</v>
      </c>
      <c r="B178" s="1" t="e">
        <f>prepare_data!K178</f>
        <v>#N/A</v>
      </c>
      <c r="C178" s="1">
        <f>prepare_data!AE178</f>
        <v>1</v>
      </c>
    </row>
    <row r="179" spans="1:3">
      <c r="A179" s="1">
        <f>prepare_data!A179</f>
        <v>158</v>
      </c>
      <c r="B179" s="1">
        <f>prepare_data!K179</f>
        <v>638</v>
      </c>
      <c r="C179" s="1" t="e">
        <f>prepare_data!AE179</f>
        <v>#N/A</v>
      </c>
    </row>
    <row r="180" spans="1:3">
      <c r="A180" s="1">
        <f>prepare_data!A180</f>
        <v>159</v>
      </c>
      <c r="B180" s="1">
        <f>prepare_data!K180</f>
        <v>638</v>
      </c>
      <c r="C180" s="1" t="e">
        <f>prepare_data!AE180</f>
        <v>#N/A</v>
      </c>
    </row>
    <row r="181" spans="1:3">
      <c r="A181" s="1">
        <f>prepare_data!A181</f>
        <v>160</v>
      </c>
      <c r="B181" s="1">
        <f>prepare_data!K181</f>
        <v>639</v>
      </c>
      <c r="C181" s="1" t="e">
        <f>prepare_data!AE181</f>
        <v>#N/A</v>
      </c>
    </row>
    <row r="182" spans="1:3">
      <c r="A182" s="1">
        <f>prepare_data!A182</f>
        <v>161</v>
      </c>
      <c r="B182" s="1">
        <f>prepare_data!K182</f>
        <v>639</v>
      </c>
      <c r="C182" s="1" t="e">
        <f>prepare_data!AE182</f>
        <v>#N/A</v>
      </c>
    </row>
    <row r="183" spans="1:3">
      <c r="A183" s="1">
        <f>prepare_data!A183</f>
        <v>161.1</v>
      </c>
      <c r="B183" s="1" t="e">
        <f>prepare_data!K183</f>
        <v>#N/A</v>
      </c>
      <c r="C183" s="1" t="e">
        <f>prepare_data!AE183</f>
        <v>#N/A</v>
      </c>
    </row>
    <row r="184" spans="1:3">
      <c r="A184" s="1">
        <f>prepare_data!A184</f>
        <v>161.19999999999999</v>
      </c>
      <c r="B184" s="1" t="e">
        <f>prepare_data!K184</f>
        <v>#N/A</v>
      </c>
      <c r="C184" s="1">
        <f>prepare_data!AE184</f>
        <v>1</v>
      </c>
    </row>
    <row r="185" spans="1:3">
      <c r="A185" s="1">
        <f>prepare_data!A185</f>
        <v>163</v>
      </c>
      <c r="B185" s="1">
        <f>prepare_data!K185</f>
        <v>641</v>
      </c>
      <c r="C185" s="1" t="e">
        <f>prepare_data!AE185</f>
        <v>#N/A</v>
      </c>
    </row>
    <row r="186" spans="1:3">
      <c r="A186" s="1">
        <f>prepare_data!A186</f>
        <v>164</v>
      </c>
      <c r="B186" s="1">
        <f>prepare_data!K186</f>
        <v>642</v>
      </c>
      <c r="C186" s="1" t="e">
        <f>prepare_data!AE186</f>
        <v>#N/A</v>
      </c>
    </row>
    <row r="187" spans="1:3">
      <c r="A187" s="1">
        <f>prepare_data!A187</f>
        <v>165</v>
      </c>
      <c r="B187" s="1">
        <f>prepare_data!K187</f>
        <v>635</v>
      </c>
      <c r="C187" s="1" t="e">
        <f>prepare_data!AE187</f>
        <v>#N/A</v>
      </c>
    </row>
    <row r="188" spans="1:3">
      <c r="A188" s="1">
        <f>prepare_data!A188</f>
        <v>166</v>
      </c>
      <c r="B188" s="1">
        <f>prepare_data!K188</f>
        <v>629</v>
      </c>
      <c r="C188" s="1" t="e">
        <f>prepare_data!AE188</f>
        <v>#N/A</v>
      </c>
    </row>
    <row r="189" spans="1:3">
      <c r="A189" s="1">
        <f>prepare_data!A189</f>
        <v>166.1</v>
      </c>
      <c r="B189" s="1" t="e">
        <f>prepare_data!K189</f>
        <v>#N/A</v>
      </c>
      <c r="C189" s="1" t="e">
        <f>prepare_data!AE189</f>
        <v>#N/A</v>
      </c>
    </row>
    <row r="190" spans="1:3">
      <c r="A190" s="1">
        <f>prepare_data!A190</f>
        <v>166.2</v>
      </c>
      <c r="B190" s="1" t="e">
        <f>prepare_data!K190</f>
        <v>#N/A</v>
      </c>
      <c r="C190" s="1" t="e">
        <f>prepare_data!AE190</f>
        <v>#N/A</v>
      </c>
    </row>
    <row r="191" spans="1:3">
      <c r="A191" s="1">
        <f>prepare_data!A191</f>
        <v>166.29999999999998</v>
      </c>
      <c r="B191" s="1" t="e">
        <f>prepare_data!K191</f>
        <v>#N/A</v>
      </c>
      <c r="C191" s="1" t="e">
        <f>prepare_data!AE191</f>
        <v>#N/A</v>
      </c>
    </row>
    <row r="192" spans="1:3">
      <c r="A192" s="1">
        <f>prepare_data!A192</f>
        <v>166.39999999999998</v>
      </c>
      <c r="B192" s="1" t="e">
        <f>prepare_data!K192</f>
        <v>#N/A</v>
      </c>
      <c r="C192" s="1" t="e">
        <f>prepare_data!AE192</f>
        <v>#N/A</v>
      </c>
    </row>
    <row r="193" spans="1:3">
      <c r="A193" s="1">
        <f>prepare_data!A193</f>
        <v>168</v>
      </c>
      <c r="B193" s="1">
        <f>prepare_data!K193</f>
        <v>619</v>
      </c>
      <c r="C193" s="1" t="e">
        <f>prepare_data!AE193</f>
        <v>#N/A</v>
      </c>
    </row>
    <row r="194" spans="1:3">
      <c r="A194" s="1">
        <f>prepare_data!A194</f>
        <v>169</v>
      </c>
      <c r="B194" s="1">
        <f>prepare_data!K194</f>
        <v>614</v>
      </c>
      <c r="C194" s="1" t="e">
        <f>prepare_data!AE194</f>
        <v>#N/A</v>
      </c>
    </row>
    <row r="195" spans="1:3">
      <c r="A195" s="1">
        <f>prepare_data!A195</f>
        <v>170</v>
      </c>
      <c r="B195" s="1">
        <f>prepare_data!K195</f>
        <v>610</v>
      </c>
      <c r="C195" s="1" t="e">
        <f>prepare_data!AE195</f>
        <v>#N/A</v>
      </c>
    </row>
    <row r="196" spans="1:3">
      <c r="A196" s="1">
        <f>prepare_data!A196</f>
        <v>171</v>
      </c>
      <c r="B196" s="1">
        <f>prepare_data!K196</f>
        <v>604</v>
      </c>
      <c r="C196" s="1" t="e">
        <f>prepare_data!AE196</f>
        <v>#N/A</v>
      </c>
    </row>
    <row r="197" spans="1:3">
      <c r="A197" s="1">
        <f>prepare_data!A197</f>
        <v>171.1</v>
      </c>
      <c r="B197" s="1" t="e">
        <f>prepare_data!K197</f>
        <v>#N/A</v>
      </c>
      <c r="C197" s="1" t="e">
        <f>prepare_data!AE197</f>
        <v>#N/A</v>
      </c>
    </row>
    <row r="198" spans="1:3">
      <c r="A198" s="1">
        <f>prepare_data!A198</f>
        <v>171.2</v>
      </c>
      <c r="B198" s="1" t="e">
        <f>prepare_data!K198</f>
        <v>#N/A</v>
      </c>
      <c r="C198" s="1">
        <f>prepare_data!AE198</f>
        <v>411</v>
      </c>
    </row>
    <row r="199" spans="1:3">
      <c r="A199" s="1">
        <f>prepare_data!A199</f>
        <v>173</v>
      </c>
      <c r="B199" s="1">
        <f>prepare_data!K199</f>
        <v>594</v>
      </c>
      <c r="C199" s="1" t="e">
        <f>prepare_data!AE199</f>
        <v>#N/A</v>
      </c>
    </row>
    <row r="200" spans="1:3">
      <c r="A200" s="1">
        <f>prepare_data!A200</f>
        <v>174</v>
      </c>
      <c r="B200" s="1">
        <f>prepare_data!K200</f>
        <v>589</v>
      </c>
      <c r="C200" s="1" t="e">
        <f>prepare_data!AE200</f>
        <v>#N/A</v>
      </c>
    </row>
    <row r="201" spans="1:3">
      <c r="A201" s="1">
        <f>prepare_data!A201</f>
        <v>175</v>
      </c>
      <c r="B201" s="1">
        <f>prepare_data!K201</f>
        <v>584</v>
      </c>
      <c r="C201" s="1" t="e">
        <f>prepare_data!AE201</f>
        <v>#N/A</v>
      </c>
    </row>
    <row r="202" spans="1:3">
      <c r="A202" s="1">
        <f>prepare_data!A202</f>
        <v>176</v>
      </c>
      <c r="B202" s="1">
        <f>prepare_data!K202</f>
        <v>579</v>
      </c>
      <c r="C202" s="1" t="e">
        <f>prepare_data!AE202</f>
        <v>#N/A</v>
      </c>
    </row>
    <row r="203" spans="1:3">
      <c r="A203" s="1">
        <f>prepare_data!A203</f>
        <v>176.1</v>
      </c>
      <c r="B203" s="1" t="e">
        <f>prepare_data!K203</f>
        <v>#N/A</v>
      </c>
      <c r="C203" s="1" t="e">
        <f>prepare_data!AE203</f>
        <v>#N/A</v>
      </c>
    </row>
    <row r="204" spans="1:3">
      <c r="A204" s="1">
        <f>prepare_data!A204</f>
        <v>176.2</v>
      </c>
      <c r="B204" s="1" t="e">
        <f>prepare_data!K204</f>
        <v>#N/A</v>
      </c>
      <c r="C204" s="1">
        <f>prepare_data!AE204</f>
        <v>456</v>
      </c>
    </row>
    <row r="205" spans="1:3">
      <c r="A205" s="1">
        <f>prepare_data!A205</f>
        <v>178</v>
      </c>
      <c r="B205" s="1">
        <f>prepare_data!K205</f>
        <v>569</v>
      </c>
      <c r="C205" s="1" t="e">
        <f>prepare_data!AE205</f>
        <v>#N/A</v>
      </c>
    </row>
    <row r="206" spans="1:3">
      <c r="A206" s="1">
        <f>prepare_data!A206</f>
        <v>179</v>
      </c>
      <c r="B206" s="1">
        <f>prepare_data!K206</f>
        <v>563</v>
      </c>
      <c r="C206" s="1" t="e">
        <f>prepare_data!AE206</f>
        <v>#N/A</v>
      </c>
    </row>
    <row r="207" spans="1:3">
      <c r="A207" s="1">
        <f>prepare_data!A207</f>
        <v>180</v>
      </c>
      <c r="B207" s="1">
        <f>prepare_data!K207</f>
        <v>558</v>
      </c>
      <c r="C207" s="1" t="e">
        <f>prepare_data!AE207</f>
        <v>#N/A</v>
      </c>
    </row>
    <row r="208" spans="1:3">
      <c r="A208" s="1">
        <f>prepare_data!A208</f>
        <v>181</v>
      </c>
      <c r="B208" s="1">
        <f>prepare_data!K208</f>
        <v>552</v>
      </c>
      <c r="C208" s="1" t="e">
        <f>prepare_data!AE208</f>
        <v>#N/A</v>
      </c>
    </row>
    <row r="209" spans="1:3">
      <c r="A209" s="1">
        <f>prepare_data!A209</f>
        <v>181.1</v>
      </c>
      <c r="B209" s="1" t="e">
        <f>prepare_data!K209</f>
        <v>#N/A</v>
      </c>
      <c r="C209" s="1" t="e">
        <f>prepare_data!AE209</f>
        <v>#N/A</v>
      </c>
    </row>
    <row r="210" spans="1:3">
      <c r="A210" s="1">
        <f>prepare_data!A210</f>
        <v>181.2</v>
      </c>
      <c r="B210" s="1" t="e">
        <f>prepare_data!K210</f>
        <v>#N/A</v>
      </c>
      <c r="C210" s="1">
        <f>prepare_data!AE210</f>
        <v>1061</v>
      </c>
    </row>
    <row r="211" spans="1:3">
      <c r="A211" s="1">
        <f>prepare_data!A211</f>
        <v>183</v>
      </c>
      <c r="B211" s="1">
        <f>prepare_data!K211</f>
        <v>542</v>
      </c>
      <c r="C211" s="1" t="e">
        <f>prepare_data!AE211</f>
        <v>#N/A</v>
      </c>
    </row>
    <row r="212" spans="1:3">
      <c r="A212" s="1">
        <f>prepare_data!A212</f>
        <v>184</v>
      </c>
      <c r="B212" s="1">
        <f>prepare_data!K212</f>
        <v>537</v>
      </c>
      <c r="C212" s="1" t="e">
        <f>prepare_data!AE212</f>
        <v>#N/A</v>
      </c>
    </row>
    <row r="213" spans="1:3">
      <c r="A213" s="1">
        <f>prepare_data!A213</f>
        <v>185</v>
      </c>
      <c r="B213" s="1">
        <f>prepare_data!K213</f>
        <v>533</v>
      </c>
      <c r="C213" s="1" t="e">
        <f>prepare_data!AE213</f>
        <v>#N/A</v>
      </c>
    </row>
    <row r="214" spans="1:3">
      <c r="A214" s="1">
        <f>prepare_data!A214</f>
        <v>185.1</v>
      </c>
      <c r="B214" s="1" t="e">
        <f>prepare_data!K214</f>
        <v>#N/A</v>
      </c>
      <c r="C214" s="1" t="e">
        <f>prepare_data!AE214</f>
        <v>#N/A</v>
      </c>
    </row>
    <row r="215" spans="1:3">
      <c r="A215" s="1">
        <f>prepare_data!A215</f>
        <v>185.2</v>
      </c>
      <c r="B215" s="1" t="e">
        <f>prepare_data!K215</f>
        <v>#N/A</v>
      </c>
      <c r="C215" s="1">
        <f>prepare_data!AE215</f>
        <v>1606</v>
      </c>
    </row>
    <row r="216" spans="1:3">
      <c r="A216" s="1">
        <f>prepare_data!A216</f>
        <v>188</v>
      </c>
      <c r="B216" s="1">
        <f>prepare_data!K216</f>
        <v>518</v>
      </c>
      <c r="C216" s="1" t="e">
        <f>prepare_data!AE216</f>
        <v>#N/A</v>
      </c>
    </row>
    <row r="217" spans="1:3">
      <c r="A217" s="1">
        <f>prepare_data!A217</f>
        <v>189</v>
      </c>
      <c r="B217" s="1">
        <f>prepare_data!K217</f>
        <v>515</v>
      </c>
      <c r="C217" s="1" t="e">
        <f>prepare_data!AE217</f>
        <v>#N/A</v>
      </c>
    </row>
    <row r="218" spans="1:3">
      <c r="A218" s="1">
        <f>prepare_data!A218</f>
        <v>190</v>
      </c>
      <c r="B218" s="1">
        <f>prepare_data!K218</f>
        <v>510</v>
      </c>
      <c r="C218" s="1" t="e">
        <f>prepare_data!AE218</f>
        <v>#N/A</v>
      </c>
    </row>
    <row r="219" spans="1:3">
      <c r="A219" s="1">
        <f>prepare_data!A219</f>
        <v>190.1</v>
      </c>
      <c r="B219" s="1" t="e">
        <f>prepare_data!K219</f>
        <v>#N/A</v>
      </c>
      <c r="C219" s="1" t="e">
        <f>prepare_data!AE219</f>
        <v>#N/A</v>
      </c>
    </row>
    <row r="220" spans="1:3">
      <c r="A220" s="1">
        <f>prepare_data!A220</f>
        <v>190.2</v>
      </c>
      <c r="B220" s="1" t="e">
        <f>prepare_data!K220</f>
        <v>#N/A</v>
      </c>
      <c r="C220" s="1">
        <f>prepare_data!AE220</f>
        <v>1133</v>
      </c>
    </row>
    <row r="221" spans="1:3">
      <c r="A221" s="1">
        <f>prepare_data!A221</f>
        <v>193</v>
      </c>
      <c r="B221" s="1">
        <f>prepare_data!K221</f>
        <v>492</v>
      </c>
      <c r="C221" s="1" t="e">
        <f>prepare_data!AE221</f>
        <v>#N/A</v>
      </c>
    </row>
    <row r="222" spans="1:3">
      <c r="A222" s="1">
        <f>prepare_data!A222</f>
        <v>194</v>
      </c>
      <c r="B222" s="1">
        <f>prepare_data!K222</f>
        <v>487</v>
      </c>
      <c r="C222" s="1" t="e">
        <f>prepare_data!AE222</f>
        <v>#N/A</v>
      </c>
    </row>
    <row r="223" spans="1:3">
      <c r="A223" s="1">
        <f>prepare_data!A223</f>
        <v>195</v>
      </c>
      <c r="B223" s="1">
        <f>prepare_data!K223</f>
        <v>483</v>
      </c>
      <c r="C223" s="1" t="e">
        <f>prepare_data!AE223</f>
        <v>#N/A</v>
      </c>
    </row>
    <row r="224" spans="1:3">
      <c r="A224" s="1">
        <f>prepare_data!A224</f>
        <v>195.1</v>
      </c>
      <c r="B224" s="1" t="e">
        <f>prepare_data!K224</f>
        <v>#N/A</v>
      </c>
      <c r="C224" s="1">
        <f>prepare_data!AE224</f>
        <v>502</v>
      </c>
    </row>
    <row r="225" spans="1:3">
      <c r="A225" s="1">
        <f>prepare_data!A225</f>
        <v>198</v>
      </c>
      <c r="B225" s="1">
        <f>prepare_data!K225</f>
        <v>468</v>
      </c>
      <c r="C225" s="1" t="e">
        <f>prepare_data!AE225</f>
        <v>#N/A</v>
      </c>
    </row>
    <row r="226" spans="1:3">
      <c r="A226" s="1">
        <f>prepare_data!A226</f>
        <v>199</v>
      </c>
      <c r="B226" s="1">
        <f>prepare_data!K226</f>
        <v>463</v>
      </c>
      <c r="C226" s="1" t="e">
        <f>prepare_data!AE226</f>
        <v>#N/A</v>
      </c>
    </row>
    <row r="227" spans="1:3">
      <c r="A227" s="1">
        <f>prepare_data!A227</f>
        <v>200</v>
      </c>
      <c r="B227" s="1">
        <f>prepare_data!K227</f>
        <v>457</v>
      </c>
      <c r="C227" s="1" t="e">
        <f>prepare_data!AE227</f>
        <v>#N/A</v>
      </c>
    </row>
    <row r="228" spans="1:3">
      <c r="A228" s="1">
        <f>prepare_data!A228</f>
        <v>201</v>
      </c>
      <c r="B228" s="1">
        <f>prepare_data!K228</f>
        <v>453</v>
      </c>
      <c r="C228" s="1" t="e">
        <f>prepare_data!AE228</f>
        <v>#N/A</v>
      </c>
    </row>
    <row r="229" spans="1:3">
      <c r="A229" s="1">
        <f>prepare_data!A229</f>
        <v>201.1</v>
      </c>
      <c r="B229" s="1" t="e">
        <f>prepare_data!K229</f>
        <v>#N/A</v>
      </c>
      <c r="C229" s="1" t="e">
        <f>prepare_data!AE229</f>
        <v>#N/A</v>
      </c>
    </row>
    <row r="230" spans="1:3">
      <c r="A230" s="1">
        <f>prepare_data!A230</f>
        <v>201.2</v>
      </c>
      <c r="B230" s="1" t="e">
        <f>prepare_data!K230</f>
        <v>#N/A</v>
      </c>
      <c r="C230" s="1">
        <f>prepare_data!AE230</f>
        <v>515</v>
      </c>
    </row>
    <row r="231" spans="1:3">
      <c r="A231" s="1">
        <f>prepare_data!A231</f>
        <v>203</v>
      </c>
      <c r="B231" s="1">
        <f>prepare_data!K231</f>
        <v>442</v>
      </c>
      <c r="C231" s="1" t="e">
        <f>prepare_data!AE231</f>
        <v>#N/A</v>
      </c>
    </row>
    <row r="232" spans="1:3">
      <c r="A232" s="1">
        <f>prepare_data!A232</f>
        <v>204</v>
      </c>
      <c r="B232" s="1">
        <f>prepare_data!K232</f>
        <v>437</v>
      </c>
      <c r="C232" s="1" t="e">
        <f>prepare_data!AE232</f>
        <v>#N/A</v>
      </c>
    </row>
    <row r="233" spans="1:3">
      <c r="A233" s="1">
        <f>prepare_data!A233</f>
        <v>205</v>
      </c>
      <c r="B233" s="1">
        <f>prepare_data!K233</f>
        <v>431</v>
      </c>
      <c r="C233" s="1" t="e">
        <f>prepare_data!AE233</f>
        <v>#N/A</v>
      </c>
    </row>
    <row r="234" spans="1:3">
      <c r="A234" s="1">
        <f>prepare_data!A234</f>
        <v>206</v>
      </c>
      <c r="B234" s="1">
        <f>prepare_data!K234</f>
        <v>426</v>
      </c>
      <c r="C234" s="1" t="e">
        <f>prepare_data!AE234</f>
        <v>#N/A</v>
      </c>
    </row>
    <row r="235" spans="1:3">
      <c r="A235" s="1">
        <f>prepare_data!A235</f>
        <v>206.1</v>
      </c>
      <c r="B235" s="1" t="e">
        <f>prepare_data!K235</f>
        <v>#N/A</v>
      </c>
      <c r="C235" s="1" t="e">
        <f>prepare_data!AE235</f>
        <v>#N/A</v>
      </c>
    </row>
    <row r="236" spans="1:3">
      <c r="A236" s="1">
        <f>prepare_data!A236</f>
        <v>206.2</v>
      </c>
      <c r="B236" s="1" t="e">
        <f>prepare_data!K236</f>
        <v>#N/A</v>
      </c>
      <c r="C236" s="1">
        <f>prepare_data!AE236</f>
        <v>767</v>
      </c>
    </row>
    <row r="237" spans="1:3">
      <c r="A237" s="1">
        <f>prepare_data!A237</f>
        <v>208</v>
      </c>
      <c r="B237" s="1">
        <f>prepare_data!K237</f>
        <v>415</v>
      </c>
      <c r="C237" s="1" t="e">
        <f>prepare_data!AE237</f>
        <v>#N/A</v>
      </c>
    </row>
    <row r="238" spans="1:3">
      <c r="A238" s="1">
        <f>prepare_data!A238</f>
        <v>209</v>
      </c>
      <c r="B238" s="1">
        <f>prepare_data!K238</f>
        <v>411</v>
      </c>
      <c r="C238" s="1" t="e">
        <f>prepare_data!AE238</f>
        <v>#N/A</v>
      </c>
    </row>
    <row r="239" spans="1:3">
      <c r="A239" s="1">
        <f>prepare_data!A239</f>
        <v>210</v>
      </c>
      <c r="B239" s="1">
        <f>prepare_data!K239</f>
        <v>406</v>
      </c>
      <c r="C239" s="1" t="e">
        <f>prepare_data!AE239</f>
        <v>#N/A</v>
      </c>
    </row>
    <row r="240" spans="1:3">
      <c r="A240" s="1">
        <f>prepare_data!A240</f>
        <v>211</v>
      </c>
      <c r="B240" s="1">
        <f>prepare_data!K240</f>
        <v>401</v>
      </c>
      <c r="C240" s="1" t="e">
        <f>prepare_data!AE240</f>
        <v>#N/A</v>
      </c>
    </row>
    <row r="241" spans="1:3">
      <c r="A241" s="1">
        <f>prepare_data!A241</f>
        <v>211.1</v>
      </c>
      <c r="B241" s="1" t="e">
        <f>prepare_data!K241</f>
        <v>#N/A</v>
      </c>
      <c r="C241" s="1" t="e">
        <f>prepare_data!AE241</f>
        <v>#N/A</v>
      </c>
    </row>
    <row r="242" spans="1:3">
      <c r="A242" s="1">
        <f>prepare_data!A242</f>
        <v>211.2</v>
      </c>
      <c r="B242" s="1" t="e">
        <f>prepare_data!K242</f>
        <v>#N/A</v>
      </c>
      <c r="C242" s="1">
        <f>prepare_data!AE242</f>
        <v>664</v>
      </c>
    </row>
    <row r="243" spans="1:3">
      <c r="A243" s="1">
        <f>prepare_data!A243</f>
        <v>213</v>
      </c>
      <c r="B243" s="1">
        <f>prepare_data!K243</f>
        <v>390</v>
      </c>
      <c r="C243" s="1" t="e">
        <f>prepare_data!AE243</f>
        <v>#N/A</v>
      </c>
    </row>
    <row r="244" spans="1:3">
      <c r="A244" s="1">
        <f>prepare_data!A244</f>
        <v>214</v>
      </c>
      <c r="B244" s="1">
        <f>prepare_data!K244</f>
        <v>384</v>
      </c>
      <c r="C244" s="1" t="e">
        <f>prepare_data!AE244</f>
        <v>#N/A</v>
      </c>
    </row>
    <row r="245" spans="1:3">
      <c r="A245" s="1">
        <f>prepare_data!A245</f>
        <v>215</v>
      </c>
      <c r="B245" s="1">
        <f>prepare_data!K245</f>
        <v>379</v>
      </c>
      <c r="C245" s="1" t="e">
        <f>prepare_data!AE245</f>
        <v>#N/A</v>
      </c>
    </row>
    <row r="246" spans="1:3">
      <c r="A246" s="1">
        <f>prepare_data!A246</f>
        <v>216</v>
      </c>
      <c r="B246" s="1">
        <f>prepare_data!K246</f>
        <v>374</v>
      </c>
      <c r="C246" s="1" t="e">
        <f>prepare_data!AE246</f>
        <v>#N/A</v>
      </c>
    </row>
    <row r="247" spans="1:3">
      <c r="A247" s="1">
        <f>prepare_data!A247</f>
        <v>216.1</v>
      </c>
      <c r="B247" s="1" t="e">
        <f>prepare_data!K247</f>
        <v>#N/A</v>
      </c>
      <c r="C247" s="1" t="e">
        <f>prepare_data!AE247</f>
        <v>#N/A</v>
      </c>
    </row>
    <row r="248" spans="1:3">
      <c r="A248" s="1">
        <f>prepare_data!A248</f>
        <v>216.2</v>
      </c>
      <c r="B248" s="1" t="e">
        <f>prepare_data!K248</f>
        <v>#N/A</v>
      </c>
      <c r="C248" s="1">
        <f>prepare_data!AE248</f>
        <v>1763</v>
      </c>
    </row>
    <row r="249" spans="1:3">
      <c r="A249" s="1">
        <f>prepare_data!A249</f>
        <v>218</v>
      </c>
      <c r="B249" s="1">
        <f>prepare_data!K249</f>
        <v>364</v>
      </c>
      <c r="C249" s="1" t="e">
        <f>prepare_data!AE249</f>
        <v>#N/A</v>
      </c>
    </row>
    <row r="250" spans="1:3">
      <c r="A250" s="1">
        <f>prepare_data!A250</f>
        <v>219</v>
      </c>
      <c r="B250" s="1">
        <f>prepare_data!K250</f>
        <v>359</v>
      </c>
      <c r="C250" s="1" t="e">
        <f>prepare_data!AE250</f>
        <v>#N/A</v>
      </c>
    </row>
    <row r="251" spans="1:3">
      <c r="A251" s="1">
        <f>prepare_data!A251</f>
        <v>220</v>
      </c>
      <c r="B251" s="1">
        <f>prepare_data!K251</f>
        <v>354</v>
      </c>
      <c r="C251" s="1" t="e">
        <f>prepare_data!AE251</f>
        <v>#N/A</v>
      </c>
    </row>
    <row r="252" spans="1:3">
      <c r="A252" s="1">
        <f>prepare_data!A252</f>
        <v>221</v>
      </c>
      <c r="B252" s="1">
        <f>prepare_data!K252</f>
        <v>349</v>
      </c>
      <c r="C252" s="1" t="e">
        <f>prepare_data!AE252</f>
        <v>#N/A</v>
      </c>
    </row>
    <row r="253" spans="1:3">
      <c r="A253" s="1">
        <f>prepare_data!A253</f>
        <v>221.1</v>
      </c>
      <c r="B253" s="1" t="e">
        <f>prepare_data!K253</f>
        <v>#N/A</v>
      </c>
      <c r="C253" s="1" t="e">
        <f>prepare_data!AE253</f>
        <v>#N/A</v>
      </c>
    </row>
    <row r="254" spans="1:3">
      <c r="A254" s="1">
        <f>prepare_data!A254</f>
        <v>221.2</v>
      </c>
      <c r="B254" s="1" t="e">
        <f>prepare_data!K254</f>
        <v>#N/A</v>
      </c>
      <c r="C254" s="1">
        <f>prepare_data!AE254</f>
        <v>797</v>
      </c>
    </row>
    <row r="255" spans="1:3">
      <c r="A255" s="1">
        <f>prepare_data!A255</f>
        <v>223</v>
      </c>
      <c r="B255" s="1">
        <f>prepare_data!K255</f>
        <v>338</v>
      </c>
      <c r="C255" s="1" t="e">
        <f>prepare_data!AE255</f>
        <v>#N/A</v>
      </c>
    </row>
  </sheetData>
  <customSheetViews>
    <customSheetView guid="{CD86C473-84B3-4570-BD9E-EDD3B513CCA3}" topLeftCell="A3">
      <selection activeCell="E3" sqref="E3"/>
      <pageMargins left="0.7" right="0.7" top="0.75" bottom="0.75" header="0.3" footer="0.3"/>
    </customSheetView>
  </customSheetViews>
  <mergeCells count="1">
    <mergeCell ref="AK8:AP40"/>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dimension ref="A1:D255"/>
  <sheetViews>
    <sheetView zoomScale="80" zoomScaleNormal="80" workbookViewId="0">
      <selection activeCell="Y23" sqref="Y23"/>
    </sheetView>
  </sheetViews>
  <sheetFormatPr defaultRowHeight="15"/>
  <cols>
    <col min="3" max="3" width="4.5703125" bestFit="1" customWidth="1"/>
  </cols>
  <sheetData>
    <row r="1" spans="1:4">
      <c r="A1" t="str">
        <f>prepare_data!A1</f>
        <v>Seconds</v>
      </c>
      <c r="B1" t="str">
        <f>prepare_data!K1</f>
        <v>Altitude (Pressure)</v>
      </c>
      <c r="C1" t="str">
        <f>prepare_data!AI1</f>
        <v>CO2</v>
      </c>
      <c r="D1" t="str">
        <f>prepare_data!AJ1</f>
        <v>VOC</v>
      </c>
    </row>
    <row r="2" spans="1:4">
      <c r="A2">
        <f>prepare_data!A2</f>
        <v>0</v>
      </c>
      <c r="B2">
        <f>prepare_data!K2</f>
        <v>183</v>
      </c>
      <c r="C2" t="e">
        <f>prepare_data!AI2</f>
        <v>#N/A</v>
      </c>
      <c r="D2" t="e">
        <f>prepare_data!AJ2</f>
        <v>#N/A</v>
      </c>
    </row>
    <row r="3" spans="1:4">
      <c r="A3">
        <f>prepare_data!A3</f>
        <v>1</v>
      </c>
      <c r="B3">
        <f>prepare_data!K3</f>
        <v>189</v>
      </c>
      <c r="C3" t="e">
        <f>prepare_data!AI3</f>
        <v>#N/A</v>
      </c>
      <c r="D3" t="e">
        <f>prepare_data!AJ3</f>
        <v>#N/A</v>
      </c>
    </row>
    <row r="4" spans="1:4">
      <c r="A4">
        <f>prepare_data!A4</f>
        <v>1.1000000000000001</v>
      </c>
      <c r="B4" t="e">
        <f>prepare_data!K4</f>
        <v>#N/A</v>
      </c>
      <c r="C4" t="e">
        <f>prepare_data!AI4</f>
        <v>#N/A</v>
      </c>
      <c r="D4" t="e">
        <f>prepare_data!AJ4</f>
        <v>#N/A</v>
      </c>
    </row>
    <row r="5" spans="1:4">
      <c r="A5">
        <f>prepare_data!A5</f>
        <v>1.2000000000000002</v>
      </c>
      <c r="B5" t="e">
        <f>prepare_data!K5</f>
        <v>#N/A</v>
      </c>
      <c r="C5">
        <f>prepare_data!AI5</f>
        <v>2186</v>
      </c>
      <c r="D5">
        <f>prepare_data!AJ5</f>
        <v>272</v>
      </c>
    </row>
    <row r="6" spans="1:4">
      <c r="A6">
        <f>prepare_data!A6</f>
        <v>3</v>
      </c>
      <c r="B6">
        <f>prepare_data!K6</f>
        <v>190</v>
      </c>
      <c r="C6" t="e">
        <f>prepare_data!AI6</f>
        <v>#N/A</v>
      </c>
      <c r="D6" t="e">
        <f>prepare_data!AJ6</f>
        <v>#N/A</v>
      </c>
    </row>
    <row r="7" spans="1:4">
      <c r="A7">
        <f>prepare_data!A7</f>
        <v>4</v>
      </c>
      <c r="B7">
        <f>prepare_data!K7</f>
        <v>191</v>
      </c>
      <c r="C7" t="e">
        <f>prepare_data!AI7</f>
        <v>#N/A</v>
      </c>
      <c r="D7" t="e">
        <f>prepare_data!AJ7</f>
        <v>#N/A</v>
      </c>
    </row>
    <row r="8" spans="1:4">
      <c r="A8">
        <f>prepare_data!A8</f>
        <v>5</v>
      </c>
      <c r="B8">
        <f>prepare_data!K8</f>
        <v>192</v>
      </c>
      <c r="C8" t="e">
        <f>prepare_data!AI8</f>
        <v>#N/A</v>
      </c>
      <c r="D8" t="e">
        <f>prepare_data!AJ8</f>
        <v>#N/A</v>
      </c>
    </row>
    <row r="9" spans="1:4">
      <c r="A9">
        <f>prepare_data!A9</f>
        <v>6</v>
      </c>
      <c r="B9">
        <f>prepare_data!K9</f>
        <v>194</v>
      </c>
      <c r="C9" t="e">
        <f>prepare_data!AI9</f>
        <v>#N/A</v>
      </c>
      <c r="D9" t="e">
        <f>prepare_data!AJ9</f>
        <v>#N/A</v>
      </c>
    </row>
    <row r="10" spans="1:4">
      <c r="A10">
        <f>prepare_data!A10</f>
        <v>6.1</v>
      </c>
      <c r="B10" t="e">
        <f>prepare_data!K10</f>
        <v>#N/A</v>
      </c>
      <c r="C10" t="e">
        <f>prepare_data!AI10</f>
        <v>#N/A</v>
      </c>
      <c r="D10" t="e">
        <f>prepare_data!AJ10</f>
        <v>#N/A</v>
      </c>
    </row>
    <row r="11" spans="1:4">
      <c r="A11">
        <f>prepare_data!A11</f>
        <v>6.1999999999999993</v>
      </c>
      <c r="B11" t="e">
        <f>prepare_data!K11</f>
        <v>#N/A</v>
      </c>
      <c r="C11">
        <f>prepare_data!AI11</f>
        <v>1107</v>
      </c>
      <c r="D11">
        <f>prepare_data!AJ11</f>
        <v>107</v>
      </c>
    </row>
    <row r="12" spans="1:4">
      <c r="A12">
        <f>prepare_data!A12</f>
        <v>8</v>
      </c>
      <c r="B12">
        <f>prepare_data!K12</f>
        <v>198</v>
      </c>
      <c r="C12" t="e">
        <f>prepare_data!AI12</f>
        <v>#N/A</v>
      </c>
      <c r="D12" t="e">
        <f>prepare_data!AJ12</f>
        <v>#N/A</v>
      </c>
    </row>
    <row r="13" spans="1:4">
      <c r="A13">
        <f>prepare_data!A13</f>
        <v>9</v>
      </c>
      <c r="B13">
        <f>prepare_data!K13</f>
        <v>200</v>
      </c>
      <c r="C13" t="e">
        <f>prepare_data!AI13</f>
        <v>#N/A</v>
      </c>
      <c r="D13" t="e">
        <f>prepare_data!AJ13</f>
        <v>#N/A</v>
      </c>
    </row>
    <row r="14" spans="1:4">
      <c r="A14">
        <f>prepare_data!A14</f>
        <v>10</v>
      </c>
      <c r="B14">
        <f>prepare_data!K14</f>
        <v>204</v>
      </c>
      <c r="C14" t="e">
        <f>prepare_data!AI14</f>
        <v>#N/A</v>
      </c>
      <c r="D14" t="e">
        <f>prepare_data!AJ14</f>
        <v>#N/A</v>
      </c>
    </row>
    <row r="15" spans="1:4">
      <c r="A15">
        <f>prepare_data!A15</f>
        <v>11</v>
      </c>
      <c r="B15">
        <f>prepare_data!K15</f>
        <v>206</v>
      </c>
      <c r="C15" t="e">
        <f>prepare_data!AI15</f>
        <v>#N/A</v>
      </c>
      <c r="D15" t="e">
        <f>prepare_data!AJ15</f>
        <v>#N/A</v>
      </c>
    </row>
    <row r="16" spans="1:4">
      <c r="A16">
        <f>prepare_data!A16</f>
        <v>11.1</v>
      </c>
      <c r="B16" t="e">
        <f>prepare_data!K16</f>
        <v>#N/A</v>
      </c>
      <c r="C16" t="e">
        <f>prepare_data!AI16</f>
        <v>#N/A</v>
      </c>
      <c r="D16" t="e">
        <f>prepare_data!AJ16</f>
        <v>#N/A</v>
      </c>
    </row>
    <row r="17" spans="1:4">
      <c r="A17">
        <f>prepare_data!A17</f>
        <v>11.2</v>
      </c>
      <c r="B17" t="e">
        <f>prepare_data!K17</f>
        <v>#N/A</v>
      </c>
      <c r="C17">
        <f>prepare_data!AI17</f>
        <v>950</v>
      </c>
      <c r="D17">
        <f>prepare_data!AJ17</f>
        <v>83</v>
      </c>
    </row>
    <row r="18" spans="1:4">
      <c r="A18">
        <f>prepare_data!A18</f>
        <v>13</v>
      </c>
      <c r="B18">
        <f>prepare_data!K18</f>
        <v>212</v>
      </c>
      <c r="C18" t="e">
        <f>prepare_data!AI18</f>
        <v>#N/A</v>
      </c>
      <c r="D18" t="e">
        <f>prepare_data!AJ18</f>
        <v>#N/A</v>
      </c>
    </row>
    <row r="19" spans="1:4">
      <c r="A19">
        <f>prepare_data!A19</f>
        <v>14</v>
      </c>
      <c r="B19">
        <f>prepare_data!K19</f>
        <v>215</v>
      </c>
      <c r="C19" t="e">
        <f>prepare_data!AI19</f>
        <v>#N/A</v>
      </c>
      <c r="D19" t="e">
        <f>prepare_data!AJ19</f>
        <v>#N/A</v>
      </c>
    </row>
    <row r="20" spans="1:4">
      <c r="A20">
        <f>prepare_data!A20</f>
        <v>15</v>
      </c>
      <c r="B20">
        <f>prepare_data!K20</f>
        <v>219</v>
      </c>
      <c r="C20" t="e">
        <f>prepare_data!AI20</f>
        <v>#N/A</v>
      </c>
      <c r="D20" t="e">
        <f>prepare_data!AJ20</f>
        <v>#N/A</v>
      </c>
    </row>
    <row r="21" spans="1:4">
      <c r="A21">
        <f>prepare_data!A21</f>
        <v>16</v>
      </c>
      <c r="B21">
        <f>prepare_data!K21</f>
        <v>223</v>
      </c>
      <c r="C21" t="e">
        <f>prepare_data!AI21</f>
        <v>#N/A</v>
      </c>
      <c r="D21" t="e">
        <f>prepare_data!AJ21</f>
        <v>#N/A</v>
      </c>
    </row>
    <row r="22" spans="1:4">
      <c r="A22">
        <f>prepare_data!A22</f>
        <v>16.100000000000001</v>
      </c>
      <c r="B22" t="e">
        <f>prepare_data!K22</f>
        <v>#N/A</v>
      </c>
      <c r="C22" t="e">
        <f>prepare_data!AI22</f>
        <v>#N/A</v>
      </c>
      <c r="D22" t="e">
        <f>prepare_data!AJ22</f>
        <v>#N/A</v>
      </c>
    </row>
    <row r="23" spans="1:4">
      <c r="A23">
        <f>prepare_data!A23</f>
        <v>16.200000000000003</v>
      </c>
      <c r="B23" t="e">
        <f>prepare_data!K23</f>
        <v>#N/A</v>
      </c>
      <c r="C23">
        <f>prepare_data!AI23</f>
        <v>876</v>
      </c>
      <c r="D23">
        <f>prepare_data!AJ23</f>
        <v>72</v>
      </c>
    </row>
    <row r="24" spans="1:4">
      <c r="A24">
        <f>prepare_data!A24</f>
        <v>18</v>
      </c>
      <c r="B24">
        <f>prepare_data!K24</f>
        <v>229</v>
      </c>
      <c r="C24" t="e">
        <f>prepare_data!AI24</f>
        <v>#N/A</v>
      </c>
      <c r="D24" t="e">
        <f>prepare_data!AJ24</f>
        <v>#N/A</v>
      </c>
    </row>
    <row r="25" spans="1:4">
      <c r="A25">
        <f>prepare_data!A25</f>
        <v>19</v>
      </c>
      <c r="B25">
        <f>prepare_data!K25</f>
        <v>232</v>
      </c>
      <c r="C25" t="e">
        <f>prepare_data!AI25</f>
        <v>#N/A</v>
      </c>
      <c r="D25" t="e">
        <f>prepare_data!AJ25</f>
        <v>#N/A</v>
      </c>
    </row>
    <row r="26" spans="1:4">
      <c r="A26">
        <f>prepare_data!A26</f>
        <v>20</v>
      </c>
      <c r="B26">
        <f>prepare_data!K26</f>
        <v>236</v>
      </c>
      <c r="C26" t="e">
        <f>prepare_data!AI26</f>
        <v>#N/A</v>
      </c>
      <c r="D26" t="e">
        <f>prepare_data!AJ26</f>
        <v>#N/A</v>
      </c>
    </row>
    <row r="27" spans="1:4">
      <c r="A27">
        <f>prepare_data!A27</f>
        <v>21</v>
      </c>
      <c r="B27">
        <f>prepare_data!K27</f>
        <v>240</v>
      </c>
      <c r="C27" t="e">
        <f>prepare_data!AI27</f>
        <v>#N/A</v>
      </c>
      <c r="D27" t="e">
        <f>prepare_data!AJ27</f>
        <v>#N/A</v>
      </c>
    </row>
    <row r="28" spans="1:4">
      <c r="A28">
        <f>prepare_data!A28</f>
        <v>21.1</v>
      </c>
      <c r="B28" t="e">
        <f>prepare_data!K28</f>
        <v>#N/A</v>
      </c>
      <c r="C28" t="e">
        <f>prepare_data!AI28</f>
        <v>#N/A</v>
      </c>
      <c r="D28" t="e">
        <f>prepare_data!AJ28</f>
        <v>#N/A</v>
      </c>
    </row>
    <row r="29" spans="1:4">
      <c r="A29">
        <f>prepare_data!A29</f>
        <v>21.200000000000003</v>
      </c>
      <c r="B29" t="e">
        <f>prepare_data!K29</f>
        <v>#N/A</v>
      </c>
      <c r="C29">
        <f>prepare_data!AI29</f>
        <v>880</v>
      </c>
      <c r="D29">
        <f>prepare_data!AJ29</f>
        <v>73</v>
      </c>
    </row>
    <row r="30" spans="1:4">
      <c r="A30">
        <f>prepare_data!A30</f>
        <v>23</v>
      </c>
      <c r="B30">
        <f>prepare_data!K30</f>
        <v>249</v>
      </c>
      <c r="C30" t="e">
        <f>prepare_data!AI30</f>
        <v>#N/A</v>
      </c>
      <c r="D30" t="e">
        <f>prepare_data!AJ30</f>
        <v>#N/A</v>
      </c>
    </row>
    <row r="31" spans="1:4">
      <c r="A31">
        <f>prepare_data!A31</f>
        <v>24</v>
      </c>
      <c r="B31">
        <f>prepare_data!K31</f>
        <v>251</v>
      </c>
      <c r="C31" t="e">
        <f>prepare_data!AI31</f>
        <v>#N/A</v>
      </c>
      <c r="D31" t="e">
        <f>prepare_data!AJ31</f>
        <v>#N/A</v>
      </c>
    </row>
    <row r="32" spans="1:4">
      <c r="A32">
        <f>prepare_data!A32</f>
        <v>25</v>
      </c>
      <c r="B32">
        <f>prepare_data!K32</f>
        <v>254</v>
      </c>
      <c r="C32" t="e">
        <f>prepare_data!AI32</f>
        <v>#N/A</v>
      </c>
      <c r="D32" t="e">
        <f>prepare_data!AJ32</f>
        <v>#N/A</v>
      </c>
    </row>
    <row r="33" spans="1:4">
      <c r="A33">
        <f>prepare_data!A33</f>
        <v>26</v>
      </c>
      <c r="B33">
        <f>prepare_data!K33</f>
        <v>258</v>
      </c>
      <c r="C33" t="e">
        <f>prepare_data!AI33</f>
        <v>#N/A</v>
      </c>
      <c r="D33" t="e">
        <f>prepare_data!AJ33</f>
        <v>#N/A</v>
      </c>
    </row>
    <row r="34" spans="1:4">
      <c r="A34">
        <f>prepare_data!A34</f>
        <v>26.1</v>
      </c>
      <c r="B34" t="e">
        <f>prepare_data!K34</f>
        <v>#N/A</v>
      </c>
      <c r="C34" t="e">
        <f>prepare_data!AI34</f>
        <v>#N/A</v>
      </c>
      <c r="D34" t="e">
        <f>prepare_data!AJ34</f>
        <v>#N/A</v>
      </c>
    </row>
    <row r="35" spans="1:4">
      <c r="A35">
        <f>prepare_data!A35</f>
        <v>26.200000000000003</v>
      </c>
      <c r="B35" t="e">
        <f>prepare_data!K35</f>
        <v>#N/A</v>
      </c>
      <c r="C35">
        <f>prepare_data!AI35</f>
        <v>883</v>
      </c>
      <c r="D35">
        <f>prepare_data!AJ35</f>
        <v>73</v>
      </c>
    </row>
    <row r="36" spans="1:4">
      <c r="A36">
        <f>prepare_data!A36</f>
        <v>28</v>
      </c>
      <c r="B36">
        <f>prepare_data!K36</f>
        <v>268</v>
      </c>
      <c r="C36" t="e">
        <f>prepare_data!AI36</f>
        <v>#N/A</v>
      </c>
      <c r="D36" t="e">
        <f>prepare_data!AJ36</f>
        <v>#N/A</v>
      </c>
    </row>
    <row r="37" spans="1:4">
      <c r="A37">
        <f>prepare_data!A37</f>
        <v>29</v>
      </c>
      <c r="B37">
        <f>prepare_data!K37</f>
        <v>271</v>
      </c>
      <c r="C37" t="e">
        <f>prepare_data!AI37</f>
        <v>#N/A</v>
      </c>
      <c r="D37" t="e">
        <f>prepare_data!AJ37</f>
        <v>#N/A</v>
      </c>
    </row>
    <row r="38" spans="1:4">
      <c r="A38">
        <f>prepare_data!A38</f>
        <v>30</v>
      </c>
      <c r="B38">
        <f>prepare_data!K38</f>
        <v>276</v>
      </c>
      <c r="C38" t="e">
        <f>prepare_data!AI38</f>
        <v>#N/A</v>
      </c>
      <c r="D38" t="e">
        <f>prepare_data!AJ38</f>
        <v>#N/A</v>
      </c>
    </row>
    <row r="39" spans="1:4">
      <c r="A39">
        <f>prepare_data!A39</f>
        <v>31</v>
      </c>
      <c r="B39">
        <f>prepare_data!K39</f>
        <v>280</v>
      </c>
      <c r="C39" t="e">
        <f>prepare_data!AI39</f>
        <v>#N/A</v>
      </c>
      <c r="D39" t="e">
        <f>prepare_data!AJ39</f>
        <v>#N/A</v>
      </c>
    </row>
    <row r="40" spans="1:4">
      <c r="A40">
        <f>prepare_data!A40</f>
        <v>31.1</v>
      </c>
      <c r="B40" t="e">
        <f>prepare_data!K40</f>
        <v>#N/A</v>
      </c>
      <c r="C40" t="e">
        <f>prepare_data!AI40</f>
        <v>#N/A</v>
      </c>
      <c r="D40" t="e">
        <f>prepare_data!AJ40</f>
        <v>#N/A</v>
      </c>
    </row>
    <row r="41" spans="1:4">
      <c r="A41">
        <f>prepare_data!A41</f>
        <v>31.200000000000003</v>
      </c>
      <c r="B41" t="e">
        <f>prepare_data!K41</f>
        <v>#N/A</v>
      </c>
      <c r="C41">
        <f>prepare_data!AI41</f>
        <v>1470</v>
      </c>
      <c r="D41">
        <f>prepare_data!AJ41</f>
        <v>163</v>
      </c>
    </row>
    <row r="42" spans="1:4">
      <c r="A42">
        <f>prepare_data!A42</f>
        <v>35</v>
      </c>
      <c r="B42">
        <f>prepare_data!K42</f>
        <v>298</v>
      </c>
      <c r="C42" t="e">
        <f>prepare_data!AI42</f>
        <v>#N/A</v>
      </c>
      <c r="D42" t="e">
        <f>prepare_data!AJ42</f>
        <v>#N/A</v>
      </c>
    </row>
    <row r="43" spans="1:4">
      <c r="A43">
        <f>prepare_data!A43</f>
        <v>36</v>
      </c>
      <c r="B43">
        <f>prepare_data!K43</f>
        <v>303</v>
      </c>
      <c r="C43" t="e">
        <f>prepare_data!AI43</f>
        <v>#N/A</v>
      </c>
      <c r="D43" t="e">
        <f>prepare_data!AJ43</f>
        <v>#N/A</v>
      </c>
    </row>
    <row r="44" spans="1:4">
      <c r="A44">
        <f>prepare_data!A44</f>
        <v>36.1</v>
      </c>
      <c r="B44" t="e">
        <f>prepare_data!K44</f>
        <v>#N/A</v>
      </c>
      <c r="C44" t="e">
        <f>prepare_data!AI44</f>
        <v>#N/A</v>
      </c>
      <c r="D44" t="e">
        <f>prepare_data!AJ44</f>
        <v>#N/A</v>
      </c>
    </row>
    <row r="45" spans="1:4">
      <c r="A45">
        <f>prepare_data!A45</f>
        <v>39</v>
      </c>
      <c r="B45">
        <f>prepare_data!K45</f>
        <v>316</v>
      </c>
      <c r="C45" t="e">
        <f>prepare_data!AI45</f>
        <v>#N/A</v>
      </c>
      <c r="D45" t="e">
        <f>prepare_data!AJ45</f>
        <v>#N/A</v>
      </c>
    </row>
    <row r="46" spans="1:4">
      <c r="A46">
        <f>prepare_data!A46</f>
        <v>40</v>
      </c>
      <c r="B46">
        <f>prepare_data!K46</f>
        <v>321</v>
      </c>
      <c r="C46" t="e">
        <f>prepare_data!AI46</f>
        <v>#N/A</v>
      </c>
      <c r="D46" t="e">
        <f>prepare_data!AJ46</f>
        <v>#N/A</v>
      </c>
    </row>
    <row r="47" spans="1:4">
      <c r="A47">
        <f>prepare_data!A47</f>
        <v>41</v>
      </c>
      <c r="B47">
        <f>prepare_data!K47</f>
        <v>326</v>
      </c>
      <c r="C47" t="e">
        <f>prepare_data!AI47</f>
        <v>#N/A</v>
      </c>
      <c r="D47" t="e">
        <f>prepare_data!AJ47</f>
        <v>#N/A</v>
      </c>
    </row>
    <row r="48" spans="1:4">
      <c r="A48">
        <f>prepare_data!A48</f>
        <v>41.1</v>
      </c>
      <c r="B48" t="e">
        <f>prepare_data!K48</f>
        <v>#N/A</v>
      </c>
      <c r="C48" t="e">
        <f>prepare_data!AI48</f>
        <v>#N/A</v>
      </c>
      <c r="D48" t="e">
        <f>prepare_data!AJ48</f>
        <v>#N/A</v>
      </c>
    </row>
    <row r="49" spans="1:4">
      <c r="A49">
        <f>prepare_data!A49</f>
        <v>41.2</v>
      </c>
      <c r="B49" t="e">
        <f>prepare_data!K49</f>
        <v>#N/A</v>
      </c>
      <c r="C49">
        <f>prepare_data!AI49</f>
        <v>842</v>
      </c>
      <c r="D49">
        <f>prepare_data!AJ49</f>
        <v>67</v>
      </c>
    </row>
    <row r="50" spans="1:4">
      <c r="A50">
        <f>prepare_data!A50</f>
        <v>43</v>
      </c>
      <c r="B50">
        <f>prepare_data!K50</f>
        <v>335</v>
      </c>
      <c r="C50" t="e">
        <f>prepare_data!AI50</f>
        <v>#N/A</v>
      </c>
      <c r="D50" t="e">
        <f>prepare_data!AJ50</f>
        <v>#N/A</v>
      </c>
    </row>
    <row r="51" spans="1:4">
      <c r="A51">
        <f>prepare_data!A51</f>
        <v>44</v>
      </c>
      <c r="B51">
        <f>prepare_data!K51</f>
        <v>340</v>
      </c>
      <c r="C51" t="e">
        <f>prepare_data!AI51</f>
        <v>#N/A</v>
      </c>
      <c r="D51" t="e">
        <f>prepare_data!AJ51</f>
        <v>#N/A</v>
      </c>
    </row>
    <row r="52" spans="1:4">
      <c r="A52">
        <f>prepare_data!A52</f>
        <v>45</v>
      </c>
      <c r="B52">
        <f>prepare_data!K52</f>
        <v>345</v>
      </c>
      <c r="C52" t="e">
        <f>prepare_data!AI52</f>
        <v>#N/A</v>
      </c>
      <c r="D52" t="e">
        <f>prepare_data!AJ52</f>
        <v>#N/A</v>
      </c>
    </row>
    <row r="53" spans="1:4">
      <c r="A53">
        <f>prepare_data!A53</f>
        <v>46</v>
      </c>
      <c r="B53">
        <f>prepare_data!K53</f>
        <v>350</v>
      </c>
      <c r="C53" t="e">
        <f>prepare_data!AI53</f>
        <v>#N/A</v>
      </c>
      <c r="D53" t="e">
        <f>prepare_data!AJ53</f>
        <v>#N/A</v>
      </c>
    </row>
    <row r="54" spans="1:4">
      <c r="A54">
        <f>prepare_data!A54</f>
        <v>46.1</v>
      </c>
      <c r="B54" t="e">
        <f>prepare_data!K54</f>
        <v>#N/A</v>
      </c>
      <c r="C54" t="e">
        <f>prepare_data!AI54</f>
        <v>#N/A</v>
      </c>
      <c r="D54" t="e">
        <f>prepare_data!AJ54</f>
        <v>#N/A</v>
      </c>
    </row>
    <row r="55" spans="1:4">
      <c r="A55">
        <f>prepare_data!A55</f>
        <v>46.2</v>
      </c>
      <c r="B55" t="e">
        <f>prepare_data!K55</f>
        <v>#N/A</v>
      </c>
      <c r="C55">
        <f>prepare_data!AI55</f>
        <v>835</v>
      </c>
      <c r="D55">
        <f>prepare_data!AJ55</f>
        <v>66</v>
      </c>
    </row>
    <row r="56" spans="1:4">
      <c r="A56">
        <f>prepare_data!A56</f>
        <v>48</v>
      </c>
      <c r="B56">
        <f>prepare_data!K56</f>
        <v>360</v>
      </c>
      <c r="C56" t="e">
        <f>prepare_data!AI56</f>
        <v>#N/A</v>
      </c>
      <c r="D56" t="e">
        <f>prepare_data!AJ56</f>
        <v>#N/A</v>
      </c>
    </row>
    <row r="57" spans="1:4">
      <c r="A57">
        <f>prepare_data!A57</f>
        <v>49</v>
      </c>
      <c r="B57">
        <f>prepare_data!K57</f>
        <v>364</v>
      </c>
      <c r="C57" t="e">
        <f>prepare_data!AI57</f>
        <v>#N/A</v>
      </c>
      <c r="D57" t="e">
        <f>prepare_data!AJ57</f>
        <v>#N/A</v>
      </c>
    </row>
    <row r="58" spans="1:4">
      <c r="A58">
        <f>prepare_data!A58</f>
        <v>50</v>
      </c>
      <c r="B58">
        <f>prepare_data!K58</f>
        <v>369</v>
      </c>
      <c r="C58" t="e">
        <f>prepare_data!AI58</f>
        <v>#N/A</v>
      </c>
      <c r="D58" t="e">
        <f>prepare_data!AJ58</f>
        <v>#N/A</v>
      </c>
    </row>
    <row r="59" spans="1:4">
      <c r="A59">
        <f>prepare_data!A59</f>
        <v>51</v>
      </c>
      <c r="B59">
        <f>prepare_data!K59</f>
        <v>374</v>
      </c>
      <c r="C59" t="e">
        <f>prepare_data!AI59</f>
        <v>#N/A</v>
      </c>
      <c r="D59" t="e">
        <f>prepare_data!AJ59</f>
        <v>#N/A</v>
      </c>
    </row>
    <row r="60" spans="1:4">
      <c r="A60">
        <f>prepare_data!A60</f>
        <v>51.1</v>
      </c>
      <c r="B60" t="e">
        <f>prepare_data!K60</f>
        <v>#N/A</v>
      </c>
      <c r="C60" t="e">
        <f>prepare_data!AI60</f>
        <v>#N/A</v>
      </c>
      <c r="D60" t="e">
        <f>prepare_data!AJ60</f>
        <v>#N/A</v>
      </c>
    </row>
    <row r="61" spans="1:4">
      <c r="A61">
        <f>prepare_data!A61</f>
        <v>51.2</v>
      </c>
      <c r="B61" t="e">
        <f>prepare_data!K61</f>
        <v>#N/A</v>
      </c>
      <c r="C61">
        <f>prepare_data!AI61</f>
        <v>826</v>
      </c>
      <c r="D61">
        <f>prepare_data!AJ61</f>
        <v>64</v>
      </c>
    </row>
    <row r="62" spans="1:4">
      <c r="A62">
        <f>prepare_data!A62</f>
        <v>53</v>
      </c>
      <c r="B62">
        <f>prepare_data!K62</f>
        <v>383</v>
      </c>
      <c r="C62" t="e">
        <f>prepare_data!AI62</f>
        <v>#N/A</v>
      </c>
      <c r="D62" t="e">
        <f>prepare_data!AJ62</f>
        <v>#N/A</v>
      </c>
    </row>
    <row r="63" spans="1:4">
      <c r="A63">
        <f>prepare_data!A63</f>
        <v>54</v>
      </c>
      <c r="B63">
        <f>prepare_data!K63</f>
        <v>386</v>
      </c>
      <c r="C63" t="e">
        <f>prepare_data!AI63</f>
        <v>#N/A</v>
      </c>
      <c r="D63" t="e">
        <f>prepare_data!AJ63</f>
        <v>#N/A</v>
      </c>
    </row>
    <row r="64" spans="1:4">
      <c r="A64">
        <f>prepare_data!A64</f>
        <v>55</v>
      </c>
      <c r="B64">
        <f>prepare_data!K64</f>
        <v>392</v>
      </c>
      <c r="C64" t="e">
        <f>prepare_data!AI64</f>
        <v>#N/A</v>
      </c>
      <c r="D64" t="e">
        <f>prepare_data!AJ64</f>
        <v>#N/A</v>
      </c>
    </row>
    <row r="65" spans="1:4">
      <c r="A65">
        <f>prepare_data!A65</f>
        <v>56</v>
      </c>
      <c r="B65">
        <f>prepare_data!K65</f>
        <v>396</v>
      </c>
      <c r="C65" t="e">
        <f>prepare_data!AI65</f>
        <v>#N/A</v>
      </c>
      <c r="D65" t="e">
        <f>prepare_data!AJ65</f>
        <v>#N/A</v>
      </c>
    </row>
    <row r="66" spans="1:4">
      <c r="A66">
        <f>prepare_data!A66</f>
        <v>56.1</v>
      </c>
      <c r="B66" t="e">
        <f>prepare_data!K66</f>
        <v>#N/A</v>
      </c>
      <c r="C66" t="e">
        <f>prepare_data!AI66</f>
        <v>#N/A</v>
      </c>
      <c r="D66" t="e">
        <f>prepare_data!AJ66</f>
        <v>#N/A</v>
      </c>
    </row>
    <row r="67" spans="1:4">
      <c r="A67">
        <f>prepare_data!A67</f>
        <v>56.2</v>
      </c>
      <c r="B67" t="e">
        <f>prepare_data!K67</f>
        <v>#N/A</v>
      </c>
      <c r="C67">
        <f>prepare_data!AI67</f>
        <v>818</v>
      </c>
      <c r="D67">
        <f>prepare_data!AJ67</f>
        <v>63</v>
      </c>
    </row>
    <row r="68" spans="1:4">
      <c r="A68">
        <f>prepare_data!A68</f>
        <v>58</v>
      </c>
      <c r="B68">
        <f>prepare_data!K68</f>
        <v>405</v>
      </c>
      <c r="C68" t="e">
        <f>prepare_data!AI68</f>
        <v>#N/A</v>
      </c>
      <c r="D68" t="e">
        <f>prepare_data!AJ68</f>
        <v>#N/A</v>
      </c>
    </row>
    <row r="69" spans="1:4">
      <c r="A69">
        <f>prepare_data!A69</f>
        <v>59</v>
      </c>
      <c r="B69">
        <f>prepare_data!K69</f>
        <v>408</v>
      </c>
      <c r="C69" t="e">
        <f>prepare_data!AI69</f>
        <v>#N/A</v>
      </c>
      <c r="D69" t="e">
        <f>prepare_data!AJ69</f>
        <v>#N/A</v>
      </c>
    </row>
    <row r="70" spans="1:4">
      <c r="A70">
        <f>prepare_data!A70</f>
        <v>60</v>
      </c>
      <c r="B70">
        <f>prepare_data!K70</f>
        <v>414</v>
      </c>
      <c r="C70" t="e">
        <f>prepare_data!AI70</f>
        <v>#N/A</v>
      </c>
      <c r="D70" t="e">
        <f>prepare_data!AJ70</f>
        <v>#N/A</v>
      </c>
    </row>
    <row r="71" spans="1:4">
      <c r="A71">
        <f>prepare_data!A71</f>
        <v>61</v>
      </c>
      <c r="B71">
        <f>prepare_data!K71</f>
        <v>419</v>
      </c>
      <c r="C71" t="e">
        <f>prepare_data!AI71</f>
        <v>#N/A</v>
      </c>
      <c r="D71" t="e">
        <f>prepare_data!AJ71</f>
        <v>#N/A</v>
      </c>
    </row>
    <row r="72" spans="1:4">
      <c r="A72">
        <f>prepare_data!A72</f>
        <v>61.1</v>
      </c>
      <c r="B72" t="e">
        <f>prepare_data!K72</f>
        <v>#N/A</v>
      </c>
      <c r="C72" t="e">
        <f>prepare_data!AI72</f>
        <v>#N/A</v>
      </c>
      <c r="D72" t="e">
        <f>prepare_data!AJ72</f>
        <v>#N/A</v>
      </c>
    </row>
    <row r="73" spans="1:4">
      <c r="A73">
        <f>prepare_data!A73</f>
        <v>61.2</v>
      </c>
      <c r="B73" t="e">
        <f>prepare_data!K73</f>
        <v>#N/A</v>
      </c>
      <c r="C73">
        <f>prepare_data!AI73</f>
        <v>856</v>
      </c>
      <c r="D73">
        <f>prepare_data!AJ73</f>
        <v>69</v>
      </c>
    </row>
    <row r="74" spans="1:4">
      <c r="A74">
        <f>prepare_data!A74</f>
        <v>63</v>
      </c>
      <c r="B74">
        <f>prepare_data!K74</f>
        <v>427</v>
      </c>
      <c r="C74" t="e">
        <f>prepare_data!AI74</f>
        <v>#N/A</v>
      </c>
      <c r="D74" t="e">
        <f>prepare_data!AJ74</f>
        <v>#N/A</v>
      </c>
    </row>
    <row r="75" spans="1:4">
      <c r="A75">
        <f>prepare_data!A75</f>
        <v>64</v>
      </c>
      <c r="B75">
        <f>prepare_data!K75</f>
        <v>432</v>
      </c>
      <c r="C75" t="e">
        <f>prepare_data!AI75</f>
        <v>#N/A</v>
      </c>
      <c r="D75" t="e">
        <f>prepare_data!AJ75</f>
        <v>#N/A</v>
      </c>
    </row>
    <row r="76" spans="1:4">
      <c r="A76">
        <f>prepare_data!A76</f>
        <v>65</v>
      </c>
      <c r="B76">
        <f>prepare_data!K76</f>
        <v>435</v>
      </c>
      <c r="C76" t="e">
        <f>prepare_data!AI76</f>
        <v>#N/A</v>
      </c>
      <c r="D76" t="e">
        <f>prepare_data!AJ76</f>
        <v>#N/A</v>
      </c>
    </row>
    <row r="77" spans="1:4">
      <c r="A77">
        <f>prepare_data!A77</f>
        <v>66</v>
      </c>
      <c r="B77">
        <f>prepare_data!K77</f>
        <v>439</v>
      </c>
      <c r="C77" t="e">
        <f>prepare_data!AI77</f>
        <v>#N/A</v>
      </c>
      <c r="D77" t="e">
        <f>prepare_data!AJ77</f>
        <v>#N/A</v>
      </c>
    </row>
    <row r="78" spans="1:4">
      <c r="A78">
        <f>prepare_data!A78</f>
        <v>66.099999999999994</v>
      </c>
      <c r="B78" t="e">
        <f>prepare_data!K78</f>
        <v>#N/A</v>
      </c>
      <c r="C78" t="e">
        <f>prepare_data!AI78</f>
        <v>#N/A</v>
      </c>
      <c r="D78" t="e">
        <f>prepare_data!AJ78</f>
        <v>#N/A</v>
      </c>
    </row>
    <row r="79" spans="1:4">
      <c r="A79">
        <f>prepare_data!A79</f>
        <v>66.199999999999989</v>
      </c>
      <c r="B79" t="e">
        <f>prepare_data!K79</f>
        <v>#N/A</v>
      </c>
      <c r="C79">
        <f>prepare_data!AI79</f>
        <v>1209</v>
      </c>
      <c r="D79">
        <f>prepare_data!AJ79</f>
        <v>123</v>
      </c>
    </row>
    <row r="80" spans="1:4">
      <c r="A80">
        <f>prepare_data!A80</f>
        <v>68</v>
      </c>
      <c r="B80">
        <f>prepare_data!K80</f>
        <v>447</v>
      </c>
      <c r="C80" t="e">
        <f>prepare_data!AI80</f>
        <v>#N/A</v>
      </c>
      <c r="D80" t="e">
        <f>prepare_data!AJ80</f>
        <v>#N/A</v>
      </c>
    </row>
    <row r="81" spans="1:4">
      <c r="A81">
        <f>prepare_data!A81</f>
        <v>69</v>
      </c>
      <c r="B81">
        <f>prepare_data!K81</f>
        <v>451</v>
      </c>
      <c r="C81" t="e">
        <f>prepare_data!AI81</f>
        <v>#N/A</v>
      </c>
      <c r="D81" t="e">
        <f>prepare_data!AJ81</f>
        <v>#N/A</v>
      </c>
    </row>
    <row r="82" spans="1:4">
      <c r="A82">
        <f>prepare_data!A82</f>
        <v>70</v>
      </c>
      <c r="B82">
        <f>prepare_data!K82</f>
        <v>454</v>
      </c>
      <c r="C82" t="e">
        <f>prepare_data!AI82</f>
        <v>#N/A</v>
      </c>
      <c r="D82" t="e">
        <f>prepare_data!AJ82</f>
        <v>#N/A</v>
      </c>
    </row>
    <row r="83" spans="1:4">
      <c r="A83">
        <f>prepare_data!A83</f>
        <v>71</v>
      </c>
      <c r="B83">
        <f>prepare_data!K83</f>
        <v>457</v>
      </c>
      <c r="C83" t="e">
        <f>prepare_data!AI83</f>
        <v>#N/A</v>
      </c>
      <c r="D83" t="e">
        <f>prepare_data!AJ83</f>
        <v>#N/A</v>
      </c>
    </row>
    <row r="84" spans="1:4">
      <c r="A84">
        <f>prepare_data!A84</f>
        <v>71.099999999999994</v>
      </c>
      <c r="B84" t="e">
        <f>prepare_data!K84</f>
        <v>#N/A</v>
      </c>
      <c r="C84" t="e">
        <f>prepare_data!AI84</f>
        <v>#N/A</v>
      </c>
      <c r="D84" t="e">
        <f>prepare_data!AJ84</f>
        <v>#N/A</v>
      </c>
    </row>
    <row r="85" spans="1:4">
      <c r="A85">
        <f>prepare_data!A85</f>
        <v>71.199999999999989</v>
      </c>
      <c r="B85" t="e">
        <f>prepare_data!K85</f>
        <v>#N/A</v>
      </c>
      <c r="C85">
        <f>prepare_data!AI85</f>
        <v>1132</v>
      </c>
      <c r="D85">
        <f>prepare_data!AJ85</f>
        <v>111</v>
      </c>
    </row>
    <row r="86" spans="1:4">
      <c r="A86">
        <f>prepare_data!A86</f>
        <v>73</v>
      </c>
      <c r="B86">
        <f>prepare_data!K86</f>
        <v>464</v>
      </c>
      <c r="C86" t="e">
        <f>prepare_data!AI86</f>
        <v>#N/A</v>
      </c>
      <c r="D86" t="e">
        <f>prepare_data!AJ86</f>
        <v>#N/A</v>
      </c>
    </row>
    <row r="87" spans="1:4">
      <c r="A87">
        <f>prepare_data!A87</f>
        <v>74</v>
      </c>
      <c r="B87">
        <f>prepare_data!K87</f>
        <v>468</v>
      </c>
      <c r="C87" t="e">
        <f>prepare_data!AI87</f>
        <v>#N/A</v>
      </c>
      <c r="D87" t="e">
        <f>prepare_data!AJ87</f>
        <v>#N/A</v>
      </c>
    </row>
    <row r="88" spans="1:4">
      <c r="A88">
        <f>prepare_data!A88</f>
        <v>75</v>
      </c>
      <c r="B88">
        <f>prepare_data!K88</f>
        <v>471</v>
      </c>
      <c r="C88" t="e">
        <f>prepare_data!AI88</f>
        <v>#N/A</v>
      </c>
      <c r="D88" t="e">
        <f>prepare_data!AJ88</f>
        <v>#N/A</v>
      </c>
    </row>
    <row r="89" spans="1:4">
      <c r="A89">
        <f>prepare_data!A89</f>
        <v>76</v>
      </c>
      <c r="B89">
        <f>prepare_data!K89</f>
        <v>475</v>
      </c>
      <c r="C89" t="e">
        <f>prepare_data!AI89</f>
        <v>#N/A</v>
      </c>
      <c r="D89" t="e">
        <f>prepare_data!AJ89</f>
        <v>#N/A</v>
      </c>
    </row>
    <row r="90" spans="1:4">
      <c r="A90">
        <f>prepare_data!A90</f>
        <v>76.099999999999994</v>
      </c>
      <c r="B90" t="e">
        <f>prepare_data!K90</f>
        <v>#N/A</v>
      </c>
      <c r="C90" t="e">
        <f>prepare_data!AI90</f>
        <v>#N/A</v>
      </c>
      <c r="D90" t="e">
        <f>prepare_data!AJ90</f>
        <v>#N/A</v>
      </c>
    </row>
    <row r="91" spans="1:4">
      <c r="A91">
        <f>prepare_data!A91</f>
        <v>78</v>
      </c>
      <c r="B91">
        <f>prepare_data!K91</f>
        <v>483</v>
      </c>
      <c r="C91" t="e">
        <f>prepare_data!AI91</f>
        <v>#N/A</v>
      </c>
      <c r="D91" t="e">
        <f>prepare_data!AJ91</f>
        <v>#N/A</v>
      </c>
    </row>
    <row r="92" spans="1:4">
      <c r="A92">
        <f>prepare_data!A92</f>
        <v>79</v>
      </c>
      <c r="B92">
        <f>prepare_data!K92</f>
        <v>485</v>
      </c>
      <c r="C92" t="e">
        <f>prepare_data!AI92</f>
        <v>#N/A</v>
      </c>
      <c r="D92" t="e">
        <f>prepare_data!AJ92</f>
        <v>#N/A</v>
      </c>
    </row>
    <row r="93" spans="1:4">
      <c r="A93">
        <f>prepare_data!A93</f>
        <v>80</v>
      </c>
      <c r="B93">
        <f>prepare_data!K93</f>
        <v>489</v>
      </c>
      <c r="C93" t="e">
        <f>prepare_data!AI93</f>
        <v>#N/A</v>
      </c>
      <c r="D93" t="e">
        <f>prepare_data!AJ93</f>
        <v>#N/A</v>
      </c>
    </row>
    <row r="94" spans="1:4">
      <c r="A94">
        <f>prepare_data!A94</f>
        <v>81</v>
      </c>
      <c r="B94">
        <f>prepare_data!K94</f>
        <v>493</v>
      </c>
      <c r="C94" t="e">
        <f>prepare_data!AI94</f>
        <v>#N/A</v>
      </c>
      <c r="D94" t="e">
        <f>prepare_data!AJ94</f>
        <v>#N/A</v>
      </c>
    </row>
    <row r="95" spans="1:4">
      <c r="A95">
        <f>prepare_data!A95</f>
        <v>81.099999999999994</v>
      </c>
      <c r="B95" t="e">
        <f>prepare_data!K95</f>
        <v>#N/A</v>
      </c>
      <c r="C95" t="e">
        <f>prepare_data!AI95</f>
        <v>#N/A</v>
      </c>
      <c r="D95" t="e">
        <f>prepare_data!AJ95</f>
        <v>#N/A</v>
      </c>
    </row>
    <row r="96" spans="1:4">
      <c r="A96">
        <f>prepare_data!A96</f>
        <v>81.199999999999989</v>
      </c>
      <c r="B96" t="e">
        <f>prepare_data!K96</f>
        <v>#N/A</v>
      </c>
      <c r="C96">
        <f>prepare_data!AI96</f>
        <v>2799</v>
      </c>
      <c r="D96">
        <f>prepare_data!AJ96</f>
        <v>365</v>
      </c>
    </row>
    <row r="97" spans="1:4">
      <c r="A97">
        <f>prepare_data!A97</f>
        <v>83</v>
      </c>
      <c r="B97">
        <f>prepare_data!K97</f>
        <v>499</v>
      </c>
      <c r="C97" t="e">
        <f>prepare_data!AI97</f>
        <v>#N/A</v>
      </c>
      <c r="D97" t="e">
        <f>prepare_data!AJ97</f>
        <v>#N/A</v>
      </c>
    </row>
    <row r="98" spans="1:4">
      <c r="A98">
        <f>prepare_data!A98</f>
        <v>84</v>
      </c>
      <c r="B98">
        <f>prepare_data!K98</f>
        <v>502</v>
      </c>
      <c r="C98" t="e">
        <f>prepare_data!AI98</f>
        <v>#N/A</v>
      </c>
      <c r="D98" t="e">
        <f>prepare_data!AJ98</f>
        <v>#N/A</v>
      </c>
    </row>
    <row r="99" spans="1:4">
      <c r="A99">
        <f>prepare_data!A99</f>
        <v>85</v>
      </c>
      <c r="B99">
        <f>prepare_data!K99</f>
        <v>507</v>
      </c>
      <c r="C99" t="e">
        <f>prepare_data!AI99</f>
        <v>#N/A</v>
      </c>
      <c r="D99" t="e">
        <f>prepare_data!AJ99</f>
        <v>#N/A</v>
      </c>
    </row>
    <row r="100" spans="1:4">
      <c r="A100">
        <f>prepare_data!A100</f>
        <v>86</v>
      </c>
      <c r="B100">
        <f>prepare_data!K100</f>
        <v>510</v>
      </c>
      <c r="C100" t="e">
        <f>prepare_data!AI100</f>
        <v>#N/A</v>
      </c>
      <c r="D100" t="e">
        <f>prepare_data!AJ100</f>
        <v>#N/A</v>
      </c>
    </row>
    <row r="101" spans="1:4">
      <c r="A101">
        <f>prepare_data!A101</f>
        <v>86.1</v>
      </c>
      <c r="B101" t="e">
        <f>prepare_data!K101</f>
        <v>#N/A</v>
      </c>
      <c r="C101" t="e">
        <f>prepare_data!AI101</f>
        <v>#N/A</v>
      </c>
      <c r="D101" t="e">
        <f>prepare_data!AJ101</f>
        <v>#N/A</v>
      </c>
    </row>
    <row r="102" spans="1:4">
      <c r="A102">
        <f>prepare_data!A102</f>
        <v>86.199999999999989</v>
      </c>
      <c r="B102" t="e">
        <f>prepare_data!K102</f>
        <v>#N/A</v>
      </c>
      <c r="C102">
        <f>prepare_data!AI102</f>
        <v>961</v>
      </c>
      <c r="D102">
        <f>prepare_data!AJ102</f>
        <v>85</v>
      </c>
    </row>
    <row r="103" spans="1:4">
      <c r="A103">
        <f>prepare_data!A103</f>
        <v>88</v>
      </c>
      <c r="B103">
        <f>prepare_data!K103</f>
        <v>518</v>
      </c>
      <c r="C103" t="e">
        <f>prepare_data!AI103</f>
        <v>#N/A</v>
      </c>
      <c r="D103" t="e">
        <f>prepare_data!AJ103</f>
        <v>#N/A</v>
      </c>
    </row>
    <row r="104" spans="1:4">
      <c r="A104">
        <f>prepare_data!A104</f>
        <v>89</v>
      </c>
      <c r="B104">
        <f>prepare_data!K104</f>
        <v>521</v>
      </c>
      <c r="C104" t="e">
        <f>prepare_data!AI104</f>
        <v>#N/A</v>
      </c>
      <c r="D104" t="e">
        <f>prepare_data!AJ104</f>
        <v>#N/A</v>
      </c>
    </row>
    <row r="105" spans="1:4">
      <c r="A105">
        <f>prepare_data!A105</f>
        <v>90</v>
      </c>
      <c r="B105">
        <f>prepare_data!K105</f>
        <v>525</v>
      </c>
      <c r="C105" t="e">
        <f>prepare_data!AI105</f>
        <v>#N/A</v>
      </c>
      <c r="D105" t="e">
        <f>prepare_data!AJ105</f>
        <v>#N/A</v>
      </c>
    </row>
    <row r="106" spans="1:4">
      <c r="A106">
        <f>prepare_data!A106</f>
        <v>91</v>
      </c>
      <c r="B106">
        <f>prepare_data!K106</f>
        <v>528</v>
      </c>
      <c r="C106" t="e">
        <f>prepare_data!AI106</f>
        <v>#N/A</v>
      </c>
      <c r="D106" t="e">
        <f>prepare_data!AJ106</f>
        <v>#N/A</v>
      </c>
    </row>
    <row r="107" spans="1:4">
      <c r="A107">
        <f>prepare_data!A107</f>
        <v>91.1</v>
      </c>
      <c r="B107" t="e">
        <f>prepare_data!K107</f>
        <v>#N/A</v>
      </c>
      <c r="C107" t="e">
        <f>prepare_data!AI107</f>
        <v>#N/A</v>
      </c>
      <c r="D107" t="e">
        <f>prepare_data!AJ107</f>
        <v>#N/A</v>
      </c>
    </row>
    <row r="108" spans="1:4">
      <c r="A108">
        <f>prepare_data!A108</f>
        <v>91.199999999999989</v>
      </c>
      <c r="B108" t="e">
        <f>prepare_data!K108</f>
        <v>#N/A</v>
      </c>
      <c r="C108">
        <f>prepare_data!AI108</f>
        <v>818</v>
      </c>
      <c r="D108">
        <f>prepare_data!AJ108</f>
        <v>63</v>
      </c>
    </row>
    <row r="109" spans="1:4">
      <c r="A109">
        <f>prepare_data!A109</f>
        <v>93</v>
      </c>
      <c r="B109">
        <f>prepare_data!K109</f>
        <v>536</v>
      </c>
      <c r="C109" t="e">
        <f>prepare_data!AI109</f>
        <v>#N/A</v>
      </c>
      <c r="D109" t="e">
        <f>prepare_data!AJ109</f>
        <v>#N/A</v>
      </c>
    </row>
    <row r="110" spans="1:4">
      <c r="A110">
        <f>prepare_data!A110</f>
        <v>94</v>
      </c>
      <c r="B110">
        <f>prepare_data!K110</f>
        <v>539</v>
      </c>
      <c r="C110" t="e">
        <f>prepare_data!AI110</f>
        <v>#N/A</v>
      </c>
      <c r="D110" t="e">
        <f>prepare_data!AJ110</f>
        <v>#N/A</v>
      </c>
    </row>
    <row r="111" spans="1:4">
      <c r="A111">
        <f>prepare_data!A111</f>
        <v>95</v>
      </c>
      <c r="B111">
        <f>prepare_data!K111</f>
        <v>543</v>
      </c>
      <c r="C111" t="e">
        <f>prepare_data!AI111</f>
        <v>#N/A</v>
      </c>
      <c r="D111" t="e">
        <f>prepare_data!AJ111</f>
        <v>#N/A</v>
      </c>
    </row>
    <row r="112" spans="1:4">
      <c r="A112">
        <f>prepare_data!A112</f>
        <v>96</v>
      </c>
      <c r="B112">
        <f>prepare_data!K112</f>
        <v>547</v>
      </c>
      <c r="C112" t="e">
        <f>prepare_data!AI112</f>
        <v>#N/A</v>
      </c>
      <c r="D112" t="e">
        <f>prepare_data!AJ112</f>
        <v>#N/A</v>
      </c>
    </row>
    <row r="113" spans="1:4">
      <c r="A113">
        <f>prepare_data!A113</f>
        <v>96.1</v>
      </c>
      <c r="B113" t="e">
        <f>prepare_data!K113</f>
        <v>#N/A</v>
      </c>
      <c r="C113" t="e">
        <f>prepare_data!AI113</f>
        <v>#N/A</v>
      </c>
      <c r="D113" t="e">
        <f>prepare_data!AJ113</f>
        <v>#N/A</v>
      </c>
    </row>
    <row r="114" spans="1:4">
      <c r="A114">
        <f>prepare_data!A114</f>
        <v>96.199999999999989</v>
      </c>
      <c r="B114" t="e">
        <f>prepare_data!K114</f>
        <v>#N/A</v>
      </c>
      <c r="C114">
        <f>prepare_data!AI114</f>
        <v>791</v>
      </c>
      <c r="D114">
        <f>prepare_data!AJ114</f>
        <v>59</v>
      </c>
    </row>
    <row r="115" spans="1:4">
      <c r="A115">
        <f>prepare_data!A115</f>
        <v>98</v>
      </c>
      <c r="B115">
        <f>prepare_data!K115</f>
        <v>555</v>
      </c>
      <c r="C115" t="e">
        <f>prepare_data!AI115</f>
        <v>#N/A</v>
      </c>
      <c r="D115" t="e">
        <f>prepare_data!AJ115</f>
        <v>#N/A</v>
      </c>
    </row>
    <row r="116" spans="1:4">
      <c r="A116">
        <f>prepare_data!A116</f>
        <v>99</v>
      </c>
      <c r="B116">
        <f>prepare_data!K116</f>
        <v>558</v>
      </c>
      <c r="C116" t="e">
        <f>prepare_data!AI116</f>
        <v>#N/A</v>
      </c>
      <c r="D116" t="e">
        <f>prepare_data!AJ116</f>
        <v>#N/A</v>
      </c>
    </row>
    <row r="117" spans="1:4">
      <c r="A117">
        <f>prepare_data!A117</f>
        <v>100</v>
      </c>
      <c r="B117">
        <f>prepare_data!K117</f>
        <v>562</v>
      </c>
      <c r="C117" t="e">
        <f>prepare_data!AI117</f>
        <v>#N/A</v>
      </c>
      <c r="D117" t="e">
        <f>prepare_data!AJ117</f>
        <v>#N/A</v>
      </c>
    </row>
    <row r="118" spans="1:4">
      <c r="A118">
        <f>prepare_data!A118</f>
        <v>101</v>
      </c>
      <c r="B118">
        <f>prepare_data!K118</f>
        <v>566</v>
      </c>
      <c r="C118" t="e">
        <f>prepare_data!AI118</f>
        <v>#N/A</v>
      </c>
      <c r="D118" t="e">
        <f>prepare_data!AJ118</f>
        <v>#N/A</v>
      </c>
    </row>
    <row r="119" spans="1:4">
      <c r="A119">
        <f>prepare_data!A119</f>
        <v>101.1</v>
      </c>
      <c r="B119" t="e">
        <f>prepare_data!K119</f>
        <v>#N/A</v>
      </c>
      <c r="C119" t="e">
        <f>prepare_data!AI119</f>
        <v>#N/A</v>
      </c>
      <c r="D119" t="e">
        <f>prepare_data!AJ119</f>
        <v>#N/A</v>
      </c>
    </row>
    <row r="120" spans="1:4">
      <c r="A120">
        <f>prepare_data!A120</f>
        <v>101.19999999999999</v>
      </c>
      <c r="B120" t="e">
        <f>prepare_data!K120</f>
        <v>#N/A</v>
      </c>
      <c r="C120">
        <f>prepare_data!AI120</f>
        <v>852</v>
      </c>
      <c r="D120">
        <f>prepare_data!AJ120</f>
        <v>68</v>
      </c>
    </row>
    <row r="121" spans="1:4">
      <c r="A121">
        <f>prepare_data!A121</f>
        <v>103</v>
      </c>
      <c r="B121">
        <f>prepare_data!K121</f>
        <v>573</v>
      </c>
      <c r="C121" t="e">
        <f>prepare_data!AI121</f>
        <v>#N/A</v>
      </c>
      <c r="D121" t="e">
        <f>prepare_data!AJ121</f>
        <v>#N/A</v>
      </c>
    </row>
    <row r="122" spans="1:4">
      <c r="A122">
        <f>prepare_data!A122</f>
        <v>104</v>
      </c>
      <c r="B122">
        <f>prepare_data!K122</f>
        <v>576</v>
      </c>
      <c r="C122" t="e">
        <f>prepare_data!AI122</f>
        <v>#N/A</v>
      </c>
      <c r="D122" t="e">
        <f>prepare_data!AJ122</f>
        <v>#N/A</v>
      </c>
    </row>
    <row r="123" spans="1:4">
      <c r="A123">
        <f>prepare_data!A123</f>
        <v>105</v>
      </c>
      <c r="B123">
        <f>prepare_data!K123</f>
        <v>578</v>
      </c>
      <c r="C123" t="e">
        <f>prepare_data!AI123</f>
        <v>#N/A</v>
      </c>
      <c r="D123" t="e">
        <f>prepare_data!AJ123</f>
        <v>#N/A</v>
      </c>
    </row>
    <row r="124" spans="1:4">
      <c r="A124">
        <f>prepare_data!A124</f>
        <v>106</v>
      </c>
      <c r="B124">
        <f>prepare_data!K124</f>
        <v>581</v>
      </c>
      <c r="C124" t="e">
        <f>prepare_data!AI124</f>
        <v>#N/A</v>
      </c>
      <c r="D124" t="e">
        <f>prepare_data!AJ124</f>
        <v>#N/A</v>
      </c>
    </row>
    <row r="125" spans="1:4">
      <c r="A125">
        <f>prepare_data!A125</f>
        <v>106.1</v>
      </c>
      <c r="B125" t="e">
        <f>prepare_data!K125</f>
        <v>#N/A</v>
      </c>
      <c r="C125">
        <f>prepare_data!AI125</f>
        <v>795</v>
      </c>
      <c r="D125">
        <f>prepare_data!AJ125</f>
        <v>60</v>
      </c>
    </row>
    <row r="126" spans="1:4">
      <c r="A126">
        <f>prepare_data!A126</f>
        <v>110</v>
      </c>
      <c r="B126">
        <f>prepare_data!K126</f>
        <v>590</v>
      </c>
      <c r="C126" t="e">
        <f>prepare_data!AI126</f>
        <v>#N/A</v>
      </c>
      <c r="D126" t="e">
        <f>prepare_data!AJ126</f>
        <v>#N/A</v>
      </c>
    </row>
    <row r="127" spans="1:4">
      <c r="A127">
        <f>prepare_data!A127</f>
        <v>111</v>
      </c>
      <c r="B127">
        <f>prepare_data!K127</f>
        <v>592</v>
      </c>
      <c r="C127" t="e">
        <f>prepare_data!AI127</f>
        <v>#N/A</v>
      </c>
      <c r="D127" t="e">
        <f>prepare_data!AJ127</f>
        <v>#N/A</v>
      </c>
    </row>
    <row r="128" spans="1:4">
      <c r="A128">
        <f>prepare_data!A128</f>
        <v>111.1</v>
      </c>
      <c r="B128" t="e">
        <f>prepare_data!K128</f>
        <v>#N/A</v>
      </c>
      <c r="C128" t="e">
        <f>prepare_data!AI128</f>
        <v>#N/A</v>
      </c>
      <c r="D128" t="e">
        <f>prepare_data!AJ128</f>
        <v>#N/A</v>
      </c>
    </row>
    <row r="129" spans="1:4">
      <c r="A129">
        <f>prepare_data!A129</f>
        <v>111.19999999999999</v>
      </c>
      <c r="B129" t="e">
        <f>prepare_data!K129</f>
        <v>#N/A</v>
      </c>
      <c r="C129">
        <f>prepare_data!AI129</f>
        <v>1175</v>
      </c>
      <c r="D129">
        <f>prepare_data!AJ129</f>
        <v>118</v>
      </c>
    </row>
    <row r="130" spans="1:4">
      <c r="A130">
        <f>prepare_data!A130</f>
        <v>113</v>
      </c>
      <c r="B130">
        <f>prepare_data!K130</f>
        <v>597</v>
      </c>
      <c r="C130" t="e">
        <f>prepare_data!AI130</f>
        <v>#N/A</v>
      </c>
      <c r="D130" t="e">
        <f>prepare_data!AJ130</f>
        <v>#N/A</v>
      </c>
    </row>
    <row r="131" spans="1:4">
      <c r="A131">
        <f>prepare_data!A131</f>
        <v>114</v>
      </c>
      <c r="B131">
        <f>prepare_data!K131</f>
        <v>599</v>
      </c>
      <c r="C131" t="e">
        <f>prepare_data!AI131</f>
        <v>#N/A</v>
      </c>
      <c r="D131" t="e">
        <f>prepare_data!AJ131</f>
        <v>#N/A</v>
      </c>
    </row>
    <row r="132" spans="1:4">
      <c r="A132">
        <f>prepare_data!A132</f>
        <v>115</v>
      </c>
      <c r="B132">
        <f>prepare_data!K132</f>
        <v>601</v>
      </c>
      <c r="C132" t="e">
        <f>prepare_data!AI132</f>
        <v>#N/A</v>
      </c>
      <c r="D132" t="e">
        <f>prepare_data!AJ132</f>
        <v>#N/A</v>
      </c>
    </row>
    <row r="133" spans="1:4">
      <c r="A133">
        <f>prepare_data!A133</f>
        <v>116</v>
      </c>
      <c r="B133">
        <f>prepare_data!K133</f>
        <v>603</v>
      </c>
      <c r="C133" t="e">
        <f>prepare_data!AI133</f>
        <v>#N/A</v>
      </c>
      <c r="D133" t="e">
        <f>prepare_data!AJ133</f>
        <v>#N/A</v>
      </c>
    </row>
    <row r="134" spans="1:4">
      <c r="A134">
        <f>prepare_data!A134</f>
        <v>116.1</v>
      </c>
      <c r="B134" t="e">
        <f>prepare_data!K134</f>
        <v>#N/A</v>
      </c>
      <c r="C134" t="e">
        <f>prepare_data!AI134</f>
        <v>#N/A</v>
      </c>
      <c r="D134" t="e">
        <f>prepare_data!AJ134</f>
        <v>#N/A</v>
      </c>
    </row>
    <row r="135" spans="1:4">
      <c r="A135">
        <f>prepare_data!A135</f>
        <v>116.19999999999999</v>
      </c>
      <c r="B135" t="e">
        <f>prepare_data!K135</f>
        <v>#N/A</v>
      </c>
      <c r="C135">
        <f>prepare_data!AI135</f>
        <v>818</v>
      </c>
      <c r="D135">
        <f>prepare_data!AJ135</f>
        <v>63</v>
      </c>
    </row>
    <row r="136" spans="1:4">
      <c r="A136">
        <f>prepare_data!A136</f>
        <v>118</v>
      </c>
      <c r="B136">
        <f>prepare_data!K136</f>
        <v>608</v>
      </c>
      <c r="C136" t="e">
        <f>prepare_data!AI136</f>
        <v>#N/A</v>
      </c>
      <c r="D136" t="e">
        <f>prepare_data!AJ136</f>
        <v>#N/A</v>
      </c>
    </row>
    <row r="137" spans="1:4">
      <c r="A137">
        <f>prepare_data!A137</f>
        <v>120</v>
      </c>
      <c r="B137">
        <f>prepare_data!K137</f>
        <v>612</v>
      </c>
      <c r="C137" t="e">
        <f>prepare_data!AI137</f>
        <v>#N/A</v>
      </c>
      <c r="D137" t="e">
        <f>prepare_data!AJ137</f>
        <v>#N/A</v>
      </c>
    </row>
    <row r="138" spans="1:4">
      <c r="A138">
        <f>prepare_data!A138</f>
        <v>121</v>
      </c>
      <c r="B138">
        <f>prepare_data!K138</f>
        <v>614</v>
      </c>
      <c r="C138" t="e">
        <f>prepare_data!AI138</f>
        <v>#N/A</v>
      </c>
      <c r="D138" t="e">
        <f>prepare_data!AJ138</f>
        <v>#N/A</v>
      </c>
    </row>
    <row r="139" spans="1:4">
      <c r="A139">
        <f>prepare_data!A139</f>
        <v>121.1</v>
      </c>
      <c r="B139" t="e">
        <f>prepare_data!K139</f>
        <v>#N/A</v>
      </c>
      <c r="C139" t="e">
        <f>prepare_data!AI139</f>
        <v>#N/A</v>
      </c>
      <c r="D139" t="e">
        <f>prepare_data!AJ139</f>
        <v>#N/A</v>
      </c>
    </row>
    <row r="140" spans="1:4">
      <c r="A140">
        <f>prepare_data!A140</f>
        <v>121.19999999999999</v>
      </c>
      <c r="B140" t="e">
        <f>prepare_data!K140</f>
        <v>#N/A</v>
      </c>
      <c r="C140">
        <f>prepare_data!AI140</f>
        <v>800</v>
      </c>
      <c r="D140">
        <f>prepare_data!AJ140</f>
        <v>60</v>
      </c>
    </row>
    <row r="141" spans="1:4">
      <c r="A141">
        <f>prepare_data!A141</f>
        <v>123</v>
      </c>
      <c r="B141">
        <f>prepare_data!K141</f>
        <v>617</v>
      </c>
      <c r="C141" t="e">
        <f>prepare_data!AI141</f>
        <v>#N/A</v>
      </c>
      <c r="D141" t="e">
        <f>prepare_data!AJ141</f>
        <v>#N/A</v>
      </c>
    </row>
    <row r="142" spans="1:4">
      <c r="A142">
        <f>prepare_data!A142</f>
        <v>124</v>
      </c>
      <c r="B142">
        <f>prepare_data!K142</f>
        <v>621</v>
      </c>
      <c r="C142" t="e">
        <f>prepare_data!AI142</f>
        <v>#N/A</v>
      </c>
      <c r="D142" t="e">
        <f>prepare_data!AJ142</f>
        <v>#N/A</v>
      </c>
    </row>
    <row r="143" spans="1:4">
      <c r="A143">
        <f>prepare_data!A143</f>
        <v>125</v>
      </c>
      <c r="B143">
        <f>prepare_data!K143</f>
        <v>623</v>
      </c>
      <c r="C143" t="e">
        <f>prepare_data!AI143</f>
        <v>#N/A</v>
      </c>
      <c r="D143" t="e">
        <f>prepare_data!AJ143</f>
        <v>#N/A</v>
      </c>
    </row>
    <row r="144" spans="1:4">
      <c r="A144">
        <f>prepare_data!A144</f>
        <v>126</v>
      </c>
      <c r="B144">
        <f>prepare_data!K144</f>
        <v>624</v>
      </c>
      <c r="C144" t="e">
        <f>prepare_data!AI144</f>
        <v>#N/A</v>
      </c>
      <c r="D144" t="e">
        <f>prepare_data!AJ144</f>
        <v>#N/A</v>
      </c>
    </row>
    <row r="145" spans="1:4">
      <c r="A145">
        <f>prepare_data!A145</f>
        <v>126.1</v>
      </c>
      <c r="B145" t="e">
        <f>prepare_data!K145</f>
        <v>#N/A</v>
      </c>
      <c r="C145" t="e">
        <f>prepare_data!AI145</f>
        <v>#N/A</v>
      </c>
      <c r="D145" t="e">
        <f>prepare_data!AJ145</f>
        <v>#N/A</v>
      </c>
    </row>
    <row r="146" spans="1:4">
      <c r="A146">
        <f>prepare_data!A146</f>
        <v>128</v>
      </c>
      <c r="B146">
        <f>prepare_data!K146</f>
        <v>627</v>
      </c>
      <c r="C146" t="e">
        <f>prepare_data!AI146</f>
        <v>#N/A</v>
      </c>
      <c r="D146" t="e">
        <f>prepare_data!AJ146</f>
        <v>#N/A</v>
      </c>
    </row>
    <row r="147" spans="1:4">
      <c r="A147">
        <f>prepare_data!A147</f>
        <v>129</v>
      </c>
      <c r="B147">
        <f>prepare_data!K147</f>
        <v>628</v>
      </c>
      <c r="C147" t="e">
        <f>prepare_data!AI147</f>
        <v>#N/A</v>
      </c>
      <c r="D147" t="e">
        <f>prepare_data!AJ147</f>
        <v>#N/A</v>
      </c>
    </row>
    <row r="148" spans="1:4">
      <c r="A148">
        <f>prepare_data!A148</f>
        <v>130</v>
      </c>
      <c r="B148">
        <f>prepare_data!K148</f>
        <v>630</v>
      </c>
      <c r="C148" t="e">
        <f>prepare_data!AI148</f>
        <v>#N/A</v>
      </c>
      <c r="D148" t="e">
        <f>prepare_data!AJ148</f>
        <v>#N/A</v>
      </c>
    </row>
    <row r="149" spans="1:4">
      <c r="A149">
        <f>prepare_data!A149</f>
        <v>131</v>
      </c>
      <c r="B149">
        <f>prepare_data!K149</f>
        <v>631</v>
      </c>
      <c r="C149" t="e">
        <f>prepare_data!AI149</f>
        <v>#N/A</v>
      </c>
      <c r="D149" t="e">
        <f>prepare_data!AJ149</f>
        <v>#N/A</v>
      </c>
    </row>
    <row r="150" spans="1:4">
      <c r="A150">
        <f>prepare_data!A150</f>
        <v>131.1</v>
      </c>
      <c r="B150" t="e">
        <f>prepare_data!K150</f>
        <v>#N/A</v>
      </c>
      <c r="C150" t="e">
        <f>prepare_data!AI150</f>
        <v>#N/A</v>
      </c>
      <c r="D150" t="e">
        <f>prepare_data!AJ150</f>
        <v>#N/A</v>
      </c>
    </row>
    <row r="151" spans="1:4">
      <c r="A151">
        <f>prepare_data!A151</f>
        <v>133</v>
      </c>
      <c r="B151">
        <f>prepare_data!K151</f>
        <v>634</v>
      </c>
      <c r="C151" t="e">
        <f>prepare_data!AI151</f>
        <v>#N/A</v>
      </c>
      <c r="D151" t="e">
        <f>prepare_data!AJ151</f>
        <v>#N/A</v>
      </c>
    </row>
    <row r="152" spans="1:4">
      <c r="A152">
        <f>prepare_data!A152</f>
        <v>134</v>
      </c>
      <c r="B152">
        <f>prepare_data!K152</f>
        <v>634</v>
      </c>
      <c r="C152" t="e">
        <f>prepare_data!AI152</f>
        <v>#N/A</v>
      </c>
      <c r="D152" t="e">
        <f>prepare_data!AJ152</f>
        <v>#N/A</v>
      </c>
    </row>
    <row r="153" spans="1:4">
      <c r="A153">
        <f>prepare_data!A153</f>
        <v>135</v>
      </c>
      <c r="B153">
        <f>prepare_data!K153</f>
        <v>636</v>
      </c>
      <c r="C153" t="e">
        <f>prepare_data!AI153</f>
        <v>#N/A</v>
      </c>
      <c r="D153" t="e">
        <f>prepare_data!AJ153</f>
        <v>#N/A</v>
      </c>
    </row>
    <row r="154" spans="1:4">
      <c r="A154">
        <f>prepare_data!A154</f>
        <v>136</v>
      </c>
      <c r="B154">
        <f>prepare_data!K154</f>
        <v>636</v>
      </c>
      <c r="C154" t="e">
        <f>prepare_data!AI154</f>
        <v>#N/A</v>
      </c>
      <c r="D154" t="e">
        <f>prepare_data!AJ154</f>
        <v>#N/A</v>
      </c>
    </row>
    <row r="155" spans="1:4">
      <c r="A155">
        <f>prepare_data!A155</f>
        <v>136.1</v>
      </c>
      <c r="B155" t="e">
        <f>prepare_data!K155</f>
        <v>#N/A</v>
      </c>
      <c r="C155" t="e">
        <f>prepare_data!AI155</f>
        <v>#N/A</v>
      </c>
      <c r="D155" t="e">
        <f>prepare_data!AJ155</f>
        <v>#N/A</v>
      </c>
    </row>
    <row r="156" spans="1:4">
      <c r="A156">
        <f>prepare_data!A156</f>
        <v>136.19999999999999</v>
      </c>
      <c r="B156" t="e">
        <f>prepare_data!K156</f>
        <v>#N/A</v>
      </c>
      <c r="C156">
        <f>prepare_data!AI156</f>
        <v>1342</v>
      </c>
      <c r="D156">
        <f>prepare_data!AJ156</f>
        <v>143</v>
      </c>
    </row>
    <row r="157" spans="1:4">
      <c r="A157">
        <f>prepare_data!A157</f>
        <v>138</v>
      </c>
      <c r="B157">
        <f>prepare_data!K157</f>
        <v>636</v>
      </c>
      <c r="C157" t="e">
        <f>prepare_data!AI157</f>
        <v>#N/A</v>
      </c>
      <c r="D157" t="e">
        <f>prepare_data!AJ157</f>
        <v>#N/A</v>
      </c>
    </row>
    <row r="158" spans="1:4">
      <c r="A158">
        <f>prepare_data!A158</f>
        <v>139</v>
      </c>
      <c r="B158">
        <f>prepare_data!K158</f>
        <v>636</v>
      </c>
      <c r="C158" t="e">
        <f>prepare_data!AI158</f>
        <v>#N/A</v>
      </c>
      <c r="D158" t="e">
        <f>prepare_data!AJ158</f>
        <v>#N/A</v>
      </c>
    </row>
    <row r="159" spans="1:4">
      <c r="A159">
        <f>prepare_data!A159</f>
        <v>140</v>
      </c>
      <c r="B159">
        <f>prepare_data!K159</f>
        <v>635</v>
      </c>
      <c r="C159" t="e">
        <f>prepare_data!AI159</f>
        <v>#N/A</v>
      </c>
      <c r="D159" t="e">
        <f>prepare_data!AJ159</f>
        <v>#N/A</v>
      </c>
    </row>
    <row r="160" spans="1:4">
      <c r="A160">
        <f>prepare_data!A160</f>
        <v>141</v>
      </c>
      <c r="B160">
        <f>prepare_data!K160</f>
        <v>635</v>
      </c>
      <c r="C160" t="e">
        <f>prepare_data!AI160</f>
        <v>#N/A</v>
      </c>
      <c r="D160" t="e">
        <f>prepare_data!AJ160</f>
        <v>#N/A</v>
      </c>
    </row>
    <row r="161" spans="1:4">
      <c r="A161">
        <f>prepare_data!A161</f>
        <v>141.1</v>
      </c>
      <c r="B161" t="e">
        <f>prepare_data!K161</f>
        <v>#N/A</v>
      </c>
      <c r="C161" t="e">
        <f>prepare_data!AI161</f>
        <v>#N/A</v>
      </c>
      <c r="D161" t="e">
        <f>prepare_data!AJ161</f>
        <v>#N/A</v>
      </c>
    </row>
    <row r="162" spans="1:4">
      <c r="A162">
        <f>prepare_data!A162</f>
        <v>141.19999999999999</v>
      </c>
      <c r="B162" t="e">
        <f>prepare_data!K162</f>
        <v>#N/A</v>
      </c>
      <c r="C162">
        <f>prepare_data!AI162</f>
        <v>1302</v>
      </c>
      <c r="D162">
        <f>prepare_data!AJ162</f>
        <v>137</v>
      </c>
    </row>
    <row r="163" spans="1:4">
      <c r="A163">
        <f>prepare_data!A163</f>
        <v>143</v>
      </c>
      <c r="B163">
        <f>prepare_data!K163</f>
        <v>636</v>
      </c>
      <c r="C163" t="e">
        <f>prepare_data!AI163</f>
        <v>#N/A</v>
      </c>
      <c r="D163" t="e">
        <f>prepare_data!AJ163</f>
        <v>#N/A</v>
      </c>
    </row>
    <row r="164" spans="1:4">
      <c r="A164">
        <f>prepare_data!A164</f>
        <v>144</v>
      </c>
      <c r="B164">
        <f>prepare_data!K164</f>
        <v>635</v>
      </c>
      <c r="C164" t="e">
        <f>prepare_data!AI164</f>
        <v>#N/A</v>
      </c>
      <c r="D164" t="e">
        <f>prepare_data!AJ164</f>
        <v>#N/A</v>
      </c>
    </row>
    <row r="165" spans="1:4">
      <c r="A165">
        <f>prepare_data!A165</f>
        <v>145</v>
      </c>
      <c r="B165">
        <f>prepare_data!K165</f>
        <v>635</v>
      </c>
      <c r="C165" t="e">
        <f>prepare_data!AI165</f>
        <v>#N/A</v>
      </c>
      <c r="D165" t="e">
        <f>prepare_data!AJ165</f>
        <v>#N/A</v>
      </c>
    </row>
    <row r="166" spans="1:4">
      <c r="A166">
        <f>prepare_data!A166</f>
        <v>146</v>
      </c>
      <c r="B166">
        <f>prepare_data!K166</f>
        <v>634</v>
      </c>
      <c r="C166" t="e">
        <f>prepare_data!AI166</f>
        <v>#N/A</v>
      </c>
      <c r="D166" t="e">
        <f>prepare_data!AJ166</f>
        <v>#N/A</v>
      </c>
    </row>
    <row r="167" spans="1:4">
      <c r="A167">
        <f>prepare_data!A167</f>
        <v>146.1</v>
      </c>
      <c r="B167" t="e">
        <f>prepare_data!K167</f>
        <v>#N/A</v>
      </c>
      <c r="C167" t="e">
        <f>prepare_data!AI167</f>
        <v>#N/A</v>
      </c>
      <c r="D167" t="e">
        <f>prepare_data!AJ167</f>
        <v>#N/A</v>
      </c>
    </row>
    <row r="168" spans="1:4">
      <c r="A168">
        <f>prepare_data!A168</f>
        <v>146.19999999999999</v>
      </c>
      <c r="B168" t="e">
        <f>prepare_data!K168</f>
        <v>#N/A</v>
      </c>
      <c r="C168">
        <f>prepare_data!AI168</f>
        <v>1107</v>
      </c>
      <c r="D168">
        <f>prepare_data!AJ168</f>
        <v>107</v>
      </c>
    </row>
    <row r="169" spans="1:4">
      <c r="A169">
        <f>prepare_data!A169</f>
        <v>150</v>
      </c>
      <c r="B169">
        <f>prepare_data!K169</f>
        <v>637</v>
      </c>
      <c r="C169" t="e">
        <f>prepare_data!AI169</f>
        <v>#N/A</v>
      </c>
      <c r="D169" t="e">
        <f>prepare_data!AJ169</f>
        <v>#N/A</v>
      </c>
    </row>
    <row r="170" spans="1:4">
      <c r="A170">
        <f>prepare_data!A170</f>
        <v>151</v>
      </c>
      <c r="B170">
        <f>prepare_data!K170</f>
        <v>637</v>
      </c>
      <c r="C170" t="e">
        <f>prepare_data!AI170</f>
        <v>#N/A</v>
      </c>
      <c r="D170" t="e">
        <f>prepare_data!AJ170</f>
        <v>#N/A</v>
      </c>
    </row>
    <row r="171" spans="1:4">
      <c r="A171">
        <f>prepare_data!A171</f>
        <v>151.1</v>
      </c>
      <c r="B171" t="e">
        <f>prepare_data!K171</f>
        <v>#N/A</v>
      </c>
      <c r="C171" t="e">
        <f>prepare_data!AI171</f>
        <v>#N/A</v>
      </c>
      <c r="D171" t="e">
        <f>prepare_data!AJ171</f>
        <v>#N/A</v>
      </c>
    </row>
    <row r="172" spans="1:4">
      <c r="A172">
        <f>prepare_data!A172</f>
        <v>151.19999999999999</v>
      </c>
      <c r="B172" t="e">
        <f>prepare_data!K172</f>
        <v>#N/A</v>
      </c>
      <c r="C172">
        <f>prepare_data!AI172</f>
        <v>1002</v>
      </c>
      <c r="D172">
        <f>prepare_data!AJ172</f>
        <v>91</v>
      </c>
    </row>
    <row r="173" spans="1:4">
      <c r="A173">
        <f>prepare_data!A173</f>
        <v>153</v>
      </c>
      <c r="B173">
        <f>prepare_data!K173</f>
        <v>640</v>
      </c>
      <c r="C173" t="e">
        <f>prepare_data!AI173</f>
        <v>#N/A</v>
      </c>
      <c r="D173" t="e">
        <f>prepare_data!AJ173</f>
        <v>#N/A</v>
      </c>
    </row>
    <row r="174" spans="1:4">
      <c r="A174">
        <f>prepare_data!A174</f>
        <v>154</v>
      </c>
      <c r="B174">
        <f>prepare_data!K174</f>
        <v>638</v>
      </c>
      <c r="C174" t="e">
        <f>prepare_data!AI174</f>
        <v>#N/A</v>
      </c>
      <c r="D174" t="e">
        <f>prepare_data!AJ174</f>
        <v>#N/A</v>
      </c>
    </row>
    <row r="175" spans="1:4">
      <c r="A175">
        <f>prepare_data!A175</f>
        <v>155</v>
      </c>
      <c r="B175">
        <f>prepare_data!K175</f>
        <v>639</v>
      </c>
      <c r="C175" t="e">
        <f>prepare_data!AI175</f>
        <v>#N/A</v>
      </c>
      <c r="D175" t="e">
        <f>prepare_data!AJ175</f>
        <v>#N/A</v>
      </c>
    </row>
    <row r="176" spans="1:4">
      <c r="A176">
        <f>prepare_data!A176</f>
        <v>156</v>
      </c>
      <c r="B176">
        <f>prepare_data!K176</f>
        <v>639</v>
      </c>
      <c r="C176" t="e">
        <f>prepare_data!AI176</f>
        <v>#N/A</v>
      </c>
      <c r="D176" t="e">
        <f>prepare_data!AJ176</f>
        <v>#N/A</v>
      </c>
    </row>
    <row r="177" spans="1:4">
      <c r="A177">
        <f>prepare_data!A177</f>
        <v>156.1</v>
      </c>
      <c r="B177" t="e">
        <f>prepare_data!K177</f>
        <v>#N/A</v>
      </c>
      <c r="C177" t="e">
        <f>prepare_data!AI177</f>
        <v>#N/A</v>
      </c>
      <c r="D177" t="e">
        <f>prepare_data!AJ177</f>
        <v>#N/A</v>
      </c>
    </row>
    <row r="178" spans="1:4">
      <c r="A178">
        <f>prepare_data!A178</f>
        <v>156.19999999999999</v>
      </c>
      <c r="B178" t="e">
        <f>prepare_data!K178</f>
        <v>#N/A</v>
      </c>
      <c r="C178">
        <f>prepare_data!AI178</f>
        <v>791</v>
      </c>
      <c r="D178">
        <f>prepare_data!AJ178</f>
        <v>59</v>
      </c>
    </row>
    <row r="179" spans="1:4">
      <c r="A179">
        <f>prepare_data!A179</f>
        <v>158</v>
      </c>
      <c r="B179">
        <f>prepare_data!K179</f>
        <v>638</v>
      </c>
      <c r="C179" t="e">
        <f>prepare_data!AI179</f>
        <v>#N/A</v>
      </c>
      <c r="D179" t="e">
        <f>prepare_data!AJ179</f>
        <v>#N/A</v>
      </c>
    </row>
    <row r="180" spans="1:4">
      <c r="A180">
        <f>prepare_data!A180</f>
        <v>159</v>
      </c>
      <c r="B180">
        <f>prepare_data!K180</f>
        <v>638</v>
      </c>
      <c r="C180" t="e">
        <f>prepare_data!AI180</f>
        <v>#N/A</v>
      </c>
      <c r="D180" t="e">
        <f>prepare_data!AJ180</f>
        <v>#N/A</v>
      </c>
    </row>
    <row r="181" spans="1:4">
      <c r="A181">
        <f>prepare_data!A181</f>
        <v>160</v>
      </c>
      <c r="B181">
        <f>prepare_data!K181</f>
        <v>639</v>
      </c>
      <c r="C181" t="e">
        <f>prepare_data!AI181</f>
        <v>#N/A</v>
      </c>
      <c r="D181" t="e">
        <f>prepare_data!AJ181</f>
        <v>#N/A</v>
      </c>
    </row>
    <row r="182" spans="1:4">
      <c r="A182">
        <f>prepare_data!A182</f>
        <v>161</v>
      </c>
      <c r="B182">
        <f>prepare_data!K182</f>
        <v>639</v>
      </c>
      <c r="C182" t="e">
        <f>prepare_data!AI182</f>
        <v>#N/A</v>
      </c>
      <c r="D182" t="e">
        <f>prepare_data!AJ182</f>
        <v>#N/A</v>
      </c>
    </row>
    <row r="183" spans="1:4">
      <c r="A183">
        <f>prepare_data!A183</f>
        <v>161.1</v>
      </c>
      <c r="B183" t="e">
        <f>prepare_data!K183</f>
        <v>#N/A</v>
      </c>
      <c r="C183" t="e">
        <f>prepare_data!AI183</f>
        <v>#N/A</v>
      </c>
      <c r="D183" t="e">
        <f>prepare_data!AJ183</f>
        <v>#N/A</v>
      </c>
    </row>
    <row r="184" spans="1:4">
      <c r="A184">
        <f>prepare_data!A184</f>
        <v>161.19999999999999</v>
      </c>
      <c r="B184" t="e">
        <f>prepare_data!K184</f>
        <v>#N/A</v>
      </c>
      <c r="C184">
        <f>prepare_data!AI184</f>
        <v>1175</v>
      </c>
      <c r="D184">
        <f>prepare_data!AJ184</f>
        <v>118</v>
      </c>
    </row>
    <row r="185" spans="1:4">
      <c r="A185">
        <f>prepare_data!A185</f>
        <v>163</v>
      </c>
      <c r="B185">
        <f>prepare_data!K185</f>
        <v>641</v>
      </c>
      <c r="C185" t="e">
        <f>prepare_data!AI185</f>
        <v>#N/A</v>
      </c>
      <c r="D185" t="e">
        <f>prepare_data!AJ185</f>
        <v>#N/A</v>
      </c>
    </row>
    <row r="186" spans="1:4">
      <c r="A186">
        <f>prepare_data!A186</f>
        <v>164</v>
      </c>
      <c r="B186">
        <f>prepare_data!K186</f>
        <v>642</v>
      </c>
      <c r="C186" t="e">
        <f>prepare_data!AI186</f>
        <v>#N/A</v>
      </c>
      <c r="D186" t="e">
        <f>prepare_data!AJ186</f>
        <v>#N/A</v>
      </c>
    </row>
    <row r="187" spans="1:4">
      <c r="A187">
        <f>prepare_data!A187</f>
        <v>165</v>
      </c>
      <c r="B187">
        <f>prepare_data!K187</f>
        <v>635</v>
      </c>
      <c r="C187" t="e">
        <f>prepare_data!AI187</f>
        <v>#N/A</v>
      </c>
      <c r="D187" t="e">
        <f>prepare_data!AJ187</f>
        <v>#N/A</v>
      </c>
    </row>
    <row r="188" spans="1:4">
      <c r="A188">
        <f>prepare_data!A188</f>
        <v>166</v>
      </c>
      <c r="B188">
        <f>prepare_data!K188</f>
        <v>629</v>
      </c>
      <c r="C188" t="e">
        <f>prepare_data!AI188</f>
        <v>#N/A</v>
      </c>
      <c r="D188" t="e">
        <f>prepare_data!AJ188</f>
        <v>#N/A</v>
      </c>
    </row>
    <row r="189" spans="1:4">
      <c r="A189">
        <f>prepare_data!A189</f>
        <v>166.1</v>
      </c>
      <c r="B189" t="e">
        <f>prepare_data!K189</f>
        <v>#N/A</v>
      </c>
      <c r="C189" t="e">
        <f>prepare_data!AI189</f>
        <v>#N/A</v>
      </c>
      <c r="D189" t="e">
        <f>prepare_data!AJ189</f>
        <v>#N/A</v>
      </c>
    </row>
    <row r="190" spans="1:4">
      <c r="A190">
        <f>prepare_data!A190</f>
        <v>166.2</v>
      </c>
      <c r="B190" t="e">
        <f>prepare_data!K190</f>
        <v>#N/A</v>
      </c>
      <c r="C190" t="e">
        <f>prepare_data!AI190</f>
        <v>#N/A</v>
      </c>
      <c r="D190" t="e">
        <f>prepare_data!AJ190</f>
        <v>#N/A</v>
      </c>
    </row>
    <row r="191" spans="1:4">
      <c r="A191">
        <f>prepare_data!A191</f>
        <v>166.29999999999998</v>
      </c>
      <c r="B191" t="e">
        <f>prepare_data!K191</f>
        <v>#N/A</v>
      </c>
      <c r="C191" t="e">
        <f>prepare_data!AI191</f>
        <v>#N/A</v>
      </c>
      <c r="D191" t="e">
        <f>prepare_data!AJ191</f>
        <v>#N/A</v>
      </c>
    </row>
    <row r="192" spans="1:4">
      <c r="A192">
        <f>prepare_data!A192</f>
        <v>166.39999999999998</v>
      </c>
      <c r="B192" t="e">
        <f>prepare_data!K192</f>
        <v>#N/A</v>
      </c>
      <c r="C192" t="e">
        <f>prepare_data!AI192</f>
        <v>#N/A</v>
      </c>
      <c r="D192" t="e">
        <f>prepare_data!AJ192</f>
        <v>#N/A</v>
      </c>
    </row>
    <row r="193" spans="1:4">
      <c r="A193">
        <f>prepare_data!A193</f>
        <v>168</v>
      </c>
      <c r="B193">
        <f>prepare_data!K193</f>
        <v>619</v>
      </c>
      <c r="C193" t="e">
        <f>prepare_data!AI193</f>
        <v>#N/A</v>
      </c>
      <c r="D193" t="e">
        <f>prepare_data!AJ193</f>
        <v>#N/A</v>
      </c>
    </row>
    <row r="194" spans="1:4">
      <c r="A194">
        <f>prepare_data!A194</f>
        <v>169</v>
      </c>
      <c r="B194">
        <f>prepare_data!K194</f>
        <v>614</v>
      </c>
      <c r="C194" t="e">
        <f>prepare_data!AI194</f>
        <v>#N/A</v>
      </c>
      <c r="D194" t="e">
        <f>prepare_data!AJ194</f>
        <v>#N/A</v>
      </c>
    </row>
    <row r="195" spans="1:4">
      <c r="A195">
        <f>prepare_data!A195</f>
        <v>170</v>
      </c>
      <c r="B195">
        <f>prepare_data!K195</f>
        <v>610</v>
      </c>
      <c r="C195" t="e">
        <f>prepare_data!AI195</f>
        <v>#N/A</v>
      </c>
      <c r="D195" t="e">
        <f>prepare_data!AJ195</f>
        <v>#N/A</v>
      </c>
    </row>
    <row r="196" spans="1:4">
      <c r="A196">
        <f>prepare_data!A196</f>
        <v>171</v>
      </c>
      <c r="B196">
        <f>prepare_data!K196</f>
        <v>604</v>
      </c>
      <c r="C196" t="e">
        <f>prepare_data!AI196</f>
        <v>#N/A</v>
      </c>
      <c r="D196" t="e">
        <f>prepare_data!AJ196</f>
        <v>#N/A</v>
      </c>
    </row>
    <row r="197" spans="1:4">
      <c r="A197">
        <f>prepare_data!A197</f>
        <v>171.1</v>
      </c>
      <c r="B197" t="e">
        <f>prepare_data!K197</f>
        <v>#N/A</v>
      </c>
      <c r="C197" t="e">
        <f>prepare_data!AI197</f>
        <v>#N/A</v>
      </c>
      <c r="D197" t="e">
        <f>prepare_data!AJ197</f>
        <v>#N/A</v>
      </c>
    </row>
    <row r="198" spans="1:4">
      <c r="A198">
        <f>prepare_data!A198</f>
        <v>171.2</v>
      </c>
      <c r="B198" t="e">
        <f>prepare_data!K198</f>
        <v>#N/A</v>
      </c>
      <c r="C198">
        <f>prepare_data!AI198</f>
        <v>916</v>
      </c>
      <c r="D198">
        <f>prepare_data!AJ198</f>
        <v>78</v>
      </c>
    </row>
    <row r="199" spans="1:4">
      <c r="A199">
        <f>prepare_data!A199</f>
        <v>173</v>
      </c>
      <c r="B199">
        <f>prepare_data!K199</f>
        <v>594</v>
      </c>
      <c r="C199" t="e">
        <f>prepare_data!AI199</f>
        <v>#N/A</v>
      </c>
      <c r="D199" t="e">
        <f>prepare_data!AJ199</f>
        <v>#N/A</v>
      </c>
    </row>
    <row r="200" spans="1:4">
      <c r="A200">
        <f>prepare_data!A200</f>
        <v>174</v>
      </c>
      <c r="B200">
        <f>prepare_data!K200</f>
        <v>589</v>
      </c>
      <c r="C200" t="e">
        <f>prepare_data!AI200</f>
        <v>#N/A</v>
      </c>
      <c r="D200" t="e">
        <f>prepare_data!AJ200</f>
        <v>#N/A</v>
      </c>
    </row>
    <row r="201" spans="1:4">
      <c r="A201">
        <f>prepare_data!A201</f>
        <v>175</v>
      </c>
      <c r="B201">
        <f>prepare_data!K201</f>
        <v>584</v>
      </c>
      <c r="C201" t="e">
        <f>prepare_data!AI201</f>
        <v>#N/A</v>
      </c>
      <c r="D201" t="e">
        <f>prepare_data!AJ201</f>
        <v>#N/A</v>
      </c>
    </row>
    <row r="202" spans="1:4">
      <c r="A202">
        <f>prepare_data!A202</f>
        <v>176</v>
      </c>
      <c r="B202">
        <f>prepare_data!K202</f>
        <v>579</v>
      </c>
      <c r="C202" t="e">
        <f>prepare_data!AI202</f>
        <v>#N/A</v>
      </c>
      <c r="D202" t="e">
        <f>prepare_data!AJ202</f>
        <v>#N/A</v>
      </c>
    </row>
    <row r="203" spans="1:4">
      <c r="A203">
        <f>prepare_data!A203</f>
        <v>176.1</v>
      </c>
      <c r="B203" t="e">
        <f>prepare_data!K203</f>
        <v>#N/A</v>
      </c>
      <c r="C203" t="e">
        <f>prepare_data!AI203</f>
        <v>#N/A</v>
      </c>
      <c r="D203" t="e">
        <f>prepare_data!AJ203</f>
        <v>#N/A</v>
      </c>
    </row>
    <row r="204" spans="1:4">
      <c r="A204">
        <f>prepare_data!A204</f>
        <v>176.2</v>
      </c>
      <c r="B204" t="e">
        <f>prepare_data!K204</f>
        <v>#N/A</v>
      </c>
      <c r="C204">
        <f>prepare_data!AI204</f>
        <v>995</v>
      </c>
      <c r="D204">
        <f>prepare_data!AJ204</f>
        <v>90</v>
      </c>
    </row>
    <row r="205" spans="1:4">
      <c r="A205">
        <f>prepare_data!A205</f>
        <v>178</v>
      </c>
      <c r="B205">
        <f>prepare_data!K205</f>
        <v>569</v>
      </c>
      <c r="C205" t="e">
        <f>prepare_data!AI205</f>
        <v>#N/A</v>
      </c>
      <c r="D205" t="e">
        <f>prepare_data!AJ205</f>
        <v>#N/A</v>
      </c>
    </row>
    <row r="206" spans="1:4">
      <c r="A206">
        <f>prepare_data!A206</f>
        <v>179</v>
      </c>
      <c r="B206">
        <f>prepare_data!K206</f>
        <v>563</v>
      </c>
      <c r="C206" t="e">
        <f>prepare_data!AI206</f>
        <v>#N/A</v>
      </c>
      <c r="D206" t="e">
        <f>prepare_data!AJ206</f>
        <v>#N/A</v>
      </c>
    </row>
    <row r="207" spans="1:4">
      <c r="A207">
        <f>prepare_data!A207</f>
        <v>180</v>
      </c>
      <c r="B207">
        <f>prepare_data!K207</f>
        <v>558</v>
      </c>
      <c r="C207" t="e">
        <f>prepare_data!AI207</f>
        <v>#N/A</v>
      </c>
      <c r="D207" t="e">
        <f>prepare_data!AJ207</f>
        <v>#N/A</v>
      </c>
    </row>
    <row r="208" spans="1:4">
      <c r="A208">
        <f>prepare_data!A208</f>
        <v>181</v>
      </c>
      <c r="B208">
        <f>prepare_data!K208</f>
        <v>552</v>
      </c>
      <c r="C208" t="e">
        <f>prepare_data!AI208</f>
        <v>#N/A</v>
      </c>
      <c r="D208" t="e">
        <f>prepare_data!AJ208</f>
        <v>#N/A</v>
      </c>
    </row>
    <row r="209" spans="1:4">
      <c r="A209">
        <f>prepare_data!A209</f>
        <v>181.1</v>
      </c>
      <c r="B209" t="e">
        <f>prepare_data!K209</f>
        <v>#N/A</v>
      </c>
      <c r="C209" t="e">
        <f>prepare_data!AI209</f>
        <v>#N/A</v>
      </c>
      <c r="D209" t="e">
        <f>prepare_data!AJ209</f>
        <v>#N/A</v>
      </c>
    </row>
    <row r="210" spans="1:4">
      <c r="A210">
        <f>prepare_data!A210</f>
        <v>181.2</v>
      </c>
      <c r="B210" t="e">
        <f>prepare_data!K210</f>
        <v>#N/A</v>
      </c>
      <c r="C210">
        <f>prepare_data!AI210</f>
        <v>1002</v>
      </c>
      <c r="D210">
        <f>prepare_data!AJ210</f>
        <v>91</v>
      </c>
    </row>
    <row r="211" spans="1:4">
      <c r="A211">
        <f>prepare_data!A211</f>
        <v>183</v>
      </c>
      <c r="B211">
        <f>prepare_data!K211</f>
        <v>542</v>
      </c>
      <c r="C211" t="e">
        <f>prepare_data!AI211</f>
        <v>#N/A</v>
      </c>
      <c r="D211" t="e">
        <f>prepare_data!AJ211</f>
        <v>#N/A</v>
      </c>
    </row>
    <row r="212" spans="1:4">
      <c r="A212">
        <f>prepare_data!A212</f>
        <v>184</v>
      </c>
      <c r="B212">
        <f>prepare_data!K212</f>
        <v>537</v>
      </c>
      <c r="C212" t="e">
        <f>prepare_data!AI212</f>
        <v>#N/A</v>
      </c>
      <c r="D212" t="e">
        <f>prepare_data!AJ212</f>
        <v>#N/A</v>
      </c>
    </row>
    <row r="213" spans="1:4">
      <c r="A213">
        <f>prepare_data!A213</f>
        <v>185</v>
      </c>
      <c r="B213">
        <f>prepare_data!K213</f>
        <v>533</v>
      </c>
      <c r="C213" t="e">
        <f>prepare_data!AI213</f>
        <v>#N/A</v>
      </c>
      <c r="D213" t="e">
        <f>prepare_data!AJ213</f>
        <v>#N/A</v>
      </c>
    </row>
    <row r="214" spans="1:4">
      <c r="A214">
        <f>prepare_data!A214</f>
        <v>185.1</v>
      </c>
      <c r="B214" t="e">
        <f>prepare_data!K214</f>
        <v>#N/A</v>
      </c>
      <c r="C214" t="e">
        <f>prepare_data!AI214</f>
        <v>#N/A</v>
      </c>
      <c r="D214" t="e">
        <f>prepare_data!AJ214</f>
        <v>#N/A</v>
      </c>
    </row>
    <row r="215" spans="1:4">
      <c r="A215">
        <f>prepare_data!A215</f>
        <v>185.2</v>
      </c>
      <c r="B215" t="e">
        <f>prepare_data!K215</f>
        <v>#N/A</v>
      </c>
      <c r="C215">
        <f>prepare_data!AI215</f>
        <v>1019</v>
      </c>
      <c r="D215">
        <f>prepare_data!AJ215</f>
        <v>94</v>
      </c>
    </row>
    <row r="216" spans="1:4">
      <c r="A216">
        <f>prepare_data!A216</f>
        <v>188</v>
      </c>
      <c r="B216">
        <f>prepare_data!K216</f>
        <v>518</v>
      </c>
      <c r="C216" t="e">
        <f>prepare_data!AI216</f>
        <v>#N/A</v>
      </c>
      <c r="D216" t="e">
        <f>prepare_data!AJ216</f>
        <v>#N/A</v>
      </c>
    </row>
    <row r="217" spans="1:4">
      <c r="A217">
        <f>prepare_data!A217</f>
        <v>189</v>
      </c>
      <c r="B217">
        <f>prepare_data!K217</f>
        <v>515</v>
      </c>
      <c r="C217" t="e">
        <f>prepare_data!AI217</f>
        <v>#N/A</v>
      </c>
      <c r="D217" t="e">
        <f>prepare_data!AJ217</f>
        <v>#N/A</v>
      </c>
    </row>
    <row r="218" spans="1:4">
      <c r="A218">
        <f>prepare_data!A218</f>
        <v>190</v>
      </c>
      <c r="B218">
        <f>prepare_data!K218</f>
        <v>510</v>
      </c>
      <c r="C218" t="e">
        <f>prepare_data!AI218</f>
        <v>#N/A</v>
      </c>
      <c r="D218" t="e">
        <f>prepare_data!AJ218</f>
        <v>#N/A</v>
      </c>
    </row>
    <row r="219" spans="1:4">
      <c r="A219">
        <f>prepare_data!A219</f>
        <v>190.1</v>
      </c>
      <c r="B219" t="e">
        <f>prepare_data!K219</f>
        <v>#N/A</v>
      </c>
      <c r="C219" t="e">
        <f>prepare_data!AI219</f>
        <v>#N/A</v>
      </c>
      <c r="D219" t="e">
        <f>prepare_data!AJ219</f>
        <v>#N/A</v>
      </c>
    </row>
    <row r="220" spans="1:4">
      <c r="A220">
        <f>prepare_data!A220</f>
        <v>190.2</v>
      </c>
      <c r="B220" t="e">
        <f>prepare_data!K220</f>
        <v>#N/A</v>
      </c>
      <c r="C220">
        <f>prepare_data!AI220</f>
        <v>795</v>
      </c>
      <c r="D220">
        <f>prepare_data!AJ220</f>
        <v>60</v>
      </c>
    </row>
    <row r="221" spans="1:4">
      <c r="A221">
        <f>prepare_data!A221</f>
        <v>193</v>
      </c>
      <c r="B221">
        <f>prepare_data!K221</f>
        <v>492</v>
      </c>
      <c r="C221" t="e">
        <f>prepare_data!AI221</f>
        <v>#N/A</v>
      </c>
      <c r="D221" t="e">
        <f>prepare_data!AJ221</f>
        <v>#N/A</v>
      </c>
    </row>
    <row r="222" spans="1:4">
      <c r="A222">
        <f>prepare_data!A222</f>
        <v>194</v>
      </c>
      <c r="B222">
        <f>prepare_data!K222</f>
        <v>487</v>
      </c>
      <c r="C222" t="e">
        <f>prepare_data!AI222</f>
        <v>#N/A</v>
      </c>
      <c r="D222" t="e">
        <f>prepare_data!AJ222</f>
        <v>#N/A</v>
      </c>
    </row>
    <row r="223" spans="1:4">
      <c r="A223">
        <f>prepare_data!A223</f>
        <v>195</v>
      </c>
      <c r="B223">
        <f>prepare_data!K223</f>
        <v>483</v>
      </c>
      <c r="C223" t="e">
        <f>prepare_data!AI223</f>
        <v>#N/A</v>
      </c>
      <c r="D223" t="e">
        <f>prepare_data!AJ223</f>
        <v>#N/A</v>
      </c>
    </row>
    <row r="224" spans="1:4">
      <c r="A224">
        <f>prepare_data!A224</f>
        <v>195.1</v>
      </c>
      <c r="B224" t="e">
        <f>prepare_data!K224</f>
        <v>#N/A</v>
      </c>
      <c r="C224">
        <f>prepare_data!AI224</f>
        <v>1056</v>
      </c>
      <c r="D224">
        <f>prepare_data!AJ224</f>
        <v>99</v>
      </c>
    </row>
    <row r="225" spans="1:4">
      <c r="A225">
        <f>prepare_data!A225</f>
        <v>198</v>
      </c>
      <c r="B225">
        <f>prepare_data!K225</f>
        <v>468</v>
      </c>
      <c r="C225" t="e">
        <f>prepare_data!AI225</f>
        <v>#N/A</v>
      </c>
      <c r="D225" t="e">
        <f>prepare_data!AJ225</f>
        <v>#N/A</v>
      </c>
    </row>
    <row r="226" spans="1:4">
      <c r="A226">
        <f>prepare_data!A226</f>
        <v>199</v>
      </c>
      <c r="B226">
        <f>prepare_data!K226</f>
        <v>463</v>
      </c>
      <c r="C226" t="e">
        <f>prepare_data!AI226</f>
        <v>#N/A</v>
      </c>
      <c r="D226" t="e">
        <f>prepare_data!AJ226</f>
        <v>#N/A</v>
      </c>
    </row>
    <row r="227" spans="1:4">
      <c r="A227">
        <f>prepare_data!A227</f>
        <v>200</v>
      </c>
      <c r="B227">
        <f>prepare_data!K227</f>
        <v>457</v>
      </c>
      <c r="C227" t="e">
        <f>prepare_data!AI227</f>
        <v>#N/A</v>
      </c>
      <c r="D227" t="e">
        <f>prepare_data!AJ227</f>
        <v>#N/A</v>
      </c>
    </row>
    <row r="228" spans="1:4">
      <c r="A228">
        <f>prepare_data!A228</f>
        <v>201</v>
      </c>
      <c r="B228">
        <f>prepare_data!K228</f>
        <v>453</v>
      </c>
      <c r="C228" t="e">
        <f>prepare_data!AI228</f>
        <v>#N/A</v>
      </c>
      <c r="D228" t="e">
        <f>prepare_data!AJ228</f>
        <v>#N/A</v>
      </c>
    </row>
    <row r="229" spans="1:4">
      <c r="A229">
        <f>prepare_data!A229</f>
        <v>201.1</v>
      </c>
      <c r="B229" t="e">
        <f>prepare_data!K229</f>
        <v>#N/A</v>
      </c>
      <c r="C229" t="e">
        <f>prepare_data!AI229</f>
        <v>#N/A</v>
      </c>
      <c r="D229" t="e">
        <f>prepare_data!AJ229</f>
        <v>#N/A</v>
      </c>
    </row>
    <row r="230" spans="1:4">
      <c r="A230">
        <f>prepare_data!A230</f>
        <v>201.2</v>
      </c>
      <c r="B230" t="e">
        <f>prepare_data!K230</f>
        <v>#N/A</v>
      </c>
      <c r="C230">
        <f>prepare_data!AI230</f>
        <v>883</v>
      </c>
      <c r="D230">
        <f>prepare_data!AJ230</f>
        <v>73</v>
      </c>
    </row>
    <row r="231" spans="1:4">
      <c r="A231">
        <f>prepare_data!A231</f>
        <v>203</v>
      </c>
      <c r="B231">
        <f>prepare_data!K231</f>
        <v>442</v>
      </c>
      <c r="C231" t="e">
        <f>prepare_data!AI231</f>
        <v>#N/A</v>
      </c>
      <c r="D231" t="e">
        <f>prepare_data!AJ231</f>
        <v>#N/A</v>
      </c>
    </row>
    <row r="232" spans="1:4">
      <c r="A232">
        <f>prepare_data!A232</f>
        <v>204</v>
      </c>
      <c r="B232">
        <f>prepare_data!K232</f>
        <v>437</v>
      </c>
      <c r="C232" t="e">
        <f>prepare_data!AI232</f>
        <v>#N/A</v>
      </c>
      <c r="D232" t="e">
        <f>prepare_data!AJ232</f>
        <v>#N/A</v>
      </c>
    </row>
    <row r="233" spans="1:4">
      <c r="A233">
        <f>prepare_data!A233</f>
        <v>205</v>
      </c>
      <c r="B233">
        <f>prepare_data!K233</f>
        <v>431</v>
      </c>
      <c r="C233" t="e">
        <f>prepare_data!AI233</f>
        <v>#N/A</v>
      </c>
      <c r="D233" t="e">
        <f>prepare_data!AJ233</f>
        <v>#N/A</v>
      </c>
    </row>
    <row r="234" spans="1:4">
      <c r="A234">
        <f>prepare_data!A234</f>
        <v>206</v>
      </c>
      <c r="B234">
        <f>prepare_data!K234</f>
        <v>426</v>
      </c>
      <c r="C234" t="e">
        <f>prepare_data!AI234</f>
        <v>#N/A</v>
      </c>
      <c r="D234" t="e">
        <f>prepare_data!AJ234</f>
        <v>#N/A</v>
      </c>
    </row>
    <row r="235" spans="1:4">
      <c r="A235">
        <f>prepare_data!A235</f>
        <v>206.1</v>
      </c>
      <c r="B235" t="e">
        <f>prepare_data!K235</f>
        <v>#N/A</v>
      </c>
      <c r="C235" t="e">
        <f>prepare_data!AI235</f>
        <v>#N/A</v>
      </c>
      <c r="D235" t="e">
        <f>prepare_data!AJ235</f>
        <v>#N/A</v>
      </c>
    </row>
    <row r="236" spans="1:4">
      <c r="A236">
        <f>prepare_data!A236</f>
        <v>206.2</v>
      </c>
      <c r="B236" t="e">
        <f>prepare_data!K236</f>
        <v>#N/A</v>
      </c>
      <c r="C236">
        <f>prepare_data!AI236</f>
        <v>1002</v>
      </c>
      <c r="D236">
        <f>prepare_data!AJ236</f>
        <v>91</v>
      </c>
    </row>
    <row r="237" spans="1:4">
      <c r="A237">
        <f>prepare_data!A237</f>
        <v>208</v>
      </c>
      <c r="B237">
        <f>prepare_data!K237</f>
        <v>415</v>
      </c>
      <c r="C237" t="e">
        <f>prepare_data!AI237</f>
        <v>#N/A</v>
      </c>
      <c r="D237" t="e">
        <f>prepare_data!AJ237</f>
        <v>#N/A</v>
      </c>
    </row>
    <row r="238" spans="1:4">
      <c r="A238">
        <f>prepare_data!A238</f>
        <v>209</v>
      </c>
      <c r="B238">
        <f>prepare_data!K238</f>
        <v>411</v>
      </c>
      <c r="C238" t="e">
        <f>prepare_data!AI238</f>
        <v>#N/A</v>
      </c>
      <c r="D238" t="e">
        <f>prepare_data!AJ238</f>
        <v>#N/A</v>
      </c>
    </row>
    <row r="239" spans="1:4">
      <c r="A239">
        <f>prepare_data!A239</f>
        <v>210</v>
      </c>
      <c r="B239">
        <f>prepare_data!K239</f>
        <v>406</v>
      </c>
      <c r="C239" t="e">
        <f>prepare_data!AI239</f>
        <v>#N/A</v>
      </c>
      <c r="D239" t="e">
        <f>prepare_data!AJ239</f>
        <v>#N/A</v>
      </c>
    </row>
    <row r="240" spans="1:4">
      <c r="A240">
        <f>prepare_data!A240</f>
        <v>211</v>
      </c>
      <c r="B240">
        <f>prepare_data!K240</f>
        <v>401</v>
      </c>
      <c r="C240" t="e">
        <f>prepare_data!AI240</f>
        <v>#N/A</v>
      </c>
      <c r="D240" t="e">
        <f>prepare_data!AJ240</f>
        <v>#N/A</v>
      </c>
    </row>
    <row r="241" spans="1:4">
      <c r="A241">
        <f>prepare_data!A241</f>
        <v>211.1</v>
      </c>
      <c r="B241" t="e">
        <f>prepare_data!K241</f>
        <v>#N/A</v>
      </c>
      <c r="C241" t="e">
        <f>prepare_data!AI241</f>
        <v>#N/A</v>
      </c>
      <c r="D241" t="e">
        <f>prepare_data!AJ241</f>
        <v>#N/A</v>
      </c>
    </row>
    <row r="242" spans="1:4">
      <c r="A242">
        <f>prepare_data!A242</f>
        <v>211.2</v>
      </c>
      <c r="B242" t="e">
        <f>prepare_data!K242</f>
        <v>#N/A</v>
      </c>
      <c r="C242">
        <f>prepare_data!AI242</f>
        <v>1049</v>
      </c>
      <c r="D242">
        <f>prepare_data!AJ242</f>
        <v>98</v>
      </c>
    </row>
    <row r="243" spans="1:4">
      <c r="A243">
        <f>prepare_data!A243</f>
        <v>213</v>
      </c>
      <c r="B243">
        <f>prepare_data!K243</f>
        <v>390</v>
      </c>
      <c r="C243" t="e">
        <f>prepare_data!AI243</f>
        <v>#N/A</v>
      </c>
      <c r="D243" t="e">
        <f>prepare_data!AJ243</f>
        <v>#N/A</v>
      </c>
    </row>
    <row r="244" spans="1:4">
      <c r="A244">
        <f>prepare_data!A244</f>
        <v>214</v>
      </c>
      <c r="B244">
        <f>prepare_data!K244</f>
        <v>384</v>
      </c>
      <c r="C244" t="e">
        <f>prepare_data!AI244</f>
        <v>#N/A</v>
      </c>
      <c r="D244" t="e">
        <f>prepare_data!AJ244</f>
        <v>#N/A</v>
      </c>
    </row>
    <row r="245" spans="1:4">
      <c r="A245">
        <f>prepare_data!A245</f>
        <v>215</v>
      </c>
      <c r="B245">
        <f>prepare_data!K245</f>
        <v>379</v>
      </c>
      <c r="C245" t="e">
        <f>prepare_data!AI245</f>
        <v>#N/A</v>
      </c>
      <c r="D245" t="e">
        <f>prepare_data!AJ245</f>
        <v>#N/A</v>
      </c>
    </row>
    <row r="246" spans="1:4">
      <c r="A246">
        <f>prepare_data!A246</f>
        <v>216</v>
      </c>
      <c r="B246">
        <f>prepare_data!K246</f>
        <v>374</v>
      </c>
      <c r="C246" t="e">
        <f>prepare_data!AI246</f>
        <v>#N/A</v>
      </c>
      <c r="D246" t="e">
        <f>prepare_data!AJ246</f>
        <v>#N/A</v>
      </c>
    </row>
    <row r="247" spans="1:4">
      <c r="A247">
        <f>prepare_data!A247</f>
        <v>216.1</v>
      </c>
      <c r="B247" t="e">
        <f>prepare_data!K247</f>
        <v>#N/A</v>
      </c>
      <c r="C247" t="e">
        <f>prepare_data!AI247</f>
        <v>#N/A</v>
      </c>
      <c r="D247" t="e">
        <f>prepare_data!AJ247</f>
        <v>#N/A</v>
      </c>
    </row>
    <row r="248" spans="1:4">
      <c r="A248">
        <f>prepare_data!A248</f>
        <v>216.2</v>
      </c>
      <c r="B248" t="e">
        <f>prepare_data!K248</f>
        <v>#N/A</v>
      </c>
      <c r="C248">
        <f>prepare_data!AI248</f>
        <v>980</v>
      </c>
      <c r="D248">
        <f>prepare_data!AJ248</f>
        <v>88</v>
      </c>
    </row>
    <row r="249" spans="1:4">
      <c r="A249">
        <f>prepare_data!A249</f>
        <v>218</v>
      </c>
      <c r="B249">
        <f>prepare_data!K249</f>
        <v>364</v>
      </c>
      <c r="C249" t="e">
        <f>prepare_data!AI249</f>
        <v>#N/A</v>
      </c>
      <c r="D249" t="e">
        <f>prepare_data!AJ249</f>
        <v>#N/A</v>
      </c>
    </row>
    <row r="250" spans="1:4">
      <c r="A250">
        <f>prepare_data!A250</f>
        <v>219</v>
      </c>
      <c r="B250">
        <f>prepare_data!K250</f>
        <v>359</v>
      </c>
      <c r="C250" t="e">
        <f>prepare_data!AI250</f>
        <v>#N/A</v>
      </c>
      <c r="D250" t="e">
        <f>prepare_data!AJ250</f>
        <v>#N/A</v>
      </c>
    </row>
    <row r="251" spans="1:4">
      <c r="A251">
        <f>prepare_data!A251</f>
        <v>220</v>
      </c>
      <c r="B251">
        <f>prepare_data!K251</f>
        <v>354</v>
      </c>
      <c r="C251" t="e">
        <f>prepare_data!AI251</f>
        <v>#N/A</v>
      </c>
      <c r="D251" t="e">
        <f>prepare_data!AJ251</f>
        <v>#N/A</v>
      </c>
    </row>
    <row r="252" spans="1:4">
      <c r="A252">
        <f>prepare_data!A252</f>
        <v>221</v>
      </c>
      <c r="B252">
        <f>prepare_data!K252</f>
        <v>349</v>
      </c>
      <c r="C252" t="e">
        <f>prepare_data!AI252</f>
        <v>#N/A</v>
      </c>
      <c r="D252" t="e">
        <f>prepare_data!AJ252</f>
        <v>#N/A</v>
      </c>
    </row>
    <row r="253" spans="1:4">
      <c r="A253">
        <f>prepare_data!A253</f>
        <v>221.1</v>
      </c>
      <c r="B253" t="e">
        <f>prepare_data!K253</f>
        <v>#N/A</v>
      </c>
      <c r="C253" t="e">
        <f>prepare_data!AI253</f>
        <v>#N/A</v>
      </c>
      <c r="D253" t="e">
        <f>prepare_data!AJ253</f>
        <v>#N/A</v>
      </c>
    </row>
    <row r="254" spans="1:4">
      <c r="A254">
        <f>prepare_data!A254</f>
        <v>221.2</v>
      </c>
      <c r="B254" t="e">
        <f>prepare_data!K254</f>
        <v>#N/A</v>
      </c>
      <c r="C254">
        <f>prepare_data!AI254</f>
        <v>986</v>
      </c>
      <c r="D254">
        <f>prepare_data!AJ254</f>
        <v>89</v>
      </c>
    </row>
    <row r="255" spans="1:4">
      <c r="A255">
        <f>prepare_data!A255</f>
        <v>223</v>
      </c>
      <c r="B255">
        <f>prepare_data!K255</f>
        <v>338</v>
      </c>
      <c r="C255" t="e">
        <f>prepare_data!AI255</f>
        <v>#N/A</v>
      </c>
      <c r="D255" t="e">
        <f>prepare_data!AJ255</f>
        <v>#N/A</v>
      </c>
    </row>
  </sheetData>
  <customSheetViews>
    <customSheetView guid="{CD86C473-84B3-4570-BD9E-EDD3B513CCA3}" scale="85" topLeftCell="A7">
      <selection activeCell="V8" sqref="V8"/>
      <pageMargins left="0.7" right="0.7" top="0.75" bottom="0.75" header="0.3" footer="0.3"/>
    </customSheetView>
  </customSheetView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dimension ref="A1:G255"/>
  <sheetViews>
    <sheetView zoomScale="80" zoomScaleNormal="80" workbookViewId="0">
      <selection activeCell="G16" sqref="G16"/>
    </sheetView>
  </sheetViews>
  <sheetFormatPr defaultRowHeight="15"/>
  <cols>
    <col min="1" max="7" width="10.28515625" style="1" customWidth="1"/>
  </cols>
  <sheetData>
    <row r="1" spans="1:6">
      <c r="A1" s="1" t="str">
        <f>prepare_data!A1</f>
        <v>Seconds</v>
      </c>
      <c r="B1" s="1" t="str">
        <f>prepare_data!H1</f>
        <v>Temp1 -BME</v>
      </c>
      <c r="C1" s="1" t="str">
        <f>prepare_data!V1</f>
        <v>Temp2 - BNO</v>
      </c>
      <c r="D1" s="1" t="str">
        <f>prepare_data!AK1</f>
        <v>Temp3 - VOCs</v>
      </c>
      <c r="E1" s="1" t="str">
        <f>prepare_data!K1</f>
        <v>Altitude (Pressure)</v>
      </c>
      <c r="F1" s="1" t="str">
        <f>prepare_data!AB1</f>
        <v>Altitude (gps)</v>
      </c>
    </row>
    <row r="2" spans="1:6">
      <c r="A2" s="1">
        <f>prepare_data!A2</f>
        <v>0</v>
      </c>
      <c r="B2" s="1">
        <f>prepare_data!H2</f>
        <v>30</v>
      </c>
      <c r="C2" s="1" t="e">
        <f>prepare_data!V2</f>
        <v>#N/A</v>
      </c>
      <c r="D2" s="1" t="e">
        <f>prepare_data!AK2</f>
        <v>#N/A</v>
      </c>
      <c r="E2" s="1">
        <f>prepare_data!K2</f>
        <v>183</v>
      </c>
      <c r="F2" s="1" t="e">
        <f>prepare_data!AB2</f>
        <v>#N/A</v>
      </c>
    </row>
    <row r="3" spans="1:6">
      <c r="A3" s="1">
        <f>prepare_data!A3</f>
        <v>1</v>
      </c>
      <c r="B3" s="1">
        <f>prepare_data!H3</f>
        <v>30</v>
      </c>
      <c r="C3" s="1" t="e">
        <f>prepare_data!V3</f>
        <v>#N/A</v>
      </c>
      <c r="D3" s="1" t="e">
        <f>prepare_data!AK3</f>
        <v>#N/A</v>
      </c>
      <c r="E3" s="1">
        <f>prepare_data!K3</f>
        <v>189</v>
      </c>
      <c r="F3" s="1" t="e">
        <f>prepare_data!AB3</f>
        <v>#N/A</v>
      </c>
    </row>
    <row r="4" spans="1:6">
      <c r="A4" s="1">
        <f>prepare_data!A4</f>
        <v>1.1000000000000001</v>
      </c>
      <c r="B4" s="1" t="e">
        <f>prepare_data!H4</f>
        <v>#N/A</v>
      </c>
      <c r="C4" s="1">
        <f>prepare_data!V4</f>
        <v>33</v>
      </c>
      <c r="D4" s="1" t="e">
        <f>prepare_data!AK4</f>
        <v>#N/A</v>
      </c>
      <c r="E4" s="1" t="e">
        <f>prepare_data!K4</f>
        <v>#N/A</v>
      </c>
      <c r="F4" s="1">
        <f>prepare_data!AB4</f>
        <v>182</v>
      </c>
    </row>
    <row r="5" spans="1:6">
      <c r="A5" s="1">
        <f>prepare_data!A5</f>
        <v>1.2000000000000002</v>
      </c>
      <c r="B5" s="1" t="e">
        <f>prepare_data!H5</f>
        <v>#N/A</v>
      </c>
      <c r="C5" s="1" t="e">
        <f>prepare_data!V5</f>
        <v>#N/A</v>
      </c>
      <c r="D5" s="1">
        <f>prepare_data!AK5</f>
        <v>34</v>
      </c>
      <c r="E5" s="1" t="e">
        <f>prepare_data!K5</f>
        <v>#N/A</v>
      </c>
      <c r="F5" s="1" t="e">
        <f>prepare_data!AB5</f>
        <v>#N/A</v>
      </c>
    </row>
    <row r="6" spans="1:6">
      <c r="A6" s="1">
        <f>prepare_data!A6</f>
        <v>3</v>
      </c>
      <c r="B6" s="1">
        <f>prepare_data!H6</f>
        <v>30</v>
      </c>
      <c r="C6" s="1" t="e">
        <f>prepare_data!V6</f>
        <v>#N/A</v>
      </c>
      <c r="D6" s="1" t="e">
        <f>prepare_data!AK6</f>
        <v>#N/A</v>
      </c>
      <c r="E6" s="1">
        <f>prepare_data!K6</f>
        <v>190</v>
      </c>
      <c r="F6" s="1" t="e">
        <f>prepare_data!AB6</f>
        <v>#N/A</v>
      </c>
    </row>
    <row r="7" spans="1:6">
      <c r="A7" s="1">
        <f>prepare_data!A7</f>
        <v>4</v>
      </c>
      <c r="B7" s="1">
        <f>prepare_data!H7</f>
        <v>30</v>
      </c>
      <c r="C7" s="1" t="e">
        <f>prepare_data!V7</f>
        <v>#N/A</v>
      </c>
      <c r="D7" s="1" t="e">
        <f>prepare_data!AK7</f>
        <v>#N/A</v>
      </c>
      <c r="E7" s="1">
        <f>prepare_data!K7</f>
        <v>191</v>
      </c>
      <c r="F7" s="1" t="e">
        <f>prepare_data!AB7</f>
        <v>#N/A</v>
      </c>
    </row>
    <row r="8" spans="1:6">
      <c r="A8" s="1">
        <f>prepare_data!A8</f>
        <v>5</v>
      </c>
      <c r="B8" s="1">
        <f>prepare_data!H8</f>
        <v>30</v>
      </c>
      <c r="C8" s="1" t="e">
        <f>prepare_data!V8</f>
        <v>#N/A</v>
      </c>
      <c r="D8" s="1" t="e">
        <f>prepare_data!AK8</f>
        <v>#N/A</v>
      </c>
      <c r="E8" s="1">
        <f>prepare_data!K8</f>
        <v>192</v>
      </c>
      <c r="F8" s="1" t="e">
        <f>prepare_data!AB8</f>
        <v>#N/A</v>
      </c>
    </row>
    <row r="9" spans="1:6">
      <c r="A9" s="1">
        <f>prepare_data!A9</f>
        <v>6</v>
      </c>
      <c r="B9" s="1">
        <f>prepare_data!H9</f>
        <v>30</v>
      </c>
      <c r="C9" s="1" t="e">
        <f>prepare_data!V9</f>
        <v>#N/A</v>
      </c>
      <c r="D9" s="1" t="e">
        <f>prepare_data!AK9</f>
        <v>#N/A</v>
      </c>
      <c r="E9" s="1">
        <f>prepare_data!K9</f>
        <v>194</v>
      </c>
      <c r="F9" s="1" t="e">
        <f>prepare_data!AB9</f>
        <v>#N/A</v>
      </c>
    </row>
    <row r="10" spans="1:6">
      <c r="A10" s="1">
        <f>prepare_data!A10</f>
        <v>6.1</v>
      </c>
      <c r="B10" s="1" t="e">
        <f>prepare_data!H10</f>
        <v>#N/A</v>
      </c>
      <c r="C10" s="1">
        <f>prepare_data!V10</f>
        <v>33</v>
      </c>
      <c r="D10" s="1" t="e">
        <f>prepare_data!AK10</f>
        <v>#N/A</v>
      </c>
      <c r="E10" s="1" t="e">
        <f>prepare_data!K10</f>
        <v>#N/A</v>
      </c>
      <c r="F10" s="1">
        <f>prepare_data!AB10</f>
        <v>182</v>
      </c>
    </row>
    <row r="11" spans="1:6">
      <c r="A11" s="1">
        <f>prepare_data!A11</f>
        <v>6.1999999999999993</v>
      </c>
      <c r="B11" s="1" t="e">
        <f>prepare_data!H11</f>
        <v>#N/A</v>
      </c>
      <c r="C11" s="1" t="e">
        <f>prepare_data!V11</f>
        <v>#N/A</v>
      </c>
      <c r="D11" s="1">
        <f>prepare_data!AK11</f>
        <v>34</v>
      </c>
      <c r="E11" s="1" t="e">
        <f>prepare_data!K11</f>
        <v>#N/A</v>
      </c>
      <c r="F11" s="1" t="e">
        <f>prepare_data!AB11</f>
        <v>#N/A</v>
      </c>
    </row>
    <row r="12" spans="1:6">
      <c r="A12" s="1">
        <f>prepare_data!A12</f>
        <v>8</v>
      </c>
      <c r="B12" s="1">
        <f>prepare_data!H12</f>
        <v>30</v>
      </c>
      <c r="C12" s="1" t="e">
        <f>prepare_data!V12</f>
        <v>#N/A</v>
      </c>
      <c r="D12" s="1" t="e">
        <f>prepare_data!AK12</f>
        <v>#N/A</v>
      </c>
      <c r="E12" s="1">
        <f>prepare_data!K12</f>
        <v>198</v>
      </c>
      <c r="F12" s="1" t="e">
        <f>prepare_data!AB12</f>
        <v>#N/A</v>
      </c>
    </row>
    <row r="13" spans="1:6">
      <c r="A13" s="1">
        <f>prepare_data!A13</f>
        <v>9</v>
      </c>
      <c r="B13" s="1">
        <f>prepare_data!H13</f>
        <v>30</v>
      </c>
      <c r="C13" s="1" t="e">
        <f>prepare_data!V13</f>
        <v>#N/A</v>
      </c>
      <c r="D13" s="1" t="e">
        <f>prepare_data!AK13</f>
        <v>#N/A</v>
      </c>
      <c r="E13" s="1">
        <f>prepare_data!K13</f>
        <v>200</v>
      </c>
      <c r="F13" s="1" t="e">
        <f>prepare_data!AB13</f>
        <v>#N/A</v>
      </c>
    </row>
    <row r="14" spans="1:6">
      <c r="A14" s="1">
        <f>prepare_data!A14</f>
        <v>10</v>
      </c>
      <c r="B14" s="1">
        <f>prepare_data!H14</f>
        <v>30</v>
      </c>
      <c r="C14" s="1" t="e">
        <f>prepare_data!V14</f>
        <v>#N/A</v>
      </c>
      <c r="D14" s="1" t="e">
        <f>prepare_data!AK14</f>
        <v>#N/A</v>
      </c>
      <c r="E14" s="1">
        <f>prepare_data!K14</f>
        <v>204</v>
      </c>
      <c r="F14" s="1" t="e">
        <f>prepare_data!AB14</f>
        <v>#N/A</v>
      </c>
    </row>
    <row r="15" spans="1:6">
      <c r="A15" s="1">
        <f>prepare_data!A15</f>
        <v>11</v>
      </c>
      <c r="B15" s="1">
        <f>prepare_data!H15</f>
        <v>30</v>
      </c>
      <c r="C15" s="1" t="e">
        <f>prepare_data!V15</f>
        <v>#N/A</v>
      </c>
      <c r="D15" s="1" t="e">
        <f>prepare_data!AK15</f>
        <v>#N/A</v>
      </c>
      <c r="E15" s="1">
        <f>prepare_data!K15</f>
        <v>206</v>
      </c>
      <c r="F15" s="1" t="e">
        <f>prepare_data!AB15</f>
        <v>#N/A</v>
      </c>
    </row>
    <row r="16" spans="1:6">
      <c r="A16" s="1">
        <f>prepare_data!A16</f>
        <v>11.1</v>
      </c>
      <c r="B16" s="1" t="e">
        <f>prepare_data!H16</f>
        <v>#N/A</v>
      </c>
      <c r="C16" s="1">
        <f>prepare_data!V16</f>
        <v>33</v>
      </c>
      <c r="D16" s="1" t="e">
        <f>prepare_data!AK16</f>
        <v>#N/A</v>
      </c>
      <c r="E16" s="1" t="e">
        <f>prepare_data!K16</f>
        <v>#N/A</v>
      </c>
      <c r="F16" s="1">
        <f>prepare_data!AB16</f>
        <v>188</v>
      </c>
    </row>
    <row r="17" spans="1:6">
      <c r="A17" s="1">
        <f>prepare_data!A17</f>
        <v>11.2</v>
      </c>
      <c r="B17" s="1" t="e">
        <f>prepare_data!H17</f>
        <v>#N/A</v>
      </c>
      <c r="C17" s="1" t="e">
        <f>prepare_data!V17</f>
        <v>#N/A</v>
      </c>
      <c r="D17" s="1">
        <f>prepare_data!AK17</f>
        <v>34</v>
      </c>
      <c r="E17" s="1" t="e">
        <f>prepare_data!K17</f>
        <v>#N/A</v>
      </c>
      <c r="F17" s="1" t="e">
        <f>prepare_data!AB17</f>
        <v>#N/A</v>
      </c>
    </row>
    <row r="18" spans="1:6">
      <c r="A18" s="1">
        <f>prepare_data!A18</f>
        <v>13</v>
      </c>
      <c r="B18" s="1">
        <f>prepare_data!H18</f>
        <v>30</v>
      </c>
      <c r="C18" s="1" t="e">
        <f>prepare_data!V18</f>
        <v>#N/A</v>
      </c>
      <c r="D18" s="1" t="e">
        <f>prepare_data!AK18</f>
        <v>#N/A</v>
      </c>
      <c r="E18" s="1">
        <f>prepare_data!K18</f>
        <v>212</v>
      </c>
      <c r="F18" s="1" t="e">
        <f>prepare_data!AB18</f>
        <v>#N/A</v>
      </c>
    </row>
    <row r="19" spans="1:6">
      <c r="A19" s="1">
        <f>prepare_data!A19</f>
        <v>14</v>
      </c>
      <c r="B19" s="1">
        <f>prepare_data!H19</f>
        <v>30</v>
      </c>
      <c r="C19" s="1" t="e">
        <f>prepare_data!V19</f>
        <v>#N/A</v>
      </c>
      <c r="D19" s="1" t="e">
        <f>prepare_data!AK19</f>
        <v>#N/A</v>
      </c>
      <c r="E19" s="1">
        <f>prepare_data!K19</f>
        <v>215</v>
      </c>
      <c r="F19" s="1" t="e">
        <f>prepare_data!AB19</f>
        <v>#N/A</v>
      </c>
    </row>
    <row r="20" spans="1:6">
      <c r="A20" s="1">
        <f>prepare_data!A20</f>
        <v>15</v>
      </c>
      <c r="B20" s="1">
        <f>prepare_data!H20</f>
        <v>30</v>
      </c>
      <c r="C20" s="1" t="e">
        <f>prepare_data!V20</f>
        <v>#N/A</v>
      </c>
      <c r="D20" s="1" t="e">
        <f>prepare_data!AK20</f>
        <v>#N/A</v>
      </c>
      <c r="E20" s="1">
        <f>prepare_data!K20</f>
        <v>219</v>
      </c>
      <c r="F20" s="1" t="e">
        <f>prepare_data!AB20</f>
        <v>#N/A</v>
      </c>
    </row>
    <row r="21" spans="1:6">
      <c r="A21" s="1">
        <f>prepare_data!A21</f>
        <v>16</v>
      </c>
      <c r="B21" s="1">
        <f>prepare_data!H21</f>
        <v>30</v>
      </c>
      <c r="C21" s="1" t="e">
        <f>prepare_data!V21</f>
        <v>#N/A</v>
      </c>
      <c r="D21" s="1" t="e">
        <f>prepare_data!AK21</f>
        <v>#N/A</v>
      </c>
      <c r="E21" s="1">
        <f>prepare_data!K21</f>
        <v>223</v>
      </c>
      <c r="F21" s="1" t="e">
        <f>prepare_data!AB21</f>
        <v>#N/A</v>
      </c>
    </row>
    <row r="22" spans="1:6">
      <c r="A22" s="1">
        <f>prepare_data!A22</f>
        <v>16.100000000000001</v>
      </c>
      <c r="B22" s="1" t="e">
        <f>prepare_data!H22</f>
        <v>#N/A</v>
      </c>
      <c r="C22" s="1">
        <f>prepare_data!V22</f>
        <v>33</v>
      </c>
      <c r="D22" s="1" t="e">
        <f>prepare_data!AK22</f>
        <v>#N/A</v>
      </c>
      <c r="E22" s="1" t="e">
        <f>prepare_data!K22</f>
        <v>#N/A</v>
      </c>
      <c r="F22" s="1">
        <f>prepare_data!AB22</f>
        <v>204</v>
      </c>
    </row>
    <row r="23" spans="1:6">
      <c r="A23" s="1">
        <f>prepare_data!A23</f>
        <v>16.200000000000003</v>
      </c>
      <c r="B23" s="1" t="e">
        <f>prepare_data!H23</f>
        <v>#N/A</v>
      </c>
      <c r="C23" s="1" t="e">
        <f>prepare_data!V23</f>
        <v>#N/A</v>
      </c>
      <c r="D23" s="1">
        <f>prepare_data!AK23</f>
        <v>34</v>
      </c>
      <c r="E23" s="1" t="e">
        <f>prepare_data!K23</f>
        <v>#N/A</v>
      </c>
      <c r="F23" s="1" t="e">
        <f>prepare_data!AB23</f>
        <v>#N/A</v>
      </c>
    </row>
    <row r="24" spans="1:6">
      <c r="A24" s="1">
        <f>prepare_data!A24</f>
        <v>18</v>
      </c>
      <c r="B24" s="1">
        <f>prepare_data!H24</f>
        <v>30</v>
      </c>
      <c r="C24" s="1" t="e">
        <f>prepare_data!V24</f>
        <v>#N/A</v>
      </c>
      <c r="D24" s="1" t="e">
        <f>prepare_data!AK24</f>
        <v>#N/A</v>
      </c>
      <c r="E24" s="1">
        <f>prepare_data!K24</f>
        <v>229</v>
      </c>
      <c r="F24" s="1" t="e">
        <f>prepare_data!AB24</f>
        <v>#N/A</v>
      </c>
    </row>
    <row r="25" spans="1:6">
      <c r="A25" s="1">
        <f>prepare_data!A25</f>
        <v>19</v>
      </c>
      <c r="B25" s="1">
        <f>prepare_data!H25</f>
        <v>30</v>
      </c>
      <c r="C25" s="1" t="e">
        <f>prepare_data!V25</f>
        <v>#N/A</v>
      </c>
      <c r="D25" s="1" t="e">
        <f>prepare_data!AK25</f>
        <v>#N/A</v>
      </c>
      <c r="E25" s="1">
        <f>prepare_data!K25</f>
        <v>232</v>
      </c>
      <c r="F25" s="1" t="e">
        <f>prepare_data!AB25</f>
        <v>#N/A</v>
      </c>
    </row>
    <row r="26" spans="1:6">
      <c r="A26" s="1">
        <f>prepare_data!A26</f>
        <v>20</v>
      </c>
      <c r="B26" s="1">
        <f>prepare_data!H26</f>
        <v>30</v>
      </c>
      <c r="C26" s="1" t="e">
        <f>prepare_data!V26</f>
        <v>#N/A</v>
      </c>
      <c r="D26" s="1" t="e">
        <f>prepare_data!AK26</f>
        <v>#N/A</v>
      </c>
      <c r="E26" s="1">
        <f>prepare_data!K26</f>
        <v>236</v>
      </c>
      <c r="F26" s="1" t="e">
        <f>prepare_data!AB26</f>
        <v>#N/A</v>
      </c>
    </row>
    <row r="27" spans="1:6">
      <c r="A27" s="1">
        <f>prepare_data!A27</f>
        <v>21</v>
      </c>
      <c r="B27" s="1">
        <f>prepare_data!H27</f>
        <v>30</v>
      </c>
      <c r="C27" s="1" t="e">
        <f>prepare_data!V27</f>
        <v>#N/A</v>
      </c>
      <c r="D27" s="1" t="e">
        <f>prepare_data!AK27</f>
        <v>#N/A</v>
      </c>
      <c r="E27" s="1">
        <f>prepare_data!K27</f>
        <v>240</v>
      </c>
      <c r="F27" s="1" t="e">
        <f>prepare_data!AB27</f>
        <v>#N/A</v>
      </c>
    </row>
    <row r="28" spans="1:6">
      <c r="A28" s="1">
        <f>prepare_data!A28</f>
        <v>21.1</v>
      </c>
      <c r="B28" s="1" t="e">
        <f>prepare_data!H28</f>
        <v>#N/A</v>
      </c>
      <c r="C28" s="1">
        <f>prepare_data!V28</f>
        <v>33</v>
      </c>
      <c r="D28" s="1" t="e">
        <f>prepare_data!AK28</f>
        <v>#N/A</v>
      </c>
      <c r="E28" s="1" t="e">
        <f>prepare_data!K28</f>
        <v>#N/A</v>
      </c>
      <c r="F28" s="1">
        <f>prepare_data!AB28</f>
        <v>226</v>
      </c>
    </row>
    <row r="29" spans="1:6">
      <c r="A29" s="1">
        <f>prepare_data!A29</f>
        <v>21.200000000000003</v>
      </c>
      <c r="B29" s="1" t="e">
        <f>prepare_data!H29</f>
        <v>#N/A</v>
      </c>
      <c r="C29" s="1" t="e">
        <f>prepare_data!V29</f>
        <v>#N/A</v>
      </c>
      <c r="D29" s="1">
        <f>prepare_data!AK29</f>
        <v>34</v>
      </c>
      <c r="E29" s="1" t="e">
        <f>prepare_data!K29</f>
        <v>#N/A</v>
      </c>
      <c r="F29" s="1" t="e">
        <f>prepare_data!AB29</f>
        <v>#N/A</v>
      </c>
    </row>
    <row r="30" spans="1:6">
      <c r="A30" s="1">
        <f>prepare_data!A30</f>
        <v>23</v>
      </c>
      <c r="B30" s="1">
        <f>prepare_data!H30</f>
        <v>30</v>
      </c>
      <c r="C30" s="1" t="e">
        <f>prepare_data!V30</f>
        <v>#N/A</v>
      </c>
      <c r="D30" s="1" t="e">
        <f>prepare_data!AK30</f>
        <v>#N/A</v>
      </c>
      <c r="E30" s="1">
        <f>prepare_data!K30</f>
        <v>249</v>
      </c>
      <c r="F30" s="1" t="e">
        <f>prepare_data!AB30</f>
        <v>#N/A</v>
      </c>
    </row>
    <row r="31" spans="1:6">
      <c r="A31" s="1">
        <f>prepare_data!A31</f>
        <v>24</v>
      </c>
      <c r="B31" s="1">
        <f>prepare_data!H31</f>
        <v>30</v>
      </c>
      <c r="C31" s="1" t="e">
        <f>prepare_data!V31</f>
        <v>#N/A</v>
      </c>
      <c r="D31" s="1" t="e">
        <f>prepare_data!AK31</f>
        <v>#N/A</v>
      </c>
      <c r="E31" s="1">
        <f>prepare_data!K31</f>
        <v>251</v>
      </c>
      <c r="F31" s="1" t="e">
        <f>prepare_data!AB31</f>
        <v>#N/A</v>
      </c>
    </row>
    <row r="32" spans="1:6">
      <c r="A32" s="1">
        <f>prepare_data!A32</f>
        <v>25</v>
      </c>
      <c r="B32" s="1">
        <f>prepare_data!H32</f>
        <v>30</v>
      </c>
      <c r="C32" s="1" t="e">
        <f>prepare_data!V32</f>
        <v>#N/A</v>
      </c>
      <c r="D32" s="1" t="e">
        <f>prepare_data!AK32</f>
        <v>#N/A</v>
      </c>
      <c r="E32" s="1">
        <f>prepare_data!K32</f>
        <v>254</v>
      </c>
      <c r="F32" s="1" t="e">
        <f>prepare_data!AB32</f>
        <v>#N/A</v>
      </c>
    </row>
    <row r="33" spans="1:6">
      <c r="A33" s="1">
        <f>prepare_data!A33</f>
        <v>26</v>
      </c>
      <c r="B33" s="1">
        <f>prepare_data!H33</f>
        <v>30</v>
      </c>
      <c r="C33" s="1" t="e">
        <f>prepare_data!V33</f>
        <v>#N/A</v>
      </c>
      <c r="D33" s="1" t="e">
        <f>prepare_data!AK33</f>
        <v>#N/A</v>
      </c>
      <c r="E33" s="1">
        <f>prepare_data!K33</f>
        <v>258</v>
      </c>
      <c r="F33" s="1" t="e">
        <f>prepare_data!AB33</f>
        <v>#N/A</v>
      </c>
    </row>
    <row r="34" spans="1:6">
      <c r="A34" s="1">
        <f>prepare_data!A34</f>
        <v>26.1</v>
      </c>
      <c r="B34" s="1" t="e">
        <f>prepare_data!H34</f>
        <v>#N/A</v>
      </c>
      <c r="C34" s="1">
        <f>prepare_data!V34</f>
        <v>33</v>
      </c>
      <c r="D34" s="1" t="e">
        <f>prepare_data!AK34</f>
        <v>#N/A</v>
      </c>
      <c r="E34" s="1" t="e">
        <f>prepare_data!K34</f>
        <v>#N/A</v>
      </c>
      <c r="F34" s="1">
        <f>prepare_data!AB34</f>
        <v>246</v>
      </c>
    </row>
    <row r="35" spans="1:6">
      <c r="A35" s="1">
        <f>prepare_data!A35</f>
        <v>26.200000000000003</v>
      </c>
      <c r="B35" s="1" t="e">
        <f>prepare_data!H35</f>
        <v>#N/A</v>
      </c>
      <c r="C35" s="1" t="e">
        <f>prepare_data!V35</f>
        <v>#N/A</v>
      </c>
      <c r="D35" s="1">
        <f>prepare_data!AK35</f>
        <v>34</v>
      </c>
      <c r="E35" s="1" t="e">
        <f>prepare_data!K35</f>
        <v>#N/A</v>
      </c>
      <c r="F35" s="1" t="e">
        <f>prepare_data!AB35</f>
        <v>#N/A</v>
      </c>
    </row>
    <row r="36" spans="1:6">
      <c r="A36" s="1">
        <f>prepare_data!A36</f>
        <v>28</v>
      </c>
      <c r="B36" s="1">
        <f>prepare_data!H36</f>
        <v>30</v>
      </c>
      <c r="C36" s="1" t="e">
        <f>prepare_data!V36</f>
        <v>#N/A</v>
      </c>
      <c r="D36" s="1" t="e">
        <f>prepare_data!AK36</f>
        <v>#N/A</v>
      </c>
      <c r="E36" s="1">
        <f>prepare_data!K36</f>
        <v>268</v>
      </c>
      <c r="F36" s="1" t="e">
        <f>prepare_data!AB36</f>
        <v>#N/A</v>
      </c>
    </row>
    <row r="37" spans="1:6">
      <c r="A37" s="1">
        <f>prepare_data!A37</f>
        <v>29</v>
      </c>
      <c r="B37" s="1">
        <f>prepare_data!H37</f>
        <v>30</v>
      </c>
      <c r="C37" s="1" t="e">
        <f>prepare_data!V37</f>
        <v>#N/A</v>
      </c>
      <c r="D37" s="1" t="e">
        <f>prepare_data!AK37</f>
        <v>#N/A</v>
      </c>
      <c r="E37" s="1">
        <f>prepare_data!K37</f>
        <v>271</v>
      </c>
      <c r="F37" s="1" t="e">
        <f>prepare_data!AB37</f>
        <v>#N/A</v>
      </c>
    </row>
    <row r="38" spans="1:6">
      <c r="A38" s="1">
        <f>prepare_data!A38</f>
        <v>30</v>
      </c>
      <c r="B38" s="1">
        <f>prepare_data!H38</f>
        <v>30</v>
      </c>
      <c r="C38" s="1" t="e">
        <f>prepare_data!V38</f>
        <v>#N/A</v>
      </c>
      <c r="D38" s="1" t="e">
        <f>prepare_data!AK38</f>
        <v>#N/A</v>
      </c>
      <c r="E38" s="1">
        <f>prepare_data!K38</f>
        <v>276</v>
      </c>
      <c r="F38" s="1" t="e">
        <f>prepare_data!AB38</f>
        <v>#N/A</v>
      </c>
    </row>
    <row r="39" spans="1:6">
      <c r="A39" s="1">
        <f>prepare_data!A39</f>
        <v>31</v>
      </c>
      <c r="B39" s="1">
        <f>prepare_data!H39</f>
        <v>30</v>
      </c>
      <c r="C39" s="1" t="e">
        <f>prepare_data!V39</f>
        <v>#N/A</v>
      </c>
      <c r="D39" s="1" t="e">
        <f>prepare_data!AK39</f>
        <v>#N/A</v>
      </c>
      <c r="E39" s="1">
        <f>prepare_data!K39</f>
        <v>280</v>
      </c>
      <c r="F39" s="1" t="e">
        <f>prepare_data!AB39</f>
        <v>#N/A</v>
      </c>
    </row>
    <row r="40" spans="1:6">
      <c r="A40" s="1">
        <f>prepare_data!A40</f>
        <v>31.1</v>
      </c>
      <c r="B40" s="1" t="e">
        <f>prepare_data!H40</f>
        <v>#N/A</v>
      </c>
      <c r="C40" s="1">
        <f>prepare_data!V40</f>
        <v>33</v>
      </c>
      <c r="D40" s="1" t="e">
        <f>prepare_data!AK40</f>
        <v>#N/A</v>
      </c>
      <c r="E40" s="1" t="e">
        <f>prepare_data!K40</f>
        <v>#N/A</v>
      </c>
      <c r="F40" s="1">
        <f>prepare_data!AB40</f>
        <v>257</v>
      </c>
    </row>
    <row r="41" spans="1:6">
      <c r="A41" s="1">
        <f>prepare_data!A41</f>
        <v>31.200000000000003</v>
      </c>
      <c r="B41" s="1" t="e">
        <f>prepare_data!H41</f>
        <v>#N/A</v>
      </c>
      <c r="C41" s="1" t="e">
        <f>prepare_data!V41</f>
        <v>#N/A</v>
      </c>
      <c r="D41" s="1">
        <f>prepare_data!AK41</f>
        <v>34</v>
      </c>
      <c r="E41" s="1" t="e">
        <f>prepare_data!K41</f>
        <v>#N/A</v>
      </c>
      <c r="F41" s="1" t="e">
        <f>prepare_data!AB41</f>
        <v>#N/A</v>
      </c>
    </row>
    <row r="42" spans="1:6">
      <c r="A42" s="1">
        <f>prepare_data!A42</f>
        <v>35</v>
      </c>
      <c r="B42" s="1">
        <f>prepare_data!H42</f>
        <v>30</v>
      </c>
      <c r="C42" s="1" t="e">
        <f>prepare_data!V42</f>
        <v>#N/A</v>
      </c>
      <c r="D42" s="1" t="e">
        <f>prepare_data!AK42</f>
        <v>#N/A</v>
      </c>
      <c r="E42" s="1">
        <f>prepare_data!K42</f>
        <v>298</v>
      </c>
      <c r="F42" s="1" t="e">
        <f>prepare_data!AB42</f>
        <v>#N/A</v>
      </c>
    </row>
    <row r="43" spans="1:6">
      <c r="A43" s="1">
        <f>prepare_data!A43</f>
        <v>36</v>
      </c>
      <c r="B43" s="1">
        <f>prepare_data!H43</f>
        <v>30</v>
      </c>
      <c r="C43" s="1" t="e">
        <f>prepare_data!V43</f>
        <v>#N/A</v>
      </c>
      <c r="D43" s="1" t="e">
        <f>prepare_data!AK43</f>
        <v>#N/A</v>
      </c>
      <c r="E43" s="1">
        <f>prepare_data!K43</f>
        <v>303</v>
      </c>
      <c r="F43" s="1" t="e">
        <f>prepare_data!AB43</f>
        <v>#N/A</v>
      </c>
    </row>
    <row r="44" spans="1:6">
      <c r="A44" s="1">
        <f>prepare_data!A44</f>
        <v>36.1</v>
      </c>
      <c r="B44" s="1" t="e">
        <f>prepare_data!H44</f>
        <v>#N/A</v>
      </c>
      <c r="C44" s="1">
        <f>prepare_data!V44</f>
        <v>33</v>
      </c>
      <c r="D44" s="1" t="e">
        <f>prepare_data!AK44</f>
        <v>#N/A</v>
      </c>
      <c r="E44" s="1" t="e">
        <f>prepare_data!K44</f>
        <v>#N/A</v>
      </c>
      <c r="F44" s="1">
        <f>prepare_data!AB44</f>
        <v>269</v>
      </c>
    </row>
    <row r="45" spans="1:6">
      <c r="A45" s="1">
        <f>prepare_data!A45</f>
        <v>39</v>
      </c>
      <c r="B45" s="1">
        <f>prepare_data!H45</f>
        <v>30</v>
      </c>
      <c r="C45" s="1" t="e">
        <f>prepare_data!V45</f>
        <v>#N/A</v>
      </c>
      <c r="D45" s="1" t="e">
        <f>prepare_data!AK45</f>
        <v>#N/A</v>
      </c>
      <c r="E45" s="1">
        <f>prepare_data!K45</f>
        <v>316</v>
      </c>
      <c r="F45" s="1" t="e">
        <f>prepare_data!AB45</f>
        <v>#N/A</v>
      </c>
    </row>
    <row r="46" spans="1:6">
      <c r="A46" s="1">
        <f>prepare_data!A46</f>
        <v>40</v>
      </c>
      <c r="B46" s="1">
        <f>prepare_data!H46</f>
        <v>30</v>
      </c>
      <c r="C46" s="1" t="e">
        <f>prepare_data!V46</f>
        <v>#N/A</v>
      </c>
      <c r="D46" s="1" t="e">
        <f>prepare_data!AK46</f>
        <v>#N/A</v>
      </c>
      <c r="E46" s="1">
        <f>prepare_data!K46</f>
        <v>321</v>
      </c>
      <c r="F46" s="1" t="e">
        <f>prepare_data!AB46</f>
        <v>#N/A</v>
      </c>
    </row>
    <row r="47" spans="1:6">
      <c r="A47" s="1">
        <f>prepare_data!A47</f>
        <v>41</v>
      </c>
      <c r="B47" s="1">
        <f>prepare_data!H47</f>
        <v>30</v>
      </c>
      <c r="C47" s="1" t="e">
        <f>prepare_data!V47</f>
        <v>#N/A</v>
      </c>
      <c r="D47" s="1" t="e">
        <f>prepare_data!AK47</f>
        <v>#N/A</v>
      </c>
      <c r="E47" s="1">
        <f>prepare_data!K47</f>
        <v>326</v>
      </c>
      <c r="F47" s="1" t="e">
        <f>prepare_data!AB47</f>
        <v>#N/A</v>
      </c>
    </row>
    <row r="48" spans="1:6">
      <c r="A48" s="1">
        <f>prepare_data!A48</f>
        <v>41.1</v>
      </c>
      <c r="B48" s="1" t="e">
        <f>prepare_data!H48</f>
        <v>#N/A</v>
      </c>
      <c r="C48" s="1">
        <f>prepare_data!V48</f>
        <v>33</v>
      </c>
      <c r="D48" s="1" t="e">
        <f>prepare_data!AK48</f>
        <v>#N/A</v>
      </c>
      <c r="E48" s="1" t="e">
        <f>prepare_data!K48</f>
        <v>#N/A</v>
      </c>
      <c r="F48" s="1">
        <f>prepare_data!AB48</f>
        <v>279</v>
      </c>
    </row>
    <row r="49" spans="1:6">
      <c r="A49" s="1">
        <f>prepare_data!A49</f>
        <v>41.2</v>
      </c>
      <c r="B49" s="1" t="e">
        <f>prepare_data!H49</f>
        <v>#N/A</v>
      </c>
      <c r="C49" s="1" t="e">
        <f>prepare_data!V49</f>
        <v>#N/A</v>
      </c>
      <c r="D49" s="1">
        <f>prepare_data!AK49</f>
        <v>34</v>
      </c>
      <c r="E49" s="1" t="e">
        <f>prepare_data!K49</f>
        <v>#N/A</v>
      </c>
      <c r="F49" s="1" t="e">
        <f>prepare_data!AB49</f>
        <v>#N/A</v>
      </c>
    </row>
    <row r="50" spans="1:6">
      <c r="A50" s="1">
        <f>prepare_data!A50</f>
        <v>43</v>
      </c>
      <c r="B50" s="1">
        <f>prepare_data!H50</f>
        <v>30</v>
      </c>
      <c r="C50" s="1" t="e">
        <f>prepare_data!V50</f>
        <v>#N/A</v>
      </c>
      <c r="D50" s="1" t="e">
        <f>prepare_data!AK50</f>
        <v>#N/A</v>
      </c>
      <c r="E50" s="1">
        <f>prepare_data!K50</f>
        <v>335</v>
      </c>
      <c r="F50" s="1" t="e">
        <f>prepare_data!AB50</f>
        <v>#N/A</v>
      </c>
    </row>
    <row r="51" spans="1:6">
      <c r="A51" s="1">
        <f>prepare_data!A51</f>
        <v>44</v>
      </c>
      <c r="B51" s="1">
        <f>prepare_data!H51</f>
        <v>30</v>
      </c>
      <c r="C51" s="1" t="e">
        <f>prepare_data!V51</f>
        <v>#N/A</v>
      </c>
      <c r="D51" s="1" t="e">
        <f>prepare_data!AK51</f>
        <v>#N/A</v>
      </c>
      <c r="E51" s="1">
        <f>prepare_data!K51</f>
        <v>340</v>
      </c>
      <c r="F51" s="1" t="e">
        <f>prepare_data!AB51</f>
        <v>#N/A</v>
      </c>
    </row>
    <row r="52" spans="1:6">
      <c r="A52" s="1">
        <f>prepare_data!A52</f>
        <v>45</v>
      </c>
      <c r="B52" s="1">
        <f>prepare_data!H52</f>
        <v>30</v>
      </c>
      <c r="C52" s="1" t="e">
        <f>prepare_data!V52</f>
        <v>#N/A</v>
      </c>
      <c r="D52" s="1" t="e">
        <f>prepare_data!AK52</f>
        <v>#N/A</v>
      </c>
      <c r="E52" s="1">
        <f>prepare_data!K52</f>
        <v>345</v>
      </c>
      <c r="F52" s="1" t="e">
        <f>prepare_data!AB52</f>
        <v>#N/A</v>
      </c>
    </row>
    <row r="53" spans="1:6">
      <c r="A53" s="1">
        <f>prepare_data!A53</f>
        <v>46</v>
      </c>
      <c r="B53" s="1">
        <f>prepare_data!H53</f>
        <v>30</v>
      </c>
      <c r="C53" s="1" t="e">
        <f>prepare_data!V53</f>
        <v>#N/A</v>
      </c>
      <c r="D53" s="1" t="e">
        <f>prepare_data!AK53</f>
        <v>#N/A</v>
      </c>
      <c r="E53" s="1">
        <f>prepare_data!K53</f>
        <v>350</v>
      </c>
      <c r="F53" s="1" t="e">
        <f>prepare_data!AB53</f>
        <v>#N/A</v>
      </c>
    </row>
    <row r="54" spans="1:6">
      <c r="A54" s="1">
        <f>prepare_data!A54</f>
        <v>46.1</v>
      </c>
      <c r="B54" s="1" t="e">
        <f>prepare_data!H54</f>
        <v>#N/A</v>
      </c>
      <c r="C54" s="1">
        <f>prepare_data!V54</f>
        <v>33</v>
      </c>
      <c r="D54" s="1" t="e">
        <f>prepare_data!AK54</f>
        <v>#N/A</v>
      </c>
      <c r="E54" s="1" t="e">
        <f>prepare_data!K54</f>
        <v>#N/A</v>
      </c>
      <c r="F54" s="1">
        <f>prepare_data!AB54</f>
        <v>292</v>
      </c>
    </row>
    <row r="55" spans="1:6">
      <c r="A55" s="1">
        <f>prepare_data!A55</f>
        <v>46.2</v>
      </c>
      <c r="B55" s="1" t="e">
        <f>prepare_data!H55</f>
        <v>#N/A</v>
      </c>
      <c r="C55" s="1" t="e">
        <f>prepare_data!V55</f>
        <v>#N/A</v>
      </c>
      <c r="D55" s="1">
        <f>prepare_data!AK55</f>
        <v>34</v>
      </c>
      <c r="E55" s="1" t="e">
        <f>prepare_data!K55</f>
        <v>#N/A</v>
      </c>
      <c r="F55" s="1" t="e">
        <f>prepare_data!AB55</f>
        <v>#N/A</v>
      </c>
    </row>
    <row r="56" spans="1:6">
      <c r="A56" s="1">
        <f>prepare_data!A56</f>
        <v>48</v>
      </c>
      <c r="B56" s="1">
        <f>prepare_data!H56</f>
        <v>30</v>
      </c>
      <c r="C56" s="1" t="e">
        <f>prepare_data!V56</f>
        <v>#N/A</v>
      </c>
      <c r="D56" s="1" t="e">
        <f>prepare_data!AK56</f>
        <v>#N/A</v>
      </c>
      <c r="E56" s="1">
        <f>prepare_data!K56</f>
        <v>360</v>
      </c>
      <c r="F56" s="1" t="e">
        <f>prepare_data!AB56</f>
        <v>#N/A</v>
      </c>
    </row>
    <row r="57" spans="1:6">
      <c r="A57" s="1">
        <f>prepare_data!A57</f>
        <v>49</v>
      </c>
      <c r="B57" s="1">
        <f>prepare_data!H57</f>
        <v>30</v>
      </c>
      <c r="C57" s="1" t="e">
        <f>prepare_data!V57</f>
        <v>#N/A</v>
      </c>
      <c r="D57" s="1" t="e">
        <f>prepare_data!AK57</f>
        <v>#N/A</v>
      </c>
      <c r="E57" s="1">
        <f>prepare_data!K57</f>
        <v>364</v>
      </c>
      <c r="F57" s="1" t="e">
        <f>prepare_data!AB57</f>
        <v>#N/A</v>
      </c>
    </row>
    <row r="58" spans="1:6">
      <c r="A58" s="1">
        <f>prepare_data!A58</f>
        <v>50</v>
      </c>
      <c r="B58" s="1">
        <f>prepare_data!H58</f>
        <v>30</v>
      </c>
      <c r="C58" s="1" t="e">
        <f>prepare_data!V58</f>
        <v>#N/A</v>
      </c>
      <c r="D58" s="1" t="e">
        <f>prepare_data!AK58</f>
        <v>#N/A</v>
      </c>
      <c r="E58" s="1">
        <f>prepare_data!K58</f>
        <v>369</v>
      </c>
      <c r="F58" s="1" t="e">
        <f>prepare_data!AB58</f>
        <v>#N/A</v>
      </c>
    </row>
    <row r="59" spans="1:6">
      <c r="A59" s="1">
        <f>prepare_data!A59</f>
        <v>51</v>
      </c>
      <c r="B59" s="1">
        <f>prepare_data!H59</f>
        <v>30</v>
      </c>
      <c r="C59" s="1" t="e">
        <f>prepare_data!V59</f>
        <v>#N/A</v>
      </c>
      <c r="D59" s="1" t="e">
        <f>prepare_data!AK59</f>
        <v>#N/A</v>
      </c>
      <c r="E59" s="1">
        <f>prepare_data!K59</f>
        <v>374</v>
      </c>
      <c r="F59" s="1" t="e">
        <f>prepare_data!AB59</f>
        <v>#N/A</v>
      </c>
    </row>
    <row r="60" spans="1:6">
      <c r="A60" s="1">
        <f>prepare_data!A60</f>
        <v>51.1</v>
      </c>
      <c r="B60" s="1" t="e">
        <f>prepare_data!H60</f>
        <v>#N/A</v>
      </c>
      <c r="C60" s="1">
        <f>prepare_data!V60</f>
        <v>33</v>
      </c>
      <c r="D60" s="1" t="e">
        <f>prepare_data!AK60</f>
        <v>#N/A</v>
      </c>
      <c r="E60" s="1" t="e">
        <f>prepare_data!K60</f>
        <v>#N/A</v>
      </c>
      <c r="F60" s="1">
        <f>prepare_data!AB60</f>
        <v>304</v>
      </c>
    </row>
    <row r="61" spans="1:6">
      <c r="A61" s="1">
        <f>prepare_data!A61</f>
        <v>51.2</v>
      </c>
      <c r="B61" s="1" t="e">
        <f>prepare_data!H61</f>
        <v>#N/A</v>
      </c>
      <c r="C61" s="1" t="e">
        <f>prepare_data!V61</f>
        <v>#N/A</v>
      </c>
      <c r="D61" s="1">
        <f>prepare_data!AK61</f>
        <v>34</v>
      </c>
      <c r="E61" s="1" t="e">
        <f>prepare_data!K61</f>
        <v>#N/A</v>
      </c>
      <c r="F61" s="1" t="e">
        <f>prepare_data!AB61</f>
        <v>#N/A</v>
      </c>
    </row>
    <row r="62" spans="1:6">
      <c r="A62" s="1">
        <f>prepare_data!A62</f>
        <v>53</v>
      </c>
      <c r="B62" s="1">
        <f>prepare_data!H62</f>
        <v>30</v>
      </c>
      <c r="C62" s="1" t="e">
        <f>prepare_data!V62</f>
        <v>#N/A</v>
      </c>
      <c r="D62" s="1" t="e">
        <f>prepare_data!AK62</f>
        <v>#N/A</v>
      </c>
      <c r="E62" s="1">
        <f>prepare_data!K62</f>
        <v>383</v>
      </c>
      <c r="F62" s="1" t="e">
        <f>prepare_data!AB62</f>
        <v>#N/A</v>
      </c>
    </row>
    <row r="63" spans="1:6">
      <c r="A63" s="1">
        <f>prepare_data!A63</f>
        <v>54</v>
      </c>
      <c r="B63" s="1">
        <f>prepare_data!H63</f>
        <v>30</v>
      </c>
      <c r="C63" s="1" t="e">
        <f>prepare_data!V63</f>
        <v>#N/A</v>
      </c>
      <c r="D63" s="1" t="e">
        <f>prepare_data!AK63</f>
        <v>#N/A</v>
      </c>
      <c r="E63" s="1">
        <f>prepare_data!K63</f>
        <v>386</v>
      </c>
      <c r="F63" s="1" t="e">
        <f>prepare_data!AB63</f>
        <v>#N/A</v>
      </c>
    </row>
    <row r="64" spans="1:6">
      <c r="A64" s="1">
        <f>prepare_data!A64</f>
        <v>55</v>
      </c>
      <c r="B64" s="1">
        <f>prepare_data!H64</f>
        <v>30</v>
      </c>
      <c r="C64" s="1" t="e">
        <f>prepare_data!V64</f>
        <v>#N/A</v>
      </c>
      <c r="D64" s="1" t="e">
        <f>prepare_data!AK64</f>
        <v>#N/A</v>
      </c>
      <c r="E64" s="1">
        <f>prepare_data!K64</f>
        <v>392</v>
      </c>
      <c r="F64" s="1" t="e">
        <f>prepare_data!AB64</f>
        <v>#N/A</v>
      </c>
    </row>
    <row r="65" spans="1:6">
      <c r="A65" s="1">
        <f>prepare_data!A65</f>
        <v>56</v>
      </c>
      <c r="B65" s="1">
        <f>prepare_data!H65</f>
        <v>30</v>
      </c>
      <c r="C65" s="1" t="e">
        <f>prepare_data!V65</f>
        <v>#N/A</v>
      </c>
      <c r="D65" s="1" t="e">
        <f>prepare_data!AK65</f>
        <v>#N/A</v>
      </c>
      <c r="E65" s="1">
        <f>prepare_data!K65</f>
        <v>396</v>
      </c>
      <c r="F65" s="1" t="e">
        <f>prepare_data!AB65</f>
        <v>#N/A</v>
      </c>
    </row>
    <row r="66" spans="1:6">
      <c r="A66" s="1">
        <f>prepare_data!A66</f>
        <v>56.1</v>
      </c>
      <c r="B66" s="1" t="e">
        <f>prepare_data!H66</f>
        <v>#N/A</v>
      </c>
      <c r="C66" s="1">
        <f>prepare_data!V66</f>
        <v>33</v>
      </c>
      <c r="D66" s="1" t="e">
        <f>prepare_data!AK66</f>
        <v>#N/A</v>
      </c>
      <c r="E66" s="1" t="e">
        <f>prepare_data!K66</f>
        <v>#N/A</v>
      </c>
      <c r="F66" s="1">
        <f>prepare_data!AB66</f>
        <v>314</v>
      </c>
    </row>
    <row r="67" spans="1:6">
      <c r="A67" s="1">
        <f>prepare_data!A67</f>
        <v>56.2</v>
      </c>
      <c r="B67" s="1" t="e">
        <f>prepare_data!H67</f>
        <v>#N/A</v>
      </c>
      <c r="C67" s="1" t="e">
        <f>prepare_data!V67</f>
        <v>#N/A</v>
      </c>
      <c r="D67" s="1">
        <f>prepare_data!AK67</f>
        <v>34</v>
      </c>
      <c r="E67" s="1" t="e">
        <f>prepare_data!K67</f>
        <v>#N/A</v>
      </c>
      <c r="F67" s="1" t="e">
        <f>prepare_data!AB67</f>
        <v>#N/A</v>
      </c>
    </row>
    <row r="68" spans="1:6">
      <c r="A68" s="1">
        <f>prepare_data!A68</f>
        <v>58</v>
      </c>
      <c r="B68" s="1">
        <f>prepare_data!H68</f>
        <v>30</v>
      </c>
      <c r="C68" s="1" t="e">
        <f>prepare_data!V68</f>
        <v>#N/A</v>
      </c>
      <c r="D68" s="1" t="e">
        <f>prepare_data!AK68</f>
        <v>#N/A</v>
      </c>
      <c r="E68" s="1">
        <f>prepare_data!K68</f>
        <v>405</v>
      </c>
      <c r="F68" s="1" t="e">
        <f>prepare_data!AB68</f>
        <v>#N/A</v>
      </c>
    </row>
    <row r="69" spans="1:6">
      <c r="A69" s="1">
        <f>prepare_data!A69</f>
        <v>59</v>
      </c>
      <c r="B69" s="1">
        <f>prepare_data!H69</f>
        <v>30</v>
      </c>
      <c r="C69" s="1" t="e">
        <f>prepare_data!V69</f>
        <v>#N/A</v>
      </c>
      <c r="D69" s="1" t="e">
        <f>prepare_data!AK69</f>
        <v>#N/A</v>
      </c>
      <c r="E69" s="1">
        <f>prepare_data!K69</f>
        <v>408</v>
      </c>
      <c r="F69" s="1" t="e">
        <f>prepare_data!AB69</f>
        <v>#N/A</v>
      </c>
    </row>
    <row r="70" spans="1:6">
      <c r="A70" s="1">
        <f>prepare_data!A70</f>
        <v>60</v>
      </c>
      <c r="B70" s="1">
        <f>prepare_data!H70</f>
        <v>30</v>
      </c>
      <c r="C70" s="1" t="e">
        <f>prepare_data!V70</f>
        <v>#N/A</v>
      </c>
      <c r="D70" s="1" t="e">
        <f>prepare_data!AK70</f>
        <v>#N/A</v>
      </c>
      <c r="E70" s="1">
        <f>prepare_data!K70</f>
        <v>414</v>
      </c>
      <c r="F70" s="1" t="e">
        <f>prepare_data!AB70</f>
        <v>#N/A</v>
      </c>
    </row>
    <row r="71" spans="1:6">
      <c r="A71" s="1">
        <f>prepare_data!A71</f>
        <v>61</v>
      </c>
      <c r="B71" s="1">
        <f>prepare_data!H71</f>
        <v>30</v>
      </c>
      <c r="C71" s="1" t="e">
        <f>prepare_data!V71</f>
        <v>#N/A</v>
      </c>
      <c r="D71" s="1" t="e">
        <f>prepare_data!AK71</f>
        <v>#N/A</v>
      </c>
      <c r="E71" s="1">
        <f>prepare_data!K71</f>
        <v>419</v>
      </c>
      <c r="F71" s="1" t="e">
        <f>prepare_data!AB71</f>
        <v>#N/A</v>
      </c>
    </row>
    <row r="72" spans="1:6">
      <c r="A72" s="1">
        <f>prepare_data!A72</f>
        <v>61.1</v>
      </c>
      <c r="B72" s="1" t="e">
        <f>prepare_data!H72</f>
        <v>#N/A</v>
      </c>
      <c r="C72" s="1">
        <f>prepare_data!V72</f>
        <v>33</v>
      </c>
      <c r="D72" s="1" t="e">
        <f>prepare_data!AK72</f>
        <v>#N/A</v>
      </c>
      <c r="E72" s="1" t="e">
        <f>prepare_data!K72</f>
        <v>#N/A</v>
      </c>
      <c r="F72" s="1">
        <f>prepare_data!AB72</f>
        <v>318</v>
      </c>
    </row>
    <row r="73" spans="1:6">
      <c r="A73" s="1">
        <f>prepare_data!A73</f>
        <v>61.2</v>
      </c>
      <c r="B73" s="1" t="e">
        <f>prepare_data!H73</f>
        <v>#N/A</v>
      </c>
      <c r="C73" s="1" t="e">
        <f>prepare_data!V73</f>
        <v>#N/A</v>
      </c>
      <c r="D73" s="1">
        <f>prepare_data!AK73</f>
        <v>34</v>
      </c>
      <c r="E73" s="1" t="e">
        <f>prepare_data!K73</f>
        <v>#N/A</v>
      </c>
      <c r="F73" s="1" t="e">
        <f>prepare_data!AB73</f>
        <v>#N/A</v>
      </c>
    </row>
    <row r="74" spans="1:6">
      <c r="A74" s="1">
        <f>prepare_data!A74</f>
        <v>63</v>
      </c>
      <c r="B74" s="1">
        <f>prepare_data!H74</f>
        <v>30</v>
      </c>
      <c r="C74" s="1" t="e">
        <f>prepare_data!V74</f>
        <v>#N/A</v>
      </c>
      <c r="D74" s="1" t="e">
        <f>prepare_data!AK74</f>
        <v>#N/A</v>
      </c>
      <c r="E74" s="1">
        <f>prepare_data!K74</f>
        <v>427</v>
      </c>
      <c r="F74" s="1" t="e">
        <f>prepare_data!AB74</f>
        <v>#N/A</v>
      </c>
    </row>
    <row r="75" spans="1:6">
      <c r="A75" s="1">
        <f>prepare_data!A75</f>
        <v>64</v>
      </c>
      <c r="B75" s="1">
        <f>prepare_data!H75</f>
        <v>30</v>
      </c>
      <c r="C75" s="1" t="e">
        <f>prepare_data!V75</f>
        <v>#N/A</v>
      </c>
      <c r="D75" s="1" t="e">
        <f>prepare_data!AK75</f>
        <v>#N/A</v>
      </c>
      <c r="E75" s="1">
        <f>prepare_data!K75</f>
        <v>432</v>
      </c>
      <c r="F75" s="1" t="e">
        <f>prepare_data!AB75</f>
        <v>#N/A</v>
      </c>
    </row>
    <row r="76" spans="1:6">
      <c r="A76" s="1">
        <f>prepare_data!A76</f>
        <v>65</v>
      </c>
      <c r="B76" s="1">
        <f>prepare_data!H76</f>
        <v>30</v>
      </c>
      <c r="C76" s="1" t="e">
        <f>prepare_data!V76</f>
        <v>#N/A</v>
      </c>
      <c r="D76" s="1" t="e">
        <f>prepare_data!AK76</f>
        <v>#N/A</v>
      </c>
      <c r="E76" s="1">
        <f>prepare_data!K76</f>
        <v>435</v>
      </c>
      <c r="F76" s="1" t="e">
        <f>prepare_data!AB76</f>
        <v>#N/A</v>
      </c>
    </row>
    <row r="77" spans="1:6">
      <c r="A77" s="1">
        <f>prepare_data!A77</f>
        <v>66</v>
      </c>
      <c r="B77" s="1">
        <f>prepare_data!H77</f>
        <v>30</v>
      </c>
      <c r="C77" s="1" t="e">
        <f>prepare_data!V77</f>
        <v>#N/A</v>
      </c>
      <c r="D77" s="1" t="e">
        <f>prepare_data!AK77</f>
        <v>#N/A</v>
      </c>
      <c r="E77" s="1">
        <f>prepare_data!K77</f>
        <v>439</v>
      </c>
      <c r="F77" s="1" t="e">
        <f>prepare_data!AB77</f>
        <v>#N/A</v>
      </c>
    </row>
    <row r="78" spans="1:6">
      <c r="A78" s="1">
        <f>prepare_data!A78</f>
        <v>66.099999999999994</v>
      </c>
      <c r="B78" s="1" t="e">
        <f>prepare_data!H78</f>
        <v>#N/A</v>
      </c>
      <c r="C78" s="1">
        <f>prepare_data!V78</f>
        <v>33</v>
      </c>
      <c r="D78" s="1" t="e">
        <f>prepare_data!AK78</f>
        <v>#N/A</v>
      </c>
      <c r="E78" s="1" t="e">
        <f>prepare_data!K78</f>
        <v>#N/A</v>
      </c>
      <c r="F78" s="1">
        <f>prepare_data!AB78</f>
        <v>325</v>
      </c>
    </row>
    <row r="79" spans="1:6">
      <c r="A79" s="1">
        <f>prepare_data!A79</f>
        <v>66.199999999999989</v>
      </c>
      <c r="B79" s="1" t="e">
        <f>prepare_data!H79</f>
        <v>#N/A</v>
      </c>
      <c r="C79" s="1" t="e">
        <f>prepare_data!V79</f>
        <v>#N/A</v>
      </c>
      <c r="D79" s="1">
        <f>prepare_data!AK79</f>
        <v>34</v>
      </c>
      <c r="E79" s="1" t="e">
        <f>prepare_data!K79</f>
        <v>#N/A</v>
      </c>
      <c r="F79" s="1" t="e">
        <f>prepare_data!AB79</f>
        <v>#N/A</v>
      </c>
    </row>
    <row r="80" spans="1:6">
      <c r="A80" s="1">
        <f>prepare_data!A80</f>
        <v>68</v>
      </c>
      <c r="B80" s="1">
        <f>prepare_data!H80</f>
        <v>30</v>
      </c>
      <c r="C80" s="1" t="e">
        <f>prepare_data!V80</f>
        <v>#N/A</v>
      </c>
      <c r="D80" s="1" t="e">
        <f>prepare_data!AK80</f>
        <v>#N/A</v>
      </c>
      <c r="E80" s="1">
        <f>prepare_data!K80</f>
        <v>447</v>
      </c>
      <c r="F80" s="1" t="e">
        <f>prepare_data!AB80</f>
        <v>#N/A</v>
      </c>
    </row>
    <row r="81" spans="1:6">
      <c r="A81" s="1">
        <f>prepare_data!A81</f>
        <v>69</v>
      </c>
      <c r="B81" s="1">
        <f>prepare_data!H81</f>
        <v>30</v>
      </c>
      <c r="C81" s="1" t="e">
        <f>prepare_data!V81</f>
        <v>#N/A</v>
      </c>
      <c r="D81" s="1" t="e">
        <f>prepare_data!AK81</f>
        <v>#N/A</v>
      </c>
      <c r="E81" s="1">
        <f>prepare_data!K81</f>
        <v>451</v>
      </c>
      <c r="F81" s="1" t="e">
        <f>prepare_data!AB81</f>
        <v>#N/A</v>
      </c>
    </row>
    <row r="82" spans="1:6">
      <c r="A82" s="1">
        <f>prepare_data!A82</f>
        <v>70</v>
      </c>
      <c r="B82" s="1">
        <f>prepare_data!H82</f>
        <v>30</v>
      </c>
      <c r="C82" s="1" t="e">
        <f>prepare_data!V82</f>
        <v>#N/A</v>
      </c>
      <c r="D82" s="1" t="e">
        <f>prepare_data!AK82</f>
        <v>#N/A</v>
      </c>
      <c r="E82" s="1">
        <f>prepare_data!K82</f>
        <v>454</v>
      </c>
      <c r="F82" s="1" t="e">
        <f>prepare_data!AB82</f>
        <v>#N/A</v>
      </c>
    </row>
    <row r="83" spans="1:6">
      <c r="A83" s="1">
        <f>prepare_data!A83</f>
        <v>71</v>
      </c>
      <c r="B83" s="1">
        <f>prepare_data!H83</f>
        <v>30</v>
      </c>
      <c r="C83" s="1" t="e">
        <f>prepare_data!V83</f>
        <v>#N/A</v>
      </c>
      <c r="D83" s="1" t="e">
        <f>prepare_data!AK83</f>
        <v>#N/A</v>
      </c>
      <c r="E83" s="1">
        <f>prepare_data!K83</f>
        <v>457</v>
      </c>
      <c r="F83" s="1" t="e">
        <f>prepare_data!AB83</f>
        <v>#N/A</v>
      </c>
    </row>
    <row r="84" spans="1:6">
      <c r="A84" s="1">
        <f>prepare_data!A84</f>
        <v>71.099999999999994</v>
      </c>
      <c r="B84" s="1" t="e">
        <f>prepare_data!H84</f>
        <v>#N/A</v>
      </c>
      <c r="C84" s="1">
        <f>prepare_data!V84</f>
        <v>33</v>
      </c>
      <c r="D84" s="1" t="e">
        <f>prepare_data!AK84</f>
        <v>#N/A</v>
      </c>
      <c r="E84" s="1" t="e">
        <f>prepare_data!K84</f>
        <v>#N/A</v>
      </c>
      <c r="F84" s="1">
        <f>prepare_data!AB84</f>
        <v>332</v>
      </c>
    </row>
    <row r="85" spans="1:6">
      <c r="A85" s="1">
        <f>prepare_data!A85</f>
        <v>71.199999999999989</v>
      </c>
      <c r="B85" s="1" t="e">
        <f>prepare_data!H85</f>
        <v>#N/A</v>
      </c>
      <c r="C85" s="1" t="e">
        <f>prepare_data!V85</f>
        <v>#N/A</v>
      </c>
      <c r="D85" s="1">
        <f>prepare_data!AK85</f>
        <v>34</v>
      </c>
      <c r="E85" s="1" t="e">
        <f>prepare_data!K85</f>
        <v>#N/A</v>
      </c>
      <c r="F85" s="1" t="e">
        <f>prepare_data!AB85</f>
        <v>#N/A</v>
      </c>
    </row>
    <row r="86" spans="1:6">
      <c r="A86" s="1">
        <f>prepare_data!A86</f>
        <v>73</v>
      </c>
      <c r="B86" s="1">
        <f>prepare_data!H86</f>
        <v>30</v>
      </c>
      <c r="C86" s="1" t="e">
        <f>prepare_data!V86</f>
        <v>#N/A</v>
      </c>
      <c r="D86" s="1" t="e">
        <f>prepare_data!AK86</f>
        <v>#N/A</v>
      </c>
      <c r="E86" s="1">
        <f>prepare_data!K86</f>
        <v>464</v>
      </c>
      <c r="F86" s="1" t="e">
        <f>prepare_data!AB86</f>
        <v>#N/A</v>
      </c>
    </row>
    <row r="87" spans="1:6">
      <c r="A87" s="1">
        <f>prepare_data!A87</f>
        <v>74</v>
      </c>
      <c r="B87" s="1">
        <f>prepare_data!H87</f>
        <v>30</v>
      </c>
      <c r="C87" s="1" t="e">
        <f>prepare_data!V87</f>
        <v>#N/A</v>
      </c>
      <c r="D87" s="1" t="e">
        <f>prepare_data!AK87</f>
        <v>#N/A</v>
      </c>
      <c r="E87" s="1">
        <f>prepare_data!K87</f>
        <v>468</v>
      </c>
      <c r="F87" s="1" t="e">
        <f>prepare_data!AB87</f>
        <v>#N/A</v>
      </c>
    </row>
    <row r="88" spans="1:6">
      <c r="A88" s="1">
        <f>prepare_data!A88</f>
        <v>75</v>
      </c>
      <c r="B88" s="1">
        <f>prepare_data!H88</f>
        <v>30</v>
      </c>
      <c r="C88" s="1" t="e">
        <f>prepare_data!V88</f>
        <v>#N/A</v>
      </c>
      <c r="D88" s="1" t="e">
        <f>prepare_data!AK88</f>
        <v>#N/A</v>
      </c>
      <c r="E88" s="1">
        <f>prepare_data!K88</f>
        <v>471</v>
      </c>
      <c r="F88" s="1" t="e">
        <f>prepare_data!AB88</f>
        <v>#N/A</v>
      </c>
    </row>
    <row r="89" spans="1:6">
      <c r="A89" s="1">
        <f>prepare_data!A89</f>
        <v>76</v>
      </c>
      <c r="B89" s="1">
        <f>prepare_data!H89</f>
        <v>30</v>
      </c>
      <c r="C89" s="1" t="e">
        <f>prepare_data!V89</f>
        <v>#N/A</v>
      </c>
      <c r="D89" s="1" t="e">
        <f>prepare_data!AK89</f>
        <v>#N/A</v>
      </c>
      <c r="E89" s="1">
        <f>prepare_data!K89</f>
        <v>475</v>
      </c>
      <c r="F89" s="1" t="e">
        <f>prepare_data!AB89</f>
        <v>#N/A</v>
      </c>
    </row>
    <row r="90" spans="1:6">
      <c r="A90" s="1">
        <f>prepare_data!A90</f>
        <v>76.099999999999994</v>
      </c>
      <c r="B90" s="1" t="e">
        <f>prepare_data!H90</f>
        <v>#N/A</v>
      </c>
      <c r="C90" s="1">
        <f>prepare_data!V90</f>
        <v>33</v>
      </c>
      <c r="D90" s="1" t="e">
        <f>prepare_data!AK90</f>
        <v>#N/A</v>
      </c>
      <c r="E90" s="1" t="e">
        <f>prepare_data!K90</f>
        <v>#N/A</v>
      </c>
      <c r="F90" s="1">
        <f>prepare_data!AB90</f>
        <v>341</v>
      </c>
    </row>
    <row r="91" spans="1:6">
      <c r="A91" s="1">
        <f>prepare_data!A91</f>
        <v>78</v>
      </c>
      <c r="B91" s="1">
        <f>prepare_data!H91</f>
        <v>30</v>
      </c>
      <c r="C91" s="1" t="e">
        <f>prepare_data!V91</f>
        <v>#N/A</v>
      </c>
      <c r="D91" s="1" t="e">
        <f>prepare_data!AK91</f>
        <v>#N/A</v>
      </c>
      <c r="E91" s="1">
        <f>prepare_data!K91</f>
        <v>483</v>
      </c>
      <c r="F91" s="1" t="e">
        <f>prepare_data!AB91</f>
        <v>#N/A</v>
      </c>
    </row>
    <row r="92" spans="1:6">
      <c r="A92" s="1">
        <f>prepare_data!A92</f>
        <v>79</v>
      </c>
      <c r="B92" s="1">
        <f>prepare_data!H92</f>
        <v>30</v>
      </c>
      <c r="C92" s="1" t="e">
        <f>prepare_data!V92</f>
        <v>#N/A</v>
      </c>
      <c r="D92" s="1" t="e">
        <f>prepare_data!AK92</f>
        <v>#N/A</v>
      </c>
      <c r="E92" s="1">
        <f>prepare_data!K92</f>
        <v>485</v>
      </c>
      <c r="F92" s="1" t="e">
        <f>prepare_data!AB92</f>
        <v>#N/A</v>
      </c>
    </row>
    <row r="93" spans="1:6">
      <c r="A93" s="1">
        <f>prepare_data!A93</f>
        <v>80</v>
      </c>
      <c r="B93" s="1">
        <f>prepare_data!H93</f>
        <v>30</v>
      </c>
      <c r="C93" s="1" t="e">
        <f>prepare_data!V93</f>
        <v>#N/A</v>
      </c>
      <c r="D93" s="1" t="e">
        <f>prepare_data!AK93</f>
        <v>#N/A</v>
      </c>
      <c r="E93" s="1">
        <f>prepare_data!K93</f>
        <v>489</v>
      </c>
      <c r="F93" s="1" t="e">
        <f>prepare_data!AB93</f>
        <v>#N/A</v>
      </c>
    </row>
    <row r="94" spans="1:6">
      <c r="A94" s="1">
        <f>prepare_data!A94</f>
        <v>81</v>
      </c>
      <c r="B94" s="1">
        <f>prepare_data!H94</f>
        <v>30</v>
      </c>
      <c r="C94" s="1" t="e">
        <f>prepare_data!V94</f>
        <v>#N/A</v>
      </c>
      <c r="D94" s="1" t="e">
        <f>prepare_data!AK94</f>
        <v>#N/A</v>
      </c>
      <c r="E94" s="1">
        <f>prepare_data!K94</f>
        <v>493</v>
      </c>
      <c r="F94" s="1" t="e">
        <f>prepare_data!AB94</f>
        <v>#N/A</v>
      </c>
    </row>
    <row r="95" spans="1:6">
      <c r="A95" s="1">
        <f>prepare_data!A95</f>
        <v>81.099999999999994</v>
      </c>
      <c r="B95" s="1" t="e">
        <f>prepare_data!H95</f>
        <v>#N/A</v>
      </c>
      <c r="C95" s="1">
        <f>prepare_data!V95</f>
        <v>33</v>
      </c>
      <c r="D95" s="1" t="e">
        <f>prepare_data!AK95</f>
        <v>#N/A</v>
      </c>
      <c r="E95" s="1" t="e">
        <f>prepare_data!K95</f>
        <v>#N/A</v>
      </c>
      <c r="F95" s="1">
        <f>prepare_data!AB95</f>
        <v>347</v>
      </c>
    </row>
    <row r="96" spans="1:6">
      <c r="A96" s="1">
        <f>prepare_data!A96</f>
        <v>81.199999999999989</v>
      </c>
      <c r="B96" s="1" t="e">
        <f>prepare_data!H96</f>
        <v>#N/A</v>
      </c>
      <c r="C96" s="1" t="e">
        <f>prepare_data!V96</f>
        <v>#N/A</v>
      </c>
      <c r="D96" s="1">
        <f>prepare_data!AK96</f>
        <v>34</v>
      </c>
      <c r="E96" s="1" t="e">
        <f>prepare_data!K96</f>
        <v>#N/A</v>
      </c>
      <c r="F96" s="1" t="e">
        <f>prepare_data!AB96</f>
        <v>#N/A</v>
      </c>
    </row>
    <row r="97" spans="1:6">
      <c r="A97" s="1">
        <f>prepare_data!A97</f>
        <v>83</v>
      </c>
      <c r="B97" s="1">
        <f>prepare_data!H97</f>
        <v>30</v>
      </c>
      <c r="C97" s="1" t="e">
        <f>prepare_data!V97</f>
        <v>#N/A</v>
      </c>
      <c r="D97" s="1" t="e">
        <f>prepare_data!AK97</f>
        <v>#N/A</v>
      </c>
      <c r="E97" s="1">
        <f>prepare_data!K97</f>
        <v>499</v>
      </c>
      <c r="F97" s="1" t="e">
        <f>prepare_data!AB97</f>
        <v>#N/A</v>
      </c>
    </row>
    <row r="98" spans="1:6">
      <c r="A98" s="1">
        <f>prepare_data!A98</f>
        <v>84</v>
      </c>
      <c r="B98" s="1">
        <f>prepare_data!H98</f>
        <v>30</v>
      </c>
      <c r="C98" s="1" t="e">
        <f>prepare_data!V98</f>
        <v>#N/A</v>
      </c>
      <c r="D98" s="1" t="e">
        <f>prepare_data!AK98</f>
        <v>#N/A</v>
      </c>
      <c r="E98" s="1">
        <f>prepare_data!K98</f>
        <v>502</v>
      </c>
      <c r="F98" s="1" t="e">
        <f>prepare_data!AB98</f>
        <v>#N/A</v>
      </c>
    </row>
    <row r="99" spans="1:6">
      <c r="A99" s="1">
        <f>prepare_data!A99</f>
        <v>85</v>
      </c>
      <c r="B99" s="1">
        <f>prepare_data!H99</f>
        <v>30</v>
      </c>
      <c r="C99" s="1" t="e">
        <f>prepare_data!V99</f>
        <v>#N/A</v>
      </c>
      <c r="D99" s="1" t="e">
        <f>prepare_data!AK99</f>
        <v>#N/A</v>
      </c>
      <c r="E99" s="1">
        <f>prepare_data!K99</f>
        <v>507</v>
      </c>
      <c r="F99" s="1" t="e">
        <f>prepare_data!AB99</f>
        <v>#N/A</v>
      </c>
    </row>
    <row r="100" spans="1:6">
      <c r="A100" s="1">
        <f>prepare_data!A100</f>
        <v>86</v>
      </c>
      <c r="B100" s="1">
        <f>prepare_data!H100</f>
        <v>30</v>
      </c>
      <c r="C100" s="1" t="e">
        <f>prepare_data!V100</f>
        <v>#N/A</v>
      </c>
      <c r="D100" s="1" t="e">
        <f>prepare_data!AK100</f>
        <v>#N/A</v>
      </c>
      <c r="E100" s="1">
        <f>prepare_data!K100</f>
        <v>510</v>
      </c>
      <c r="F100" s="1" t="e">
        <f>prepare_data!AB100</f>
        <v>#N/A</v>
      </c>
    </row>
    <row r="101" spans="1:6">
      <c r="A101" s="1">
        <f>prepare_data!A101</f>
        <v>86.1</v>
      </c>
      <c r="B101" s="1" t="e">
        <f>prepare_data!H101</f>
        <v>#N/A</v>
      </c>
      <c r="C101" s="1">
        <f>prepare_data!V101</f>
        <v>33</v>
      </c>
      <c r="D101" s="1" t="e">
        <f>prepare_data!AK101</f>
        <v>#N/A</v>
      </c>
      <c r="E101" s="1" t="e">
        <f>prepare_data!K101</f>
        <v>#N/A</v>
      </c>
      <c r="F101" s="1">
        <f>prepare_data!AB101</f>
        <v>353</v>
      </c>
    </row>
    <row r="102" spans="1:6">
      <c r="A102" s="1">
        <f>prepare_data!A102</f>
        <v>86.199999999999989</v>
      </c>
      <c r="B102" s="1" t="e">
        <f>prepare_data!H102</f>
        <v>#N/A</v>
      </c>
      <c r="C102" s="1" t="e">
        <f>prepare_data!V102</f>
        <v>#N/A</v>
      </c>
      <c r="D102" s="1">
        <f>prepare_data!AK102</f>
        <v>34</v>
      </c>
      <c r="E102" s="1" t="e">
        <f>prepare_data!K102</f>
        <v>#N/A</v>
      </c>
      <c r="F102" s="1" t="e">
        <f>prepare_data!AB102</f>
        <v>#N/A</v>
      </c>
    </row>
    <row r="103" spans="1:6">
      <c r="A103" s="1">
        <f>prepare_data!A103</f>
        <v>88</v>
      </c>
      <c r="B103" s="1">
        <f>prepare_data!H103</f>
        <v>30</v>
      </c>
      <c r="C103" s="1" t="e">
        <f>prepare_data!V103</f>
        <v>#N/A</v>
      </c>
      <c r="D103" s="1" t="e">
        <f>prepare_data!AK103</f>
        <v>#N/A</v>
      </c>
      <c r="E103" s="1">
        <f>prepare_data!K103</f>
        <v>518</v>
      </c>
      <c r="F103" s="1" t="e">
        <f>prepare_data!AB103</f>
        <v>#N/A</v>
      </c>
    </row>
    <row r="104" spans="1:6">
      <c r="A104" s="1">
        <f>prepare_data!A104</f>
        <v>89</v>
      </c>
      <c r="B104" s="1">
        <f>prepare_data!H104</f>
        <v>30</v>
      </c>
      <c r="C104" s="1" t="e">
        <f>prepare_data!V104</f>
        <v>#N/A</v>
      </c>
      <c r="D104" s="1" t="e">
        <f>prepare_data!AK104</f>
        <v>#N/A</v>
      </c>
      <c r="E104" s="1">
        <f>prepare_data!K104</f>
        <v>521</v>
      </c>
      <c r="F104" s="1" t="e">
        <f>prepare_data!AB104</f>
        <v>#N/A</v>
      </c>
    </row>
    <row r="105" spans="1:6">
      <c r="A105" s="1">
        <f>prepare_data!A105</f>
        <v>90</v>
      </c>
      <c r="B105" s="1">
        <f>prepare_data!H105</f>
        <v>30</v>
      </c>
      <c r="C105" s="1" t="e">
        <f>prepare_data!V105</f>
        <v>#N/A</v>
      </c>
      <c r="D105" s="1" t="e">
        <f>prepare_data!AK105</f>
        <v>#N/A</v>
      </c>
      <c r="E105" s="1">
        <f>prepare_data!K105</f>
        <v>525</v>
      </c>
      <c r="F105" s="1" t="e">
        <f>prepare_data!AB105</f>
        <v>#N/A</v>
      </c>
    </row>
    <row r="106" spans="1:6">
      <c r="A106" s="1">
        <f>prepare_data!A106</f>
        <v>91</v>
      </c>
      <c r="B106" s="1">
        <f>prepare_data!H106</f>
        <v>30</v>
      </c>
      <c r="C106" s="1" t="e">
        <f>prepare_data!V106</f>
        <v>#N/A</v>
      </c>
      <c r="D106" s="1" t="e">
        <f>prepare_data!AK106</f>
        <v>#N/A</v>
      </c>
      <c r="E106" s="1">
        <f>prepare_data!K106</f>
        <v>528</v>
      </c>
      <c r="F106" s="1" t="e">
        <f>prepare_data!AB106</f>
        <v>#N/A</v>
      </c>
    </row>
    <row r="107" spans="1:6">
      <c r="A107" s="1">
        <f>prepare_data!A107</f>
        <v>91.1</v>
      </c>
      <c r="B107" s="1" t="e">
        <f>prepare_data!H107</f>
        <v>#N/A</v>
      </c>
      <c r="C107" s="1">
        <f>prepare_data!V107</f>
        <v>33</v>
      </c>
      <c r="D107" s="1" t="e">
        <f>prepare_data!AK107</f>
        <v>#N/A</v>
      </c>
      <c r="E107" s="1" t="e">
        <f>prepare_data!K107</f>
        <v>#N/A</v>
      </c>
      <c r="F107" s="1">
        <f>prepare_data!AB107</f>
        <v>369</v>
      </c>
    </row>
    <row r="108" spans="1:6">
      <c r="A108" s="1">
        <f>prepare_data!A108</f>
        <v>91.199999999999989</v>
      </c>
      <c r="B108" s="1" t="e">
        <f>prepare_data!H108</f>
        <v>#N/A</v>
      </c>
      <c r="C108" s="1" t="e">
        <f>prepare_data!V108</f>
        <v>#N/A</v>
      </c>
      <c r="D108" s="1">
        <f>prepare_data!AK108</f>
        <v>33</v>
      </c>
      <c r="E108" s="1" t="e">
        <f>prepare_data!K108</f>
        <v>#N/A</v>
      </c>
      <c r="F108" s="1" t="e">
        <f>prepare_data!AB108</f>
        <v>#N/A</v>
      </c>
    </row>
    <row r="109" spans="1:6">
      <c r="A109" s="1">
        <f>prepare_data!A109</f>
        <v>93</v>
      </c>
      <c r="B109" s="1">
        <f>prepare_data!H109</f>
        <v>30</v>
      </c>
      <c r="C109" s="1" t="e">
        <f>prepare_data!V109</f>
        <v>#N/A</v>
      </c>
      <c r="D109" s="1" t="e">
        <f>prepare_data!AK109</f>
        <v>#N/A</v>
      </c>
      <c r="E109" s="1">
        <f>prepare_data!K109</f>
        <v>536</v>
      </c>
      <c r="F109" s="1" t="e">
        <f>prepare_data!AB109</f>
        <v>#N/A</v>
      </c>
    </row>
    <row r="110" spans="1:6">
      <c r="A110" s="1">
        <f>prepare_data!A110</f>
        <v>94</v>
      </c>
      <c r="B110" s="1">
        <f>prepare_data!H110</f>
        <v>30</v>
      </c>
      <c r="C110" s="1" t="e">
        <f>prepare_data!V110</f>
        <v>#N/A</v>
      </c>
      <c r="D110" s="1" t="e">
        <f>prepare_data!AK110</f>
        <v>#N/A</v>
      </c>
      <c r="E110" s="1">
        <f>prepare_data!K110</f>
        <v>539</v>
      </c>
      <c r="F110" s="1" t="e">
        <f>prepare_data!AB110</f>
        <v>#N/A</v>
      </c>
    </row>
    <row r="111" spans="1:6">
      <c r="A111" s="1">
        <f>prepare_data!A111</f>
        <v>95</v>
      </c>
      <c r="B111" s="1">
        <f>prepare_data!H111</f>
        <v>30</v>
      </c>
      <c r="C111" s="1" t="e">
        <f>prepare_data!V111</f>
        <v>#N/A</v>
      </c>
      <c r="D111" s="1" t="e">
        <f>prepare_data!AK111</f>
        <v>#N/A</v>
      </c>
      <c r="E111" s="1">
        <f>prepare_data!K111</f>
        <v>543</v>
      </c>
      <c r="F111" s="1" t="e">
        <f>prepare_data!AB111</f>
        <v>#N/A</v>
      </c>
    </row>
    <row r="112" spans="1:6">
      <c r="A112" s="1">
        <f>prepare_data!A112</f>
        <v>96</v>
      </c>
      <c r="B112" s="1">
        <f>prepare_data!H112</f>
        <v>30</v>
      </c>
      <c r="C112" s="1" t="e">
        <f>prepare_data!V112</f>
        <v>#N/A</v>
      </c>
      <c r="D112" s="1" t="e">
        <f>prepare_data!AK112</f>
        <v>#N/A</v>
      </c>
      <c r="E112" s="1">
        <f>prepare_data!K112</f>
        <v>547</v>
      </c>
      <c r="F112" s="1" t="e">
        <f>prepare_data!AB112</f>
        <v>#N/A</v>
      </c>
    </row>
    <row r="113" spans="1:6">
      <c r="A113" s="1">
        <f>prepare_data!A113</f>
        <v>96.1</v>
      </c>
      <c r="B113" s="1" t="e">
        <f>prepare_data!H113</f>
        <v>#N/A</v>
      </c>
      <c r="C113" s="1">
        <f>prepare_data!V113</f>
        <v>33</v>
      </c>
      <c r="D113" s="1" t="e">
        <f>prepare_data!AK113</f>
        <v>#N/A</v>
      </c>
      <c r="E113" s="1" t="e">
        <f>prepare_data!K113</f>
        <v>#N/A</v>
      </c>
      <c r="F113" s="1">
        <f>prepare_data!AB113</f>
        <v>388</v>
      </c>
    </row>
    <row r="114" spans="1:6">
      <c r="A114" s="1">
        <f>prepare_data!A114</f>
        <v>96.199999999999989</v>
      </c>
      <c r="B114" s="1" t="e">
        <f>prepare_data!H114</f>
        <v>#N/A</v>
      </c>
      <c r="C114" s="1" t="e">
        <f>prepare_data!V114</f>
        <v>#N/A</v>
      </c>
      <c r="D114" s="1">
        <f>prepare_data!AK114</f>
        <v>33</v>
      </c>
      <c r="E114" s="1" t="e">
        <f>prepare_data!K114</f>
        <v>#N/A</v>
      </c>
      <c r="F114" s="1" t="e">
        <f>prepare_data!AB114</f>
        <v>#N/A</v>
      </c>
    </row>
    <row r="115" spans="1:6">
      <c r="A115" s="1">
        <f>prepare_data!A115</f>
        <v>98</v>
      </c>
      <c r="B115" s="1">
        <f>prepare_data!H115</f>
        <v>29</v>
      </c>
      <c r="C115" s="1" t="e">
        <f>prepare_data!V115</f>
        <v>#N/A</v>
      </c>
      <c r="D115" s="1" t="e">
        <f>prepare_data!AK115</f>
        <v>#N/A</v>
      </c>
      <c r="E115" s="1">
        <f>prepare_data!K115</f>
        <v>555</v>
      </c>
      <c r="F115" s="1" t="e">
        <f>prepare_data!AB115</f>
        <v>#N/A</v>
      </c>
    </row>
    <row r="116" spans="1:6">
      <c r="A116" s="1">
        <f>prepare_data!A116</f>
        <v>99</v>
      </c>
      <c r="B116" s="1">
        <f>prepare_data!H116</f>
        <v>29</v>
      </c>
      <c r="C116" s="1" t="e">
        <f>prepare_data!V116</f>
        <v>#N/A</v>
      </c>
      <c r="D116" s="1" t="e">
        <f>prepare_data!AK116</f>
        <v>#N/A</v>
      </c>
      <c r="E116" s="1">
        <f>prepare_data!K116</f>
        <v>558</v>
      </c>
      <c r="F116" s="1" t="e">
        <f>prepare_data!AB116</f>
        <v>#N/A</v>
      </c>
    </row>
    <row r="117" spans="1:6">
      <c r="A117" s="1">
        <f>prepare_data!A117</f>
        <v>100</v>
      </c>
      <c r="B117" s="1">
        <f>prepare_data!H117</f>
        <v>29</v>
      </c>
      <c r="C117" s="1" t="e">
        <f>prepare_data!V117</f>
        <v>#N/A</v>
      </c>
      <c r="D117" s="1" t="e">
        <f>prepare_data!AK117</f>
        <v>#N/A</v>
      </c>
      <c r="E117" s="1">
        <f>prepare_data!K117</f>
        <v>562</v>
      </c>
      <c r="F117" s="1" t="e">
        <f>prepare_data!AB117</f>
        <v>#N/A</v>
      </c>
    </row>
    <row r="118" spans="1:6">
      <c r="A118" s="1">
        <f>prepare_data!A118</f>
        <v>101</v>
      </c>
      <c r="B118" s="1">
        <f>prepare_data!H118</f>
        <v>29</v>
      </c>
      <c r="C118" s="1" t="e">
        <f>prepare_data!V118</f>
        <v>#N/A</v>
      </c>
      <c r="D118" s="1" t="e">
        <f>prepare_data!AK118</f>
        <v>#N/A</v>
      </c>
      <c r="E118" s="1">
        <f>prepare_data!K118</f>
        <v>566</v>
      </c>
      <c r="F118" s="1" t="e">
        <f>prepare_data!AB118</f>
        <v>#N/A</v>
      </c>
    </row>
    <row r="119" spans="1:6">
      <c r="A119" s="1">
        <f>prepare_data!A119</f>
        <v>101.1</v>
      </c>
      <c r="B119" s="1" t="e">
        <f>prepare_data!H119</f>
        <v>#N/A</v>
      </c>
      <c r="C119" s="1">
        <f>prepare_data!V119</f>
        <v>33</v>
      </c>
      <c r="D119" s="1" t="e">
        <f>prepare_data!AK119</f>
        <v>#N/A</v>
      </c>
      <c r="E119" s="1" t="e">
        <f>prepare_data!K119</f>
        <v>#N/A</v>
      </c>
      <c r="F119" s="1">
        <f>prepare_data!AB119</f>
        <v>409</v>
      </c>
    </row>
    <row r="120" spans="1:6">
      <c r="A120" s="1">
        <f>prepare_data!A120</f>
        <v>101.19999999999999</v>
      </c>
      <c r="B120" s="1" t="e">
        <f>prepare_data!H120</f>
        <v>#N/A</v>
      </c>
      <c r="C120" s="1" t="e">
        <f>prepare_data!V120</f>
        <v>#N/A</v>
      </c>
      <c r="D120" s="1">
        <f>prepare_data!AK120</f>
        <v>33</v>
      </c>
      <c r="E120" s="1" t="e">
        <f>prepare_data!K120</f>
        <v>#N/A</v>
      </c>
      <c r="F120" s="1" t="e">
        <f>prepare_data!AB120</f>
        <v>#N/A</v>
      </c>
    </row>
    <row r="121" spans="1:6">
      <c r="A121" s="1">
        <f>prepare_data!A121</f>
        <v>103</v>
      </c>
      <c r="B121" s="1">
        <f>prepare_data!H121</f>
        <v>29</v>
      </c>
      <c r="C121" s="1" t="e">
        <f>prepare_data!V121</f>
        <v>#N/A</v>
      </c>
      <c r="D121" s="1" t="e">
        <f>prepare_data!AK121</f>
        <v>#N/A</v>
      </c>
      <c r="E121" s="1">
        <f>prepare_data!K121</f>
        <v>573</v>
      </c>
      <c r="F121" s="1" t="e">
        <f>prepare_data!AB121</f>
        <v>#N/A</v>
      </c>
    </row>
    <row r="122" spans="1:6">
      <c r="A122" s="1">
        <f>prepare_data!A122</f>
        <v>104</v>
      </c>
      <c r="B122" s="1">
        <f>prepare_data!H122</f>
        <v>29</v>
      </c>
      <c r="C122" s="1" t="e">
        <f>prepare_data!V122</f>
        <v>#N/A</v>
      </c>
      <c r="D122" s="1" t="e">
        <f>prepare_data!AK122</f>
        <v>#N/A</v>
      </c>
      <c r="E122" s="1">
        <f>prepare_data!K122</f>
        <v>576</v>
      </c>
      <c r="F122" s="1" t="e">
        <f>prepare_data!AB122</f>
        <v>#N/A</v>
      </c>
    </row>
    <row r="123" spans="1:6">
      <c r="A123" s="1">
        <f>prepare_data!A123</f>
        <v>105</v>
      </c>
      <c r="B123" s="1">
        <f>prepare_data!H123</f>
        <v>29</v>
      </c>
      <c r="C123" s="1" t="e">
        <f>prepare_data!V123</f>
        <v>#N/A</v>
      </c>
      <c r="D123" s="1" t="e">
        <f>prepare_data!AK123</f>
        <v>#N/A</v>
      </c>
      <c r="E123" s="1">
        <f>prepare_data!K123</f>
        <v>578</v>
      </c>
      <c r="F123" s="1" t="e">
        <f>prepare_data!AB123</f>
        <v>#N/A</v>
      </c>
    </row>
    <row r="124" spans="1:6">
      <c r="A124" s="1">
        <f>prepare_data!A124</f>
        <v>106</v>
      </c>
      <c r="B124" s="1">
        <f>prepare_data!H124</f>
        <v>29</v>
      </c>
      <c r="C124" s="1" t="e">
        <f>prepare_data!V124</f>
        <v>#N/A</v>
      </c>
      <c r="D124" s="1" t="e">
        <f>prepare_data!AK124</f>
        <v>#N/A</v>
      </c>
      <c r="E124" s="1">
        <f>prepare_data!K124</f>
        <v>581</v>
      </c>
      <c r="F124" s="1" t="e">
        <f>prepare_data!AB124</f>
        <v>#N/A</v>
      </c>
    </row>
    <row r="125" spans="1:6">
      <c r="A125" s="1">
        <f>prepare_data!A125</f>
        <v>106.1</v>
      </c>
      <c r="B125" s="1" t="e">
        <f>prepare_data!H125</f>
        <v>#N/A</v>
      </c>
      <c r="C125" s="1" t="e">
        <f>prepare_data!V125</f>
        <v>#N/A</v>
      </c>
      <c r="D125" s="1">
        <f>prepare_data!AK125</f>
        <v>33</v>
      </c>
      <c r="E125" s="1" t="e">
        <f>prepare_data!K125</f>
        <v>#N/A</v>
      </c>
      <c r="F125" s="1" t="e">
        <f>prepare_data!AB125</f>
        <v>#N/A</v>
      </c>
    </row>
    <row r="126" spans="1:6">
      <c r="A126" s="1">
        <f>prepare_data!A126</f>
        <v>110</v>
      </c>
      <c r="B126" s="1">
        <f>prepare_data!H126</f>
        <v>29</v>
      </c>
      <c r="C126" s="1" t="e">
        <f>prepare_data!V126</f>
        <v>#N/A</v>
      </c>
      <c r="D126" s="1" t="e">
        <f>prepare_data!AK126</f>
        <v>#N/A</v>
      </c>
      <c r="E126" s="1">
        <f>prepare_data!K126</f>
        <v>590</v>
      </c>
      <c r="F126" s="1" t="e">
        <f>prepare_data!AB126</f>
        <v>#N/A</v>
      </c>
    </row>
    <row r="127" spans="1:6">
      <c r="A127" s="1">
        <f>prepare_data!A127</f>
        <v>111</v>
      </c>
      <c r="B127" s="1">
        <f>prepare_data!H127</f>
        <v>29</v>
      </c>
      <c r="C127" s="1" t="e">
        <f>prepare_data!V127</f>
        <v>#N/A</v>
      </c>
      <c r="D127" s="1" t="e">
        <f>prepare_data!AK127</f>
        <v>#N/A</v>
      </c>
      <c r="E127" s="1">
        <f>prepare_data!K127</f>
        <v>592</v>
      </c>
      <c r="F127" s="1" t="e">
        <f>prepare_data!AB127</f>
        <v>#N/A</v>
      </c>
    </row>
    <row r="128" spans="1:6">
      <c r="A128" s="1">
        <f>prepare_data!A128</f>
        <v>111.1</v>
      </c>
      <c r="B128" s="1" t="e">
        <f>prepare_data!H128</f>
        <v>#N/A</v>
      </c>
      <c r="C128" s="1">
        <f>prepare_data!V128</f>
        <v>33</v>
      </c>
      <c r="D128" s="1" t="e">
        <f>prepare_data!AK128</f>
        <v>#N/A</v>
      </c>
      <c r="E128" s="1" t="e">
        <f>prepare_data!K128</f>
        <v>#N/A</v>
      </c>
      <c r="F128" s="1">
        <f>prepare_data!AB128</f>
        <v>443</v>
      </c>
    </row>
    <row r="129" spans="1:6">
      <c r="A129" s="1">
        <f>prepare_data!A129</f>
        <v>111.19999999999999</v>
      </c>
      <c r="B129" s="1" t="e">
        <f>prepare_data!H129</f>
        <v>#N/A</v>
      </c>
      <c r="C129" s="1" t="e">
        <f>prepare_data!V129</f>
        <v>#N/A</v>
      </c>
      <c r="D129" s="1">
        <f>prepare_data!AK129</f>
        <v>33</v>
      </c>
      <c r="E129" s="1" t="e">
        <f>prepare_data!K129</f>
        <v>#N/A</v>
      </c>
      <c r="F129" s="1" t="e">
        <f>prepare_data!AB129</f>
        <v>#N/A</v>
      </c>
    </row>
    <row r="130" spans="1:6">
      <c r="A130" s="1">
        <f>prepare_data!A130</f>
        <v>113</v>
      </c>
      <c r="B130" s="1">
        <f>prepare_data!H130</f>
        <v>29</v>
      </c>
      <c r="C130" s="1" t="e">
        <f>prepare_data!V130</f>
        <v>#N/A</v>
      </c>
      <c r="D130" s="1" t="e">
        <f>prepare_data!AK130</f>
        <v>#N/A</v>
      </c>
      <c r="E130" s="1">
        <f>prepare_data!K130</f>
        <v>597</v>
      </c>
      <c r="F130" s="1" t="e">
        <f>prepare_data!AB130</f>
        <v>#N/A</v>
      </c>
    </row>
    <row r="131" spans="1:6">
      <c r="A131" s="1">
        <f>prepare_data!A131</f>
        <v>114</v>
      </c>
      <c r="B131" s="1">
        <f>prepare_data!H131</f>
        <v>29</v>
      </c>
      <c r="C131" s="1" t="e">
        <f>prepare_data!V131</f>
        <v>#N/A</v>
      </c>
      <c r="D131" s="1" t="e">
        <f>prepare_data!AK131</f>
        <v>#N/A</v>
      </c>
      <c r="E131" s="1">
        <f>prepare_data!K131</f>
        <v>599</v>
      </c>
      <c r="F131" s="1" t="e">
        <f>prepare_data!AB131</f>
        <v>#N/A</v>
      </c>
    </row>
    <row r="132" spans="1:6">
      <c r="A132" s="1">
        <f>prepare_data!A132</f>
        <v>115</v>
      </c>
      <c r="B132" s="1">
        <f>prepare_data!H132</f>
        <v>29</v>
      </c>
      <c r="C132" s="1" t="e">
        <f>prepare_data!V132</f>
        <v>#N/A</v>
      </c>
      <c r="D132" s="1" t="e">
        <f>prepare_data!AK132</f>
        <v>#N/A</v>
      </c>
      <c r="E132" s="1">
        <f>prepare_data!K132</f>
        <v>601</v>
      </c>
      <c r="F132" s="1" t="e">
        <f>prepare_data!AB132</f>
        <v>#N/A</v>
      </c>
    </row>
    <row r="133" spans="1:6">
      <c r="A133" s="1">
        <f>prepare_data!A133</f>
        <v>116</v>
      </c>
      <c r="B133" s="1">
        <f>prepare_data!H133</f>
        <v>29</v>
      </c>
      <c r="C133" s="1" t="e">
        <f>prepare_data!V133</f>
        <v>#N/A</v>
      </c>
      <c r="D133" s="1" t="e">
        <f>prepare_data!AK133</f>
        <v>#N/A</v>
      </c>
      <c r="E133" s="1">
        <f>prepare_data!K133</f>
        <v>603</v>
      </c>
      <c r="F133" s="1" t="e">
        <f>prepare_data!AB133</f>
        <v>#N/A</v>
      </c>
    </row>
    <row r="134" spans="1:6">
      <c r="A134" s="1">
        <f>prepare_data!A134</f>
        <v>116.1</v>
      </c>
      <c r="B134" s="1" t="e">
        <f>prepare_data!H134</f>
        <v>#N/A</v>
      </c>
      <c r="C134" s="1">
        <f>prepare_data!V134</f>
        <v>32</v>
      </c>
      <c r="D134" s="1" t="e">
        <f>prepare_data!AK134</f>
        <v>#N/A</v>
      </c>
      <c r="E134" s="1" t="e">
        <f>prepare_data!K134</f>
        <v>#N/A</v>
      </c>
      <c r="F134" s="1">
        <f>prepare_data!AB134</f>
        <v>445</v>
      </c>
    </row>
    <row r="135" spans="1:6">
      <c r="A135" s="1">
        <f>prepare_data!A135</f>
        <v>116.19999999999999</v>
      </c>
      <c r="B135" s="1" t="e">
        <f>prepare_data!H135</f>
        <v>#N/A</v>
      </c>
      <c r="C135" s="1" t="e">
        <f>prepare_data!V135</f>
        <v>#N/A</v>
      </c>
      <c r="D135" s="1">
        <f>prepare_data!AK135</f>
        <v>33</v>
      </c>
      <c r="E135" s="1" t="e">
        <f>prepare_data!K135</f>
        <v>#N/A</v>
      </c>
      <c r="F135" s="1" t="e">
        <f>prepare_data!AB135</f>
        <v>#N/A</v>
      </c>
    </row>
    <row r="136" spans="1:6">
      <c r="A136" s="1">
        <f>prepare_data!A136</f>
        <v>118</v>
      </c>
      <c r="B136" s="1">
        <f>prepare_data!H136</f>
        <v>29</v>
      </c>
      <c r="C136" s="1" t="e">
        <f>prepare_data!V136</f>
        <v>#N/A</v>
      </c>
      <c r="D136" s="1" t="e">
        <f>prepare_data!AK136</f>
        <v>#N/A</v>
      </c>
      <c r="E136" s="1">
        <f>prepare_data!K136</f>
        <v>608</v>
      </c>
      <c r="F136" s="1" t="e">
        <f>prepare_data!AB136</f>
        <v>#N/A</v>
      </c>
    </row>
    <row r="137" spans="1:6">
      <c r="A137" s="1">
        <f>prepare_data!A137</f>
        <v>120</v>
      </c>
      <c r="B137" s="1">
        <f>prepare_data!H137</f>
        <v>29</v>
      </c>
      <c r="C137" s="1" t="e">
        <f>prepare_data!V137</f>
        <v>#N/A</v>
      </c>
      <c r="D137" s="1" t="e">
        <f>prepare_data!AK137</f>
        <v>#N/A</v>
      </c>
      <c r="E137" s="1">
        <f>prepare_data!K137</f>
        <v>612</v>
      </c>
      <c r="F137" s="1" t="e">
        <f>prepare_data!AB137</f>
        <v>#N/A</v>
      </c>
    </row>
    <row r="138" spans="1:6">
      <c r="A138" s="1">
        <f>prepare_data!A138</f>
        <v>121</v>
      </c>
      <c r="B138" s="1">
        <f>prepare_data!H138</f>
        <v>29</v>
      </c>
      <c r="C138" s="1" t="e">
        <f>prepare_data!V138</f>
        <v>#N/A</v>
      </c>
      <c r="D138" s="1" t="e">
        <f>prepare_data!AK138</f>
        <v>#N/A</v>
      </c>
      <c r="E138" s="1">
        <f>prepare_data!K138</f>
        <v>614</v>
      </c>
      <c r="F138" s="1" t="e">
        <f>prepare_data!AB138</f>
        <v>#N/A</v>
      </c>
    </row>
    <row r="139" spans="1:6">
      <c r="A139" s="1">
        <f>prepare_data!A139</f>
        <v>121.1</v>
      </c>
      <c r="B139" s="1" t="e">
        <f>prepare_data!H139</f>
        <v>#N/A</v>
      </c>
      <c r="C139" s="1">
        <f>prepare_data!V139</f>
        <v>32</v>
      </c>
      <c r="D139" s="1" t="e">
        <f>prepare_data!AK139</f>
        <v>#N/A</v>
      </c>
      <c r="E139" s="1" t="e">
        <f>prepare_data!K139</f>
        <v>#N/A</v>
      </c>
      <c r="F139" s="1">
        <f>prepare_data!AB139</f>
        <v>445</v>
      </c>
    </row>
    <row r="140" spans="1:6">
      <c r="A140" s="1">
        <f>prepare_data!A140</f>
        <v>121.19999999999999</v>
      </c>
      <c r="B140" s="1" t="e">
        <f>prepare_data!H140</f>
        <v>#N/A</v>
      </c>
      <c r="C140" s="1" t="e">
        <f>prepare_data!V140</f>
        <v>#N/A</v>
      </c>
      <c r="D140" s="1">
        <f>prepare_data!AK140</f>
        <v>33</v>
      </c>
      <c r="E140" s="1" t="e">
        <f>prepare_data!K140</f>
        <v>#N/A</v>
      </c>
      <c r="F140" s="1" t="e">
        <f>prepare_data!AB140</f>
        <v>#N/A</v>
      </c>
    </row>
    <row r="141" spans="1:6">
      <c r="A141" s="1">
        <f>prepare_data!A141</f>
        <v>123</v>
      </c>
      <c r="B141" s="1">
        <f>prepare_data!H141</f>
        <v>29</v>
      </c>
      <c r="C141" s="1" t="e">
        <f>prepare_data!V141</f>
        <v>#N/A</v>
      </c>
      <c r="D141" s="1" t="e">
        <f>prepare_data!AK141</f>
        <v>#N/A</v>
      </c>
      <c r="E141" s="1">
        <f>prepare_data!K141</f>
        <v>617</v>
      </c>
      <c r="F141" s="1" t="e">
        <f>prepare_data!AB141</f>
        <v>#N/A</v>
      </c>
    </row>
    <row r="142" spans="1:6">
      <c r="A142" s="1">
        <f>prepare_data!A142</f>
        <v>124</v>
      </c>
      <c r="B142" s="1">
        <f>prepare_data!H142</f>
        <v>29</v>
      </c>
      <c r="C142" s="1" t="e">
        <f>prepare_data!V142</f>
        <v>#N/A</v>
      </c>
      <c r="D142" s="1" t="e">
        <f>prepare_data!AK142</f>
        <v>#N/A</v>
      </c>
      <c r="E142" s="1">
        <f>prepare_data!K142</f>
        <v>621</v>
      </c>
      <c r="F142" s="1" t="e">
        <f>prepare_data!AB142</f>
        <v>#N/A</v>
      </c>
    </row>
    <row r="143" spans="1:6">
      <c r="A143" s="1">
        <f>prepare_data!A143</f>
        <v>125</v>
      </c>
      <c r="B143" s="1">
        <f>prepare_data!H143</f>
        <v>29</v>
      </c>
      <c r="C143" s="1" t="e">
        <f>prepare_data!V143</f>
        <v>#N/A</v>
      </c>
      <c r="D143" s="1" t="e">
        <f>prepare_data!AK143</f>
        <v>#N/A</v>
      </c>
      <c r="E143" s="1">
        <f>prepare_data!K143</f>
        <v>623</v>
      </c>
      <c r="F143" s="1" t="e">
        <f>prepare_data!AB143</f>
        <v>#N/A</v>
      </c>
    </row>
    <row r="144" spans="1:6">
      <c r="A144" s="1">
        <f>prepare_data!A144</f>
        <v>126</v>
      </c>
      <c r="B144" s="1">
        <f>prepare_data!H144</f>
        <v>29</v>
      </c>
      <c r="C144" s="1" t="e">
        <f>prepare_data!V144</f>
        <v>#N/A</v>
      </c>
      <c r="D144" s="1" t="e">
        <f>prepare_data!AK144</f>
        <v>#N/A</v>
      </c>
      <c r="E144" s="1">
        <f>prepare_data!K144</f>
        <v>624</v>
      </c>
      <c r="F144" s="1" t="e">
        <f>prepare_data!AB144</f>
        <v>#N/A</v>
      </c>
    </row>
    <row r="145" spans="1:6">
      <c r="A145" s="1">
        <f>prepare_data!A145</f>
        <v>126.1</v>
      </c>
      <c r="B145" s="1" t="e">
        <f>prepare_data!H145</f>
        <v>#N/A</v>
      </c>
      <c r="C145" s="1">
        <f>prepare_data!V145</f>
        <v>32</v>
      </c>
      <c r="D145" s="1" t="e">
        <f>prepare_data!AK145</f>
        <v>#N/A</v>
      </c>
      <c r="E145" s="1" t="e">
        <f>prepare_data!K145</f>
        <v>#N/A</v>
      </c>
      <c r="F145" s="1">
        <f>prepare_data!AB145</f>
        <v>445</v>
      </c>
    </row>
    <row r="146" spans="1:6">
      <c r="A146" s="1">
        <f>prepare_data!A146</f>
        <v>128</v>
      </c>
      <c r="B146" s="1">
        <f>prepare_data!H146</f>
        <v>29</v>
      </c>
      <c r="C146" s="1" t="e">
        <f>prepare_data!V146</f>
        <v>#N/A</v>
      </c>
      <c r="D146" s="1" t="e">
        <f>prepare_data!AK146</f>
        <v>#N/A</v>
      </c>
      <c r="E146" s="1">
        <f>prepare_data!K146</f>
        <v>627</v>
      </c>
      <c r="F146" s="1" t="e">
        <f>prepare_data!AB146</f>
        <v>#N/A</v>
      </c>
    </row>
    <row r="147" spans="1:6">
      <c r="A147" s="1">
        <f>prepare_data!A147</f>
        <v>129</v>
      </c>
      <c r="B147" s="1">
        <f>prepare_data!H147</f>
        <v>29</v>
      </c>
      <c r="C147" s="1" t="e">
        <f>prepare_data!V147</f>
        <v>#N/A</v>
      </c>
      <c r="D147" s="1" t="e">
        <f>prepare_data!AK147</f>
        <v>#N/A</v>
      </c>
      <c r="E147" s="1">
        <f>prepare_data!K147</f>
        <v>628</v>
      </c>
      <c r="F147" s="1" t="e">
        <f>prepare_data!AB147</f>
        <v>#N/A</v>
      </c>
    </row>
    <row r="148" spans="1:6">
      <c r="A148" s="1">
        <f>prepare_data!A148</f>
        <v>130</v>
      </c>
      <c r="B148" s="1">
        <f>prepare_data!H148</f>
        <v>29</v>
      </c>
      <c r="C148" s="1" t="e">
        <f>prepare_data!V148</f>
        <v>#N/A</v>
      </c>
      <c r="D148" s="1" t="e">
        <f>prepare_data!AK148</f>
        <v>#N/A</v>
      </c>
      <c r="E148" s="1">
        <f>prepare_data!K148</f>
        <v>630</v>
      </c>
      <c r="F148" s="1" t="e">
        <f>prepare_data!AB148</f>
        <v>#N/A</v>
      </c>
    </row>
    <row r="149" spans="1:6">
      <c r="A149" s="1">
        <f>prepare_data!A149</f>
        <v>131</v>
      </c>
      <c r="B149" s="1">
        <f>prepare_data!H149</f>
        <v>29</v>
      </c>
      <c r="C149" s="1" t="e">
        <f>prepare_data!V149</f>
        <v>#N/A</v>
      </c>
      <c r="D149" s="1" t="e">
        <f>prepare_data!AK149</f>
        <v>#N/A</v>
      </c>
      <c r="E149" s="1">
        <f>prepare_data!K149</f>
        <v>631</v>
      </c>
      <c r="F149" s="1" t="e">
        <f>prepare_data!AB149</f>
        <v>#N/A</v>
      </c>
    </row>
    <row r="150" spans="1:6">
      <c r="A150" s="1">
        <f>prepare_data!A150</f>
        <v>131.1</v>
      </c>
      <c r="B150" s="1" t="e">
        <f>prepare_data!H150</f>
        <v>#N/A</v>
      </c>
      <c r="C150" s="1">
        <f>prepare_data!V150</f>
        <v>32</v>
      </c>
      <c r="D150" s="1" t="e">
        <f>prepare_data!AK150</f>
        <v>#N/A</v>
      </c>
      <c r="E150" s="1" t="e">
        <f>prepare_data!K150</f>
        <v>#N/A</v>
      </c>
      <c r="F150" s="1">
        <f>prepare_data!AB150</f>
        <v>445</v>
      </c>
    </row>
    <row r="151" spans="1:6">
      <c r="A151" s="1">
        <f>prepare_data!A151</f>
        <v>133</v>
      </c>
      <c r="B151" s="1">
        <f>prepare_data!H151</f>
        <v>29</v>
      </c>
      <c r="C151" s="1" t="e">
        <f>prepare_data!V151</f>
        <v>#N/A</v>
      </c>
      <c r="D151" s="1" t="e">
        <f>prepare_data!AK151</f>
        <v>#N/A</v>
      </c>
      <c r="E151" s="1">
        <f>prepare_data!K151</f>
        <v>634</v>
      </c>
      <c r="F151" s="1" t="e">
        <f>prepare_data!AB151</f>
        <v>#N/A</v>
      </c>
    </row>
    <row r="152" spans="1:6">
      <c r="A152" s="1">
        <f>prepare_data!A152</f>
        <v>134</v>
      </c>
      <c r="B152" s="1">
        <f>prepare_data!H152</f>
        <v>29</v>
      </c>
      <c r="C152" s="1" t="e">
        <f>prepare_data!V152</f>
        <v>#N/A</v>
      </c>
      <c r="D152" s="1" t="e">
        <f>prepare_data!AK152</f>
        <v>#N/A</v>
      </c>
      <c r="E152" s="1">
        <f>prepare_data!K152</f>
        <v>634</v>
      </c>
      <c r="F152" s="1" t="e">
        <f>prepare_data!AB152</f>
        <v>#N/A</v>
      </c>
    </row>
    <row r="153" spans="1:6">
      <c r="A153" s="1">
        <f>prepare_data!A153</f>
        <v>135</v>
      </c>
      <c r="B153" s="1">
        <f>prepare_data!H153</f>
        <v>29</v>
      </c>
      <c r="C153" s="1" t="e">
        <f>prepare_data!V153</f>
        <v>#N/A</v>
      </c>
      <c r="D153" s="1" t="e">
        <f>prepare_data!AK153</f>
        <v>#N/A</v>
      </c>
      <c r="E153" s="1">
        <f>prepare_data!K153</f>
        <v>636</v>
      </c>
      <c r="F153" s="1" t="e">
        <f>prepare_data!AB153</f>
        <v>#N/A</v>
      </c>
    </row>
    <row r="154" spans="1:6">
      <c r="A154" s="1">
        <f>prepare_data!A154</f>
        <v>136</v>
      </c>
      <c r="B154" s="1">
        <f>prepare_data!H154</f>
        <v>29</v>
      </c>
      <c r="C154" s="1" t="e">
        <f>prepare_data!V154</f>
        <v>#N/A</v>
      </c>
      <c r="D154" s="1" t="e">
        <f>prepare_data!AK154</f>
        <v>#N/A</v>
      </c>
      <c r="E154" s="1">
        <f>prepare_data!K154</f>
        <v>636</v>
      </c>
      <c r="F154" s="1" t="e">
        <f>prepare_data!AB154</f>
        <v>#N/A</v>
      </c>
    </row>
    <row r="155" spans="1:6">
      <c r="A155" s="1">
        <f>prepare_data!A155</f>
        <v>136.1</v>
      </c>
      <c r="B155" s="1" t="e">
        <f>prepare_data!H155</f>
        <v>#N/A</v>
      </c>
      <c r="C155" s="1">
        <f>prepare_data!V155</f>
        <v>32</v>
      </c>
      <c r="D155" s="1" t="e">
        <f>prepare_data!AK155</f>
        <v>#N/A</v>
      </c>
      <c r="E155" s="1" t="e">
        <f>prepare_data!K155</f>
        <v>#N/A</v>
      </c>
      <c r="F155" s="1">
        <f>prepare_data!AB155</f>
        <v>445</v>
      </c>
    </row>
    <row r="156" spans="1:6">
      <c r="A156" s="1">
        <f>prepare_data!A156</f>
        <v>136.19999999999999</v>
      </c>
      <c r="B156" s="1" t="e">
        <f>prepare_data!H156</f>
        <v>#N/A</v>
      </c>
      <c r="C156" s="1" t="e">
        <f>prepare_data!V156</f>
        <v>#N/A</v>
      </c>
      <c r="D156" s="1">
        <f>prepare_data!AK156</f>
        <v>33</v>
      </c>
      <c r="E156" s="1" t="e">
        <f>prepare_data!K156</f>
        <v>#N/A</v>
      </c>
      <c r="F156" s="1" t="e">
        <f>prepare_data!AB156</f>
        <v>#N/A</v>
      </c>
    </row>
    <row r="157" spans="1:6">
      <c r="A157" s="1">
        <f>prepare_data!A157</f>
        <v>138</v>
      </c>
      <c r="B157" s="1">
        <f>prepare_data!H157</f>
        <v>29</v>
      </c>
      <c r="C157" s="1" t="e">
        <f>prepare_data!V157</f>
        <v>#N/A</v>
      </c>
      <c r="D157" s="1" t="e">
        <f>prepare_data!AK157</f>
        <v>#N/A</v>
      </c>
      <c r="E157" s="1">
        <f>prepare_data!K157</f>
        <v>636</v>
      </c>
      <c r="F157" s="1" t="e">
        <f>prepare_data!AB157</f>
        <v>#N/A</v>
      </c>
    </row>
    <row r="158" spans="1:6">
      <c r="A158" s="1">
        <f>prepare_data!A158</f>
        <v>139</v>
      </c>
      <c r="B158" s="1">
        <f>prepare_data!H158</f>
        <v>29</v>
      </c>
      <c r="C158" s="1" t="e">
        <f>prepare_data!V158</f>
        <v>#N/A</v>
      </c>
      <c r="D158" s="1" t="e">
        <f>prepare_data!AK158</f>
        <v>#N/A</v>
      </c>
      <c r="E158" s="1">
        <f>prepare_data!K158</f>
        <v>636</v>
      </c>
      <c r="F158" s="1" t="e">
        <f>prepare_data!AB158</f>
        <v>#N/A</v>
      </c>
    </row>
    <row r="159" spans="1:6">
      <c r="A159" s="1">
        <f>prepare_data!A159</f>
        <v>140</v>
      </c>
      <c r="B159" s="1">
        <f>prepare_data!H159</f>
        <v>29</v>
      </c>
      <c r="C159" s="1" t="e">
        <f>prepare_data!V159</f>
        <v>#N/A</v>
      </c>
      <c r="D159" s="1" t="e">
        <f>prepare_data!AK159</f>
        <v>#N/A</v>
      </c>
      <c r="E159" s="1">
        <f>prepare_data!K159</f>
        <v>635</v>
      </c>
      <c r="F159" s="1" t="e">
        <f>prepare_data!AB159</f>
        <v>#N/A</v>
      </c>
    </row>
    <row r="160" spans="1:6">
      <c r="A160" s="1">
        <f>prepare_data!A160</f>
        <v>141</v>
      </c>
      <c r="B160" s="1">
        <f>prepare_data!H160</f>
        <v>29</v>
      </c>
      <c r="C160" s="1" t="e">
        <f>prepare_data!V160</f>
        <v>#N/A</v>
      </c>
      <c r="D160" s="1" t="e">
        <f>prepare_data!AK160</f>
        <v>#N/A</v>
      </c>
      <c r="E160" s="1">
        <f>prepare_data!K160</f>
        <v>635</v>
      </c>
      <c r="F160" s="1" t="e">
        <f>prepare_data!AB160</f>
        <v>#N/A</v>
      </c>
    </row>
    <row r="161" spans="1:6">
      <c r="A161" s="1">
        <f>prepare_data!A161</f>
        <v>141.1</v>
      </c>
      <c r="B161" s="1" t="e">
        <f>prepare_data!H161</f>
        <v>#N/A</v>
      </c>
      <c r="C161" s="1">
        <f>prepare_data!V161</f>
        <v>32</v>
      </c>
      <c r="D161" s="1" t="e">
        <f>prepare_data!AK161</f>
        <v>#N/A</v>
      </c>
      <c r="E161" s="1" t="e">
        <f>prepare_data!K161</f>
        <v>#N/A</v>
      </c>
      <c r="F161" s="1">
        <f>prepare_data!AB161</f>
        <v>445</v>
      </c>
    </row>
    <row r="162" spans="1:6">
      <c r="A162" s="1">
        <f>prepare_data!A162</f>
        <v>141.19999999999999</v>
      </c>
      <c r="B162" s="1" t="e">
        <f>prepare_data!H162</f>
        <v>#N/A</v>
      </c>
      <c r="C162" s="1" t="e">
        <f>prepare_data!V162</f>
        <v>#N/A</v>
      </c>
      <c r="D162" s="1">
        <f>prepare_data!AK162</f>
        <v>33</v>
      </c>
      <c r="E162" s="1" t="e">
        <f>prepare_data!K162</f>
        <v>#N/A</v>
      </c>
      <c r="F162" s="1" t="e">
        <f>prepare_data!AB162</f>
        <v>#N/A</v>
      </c>
    </row>
    <row r="163" spans="1:6">
      <c r="A163" s="1">
        <f>prepare_data!A163</f>
        <v>143</v>
      </c>
      <c r="B163" s="1">
        <f>prepare_data!H163</f>
        <v>29</v>
      </c>
      <c r="C163" s="1" t="e">
        <f>prepare_data!V163</f>
        <v>#N/A</v>
      </c>
      <c r="D163" s="1" t="e">
        <f>prepare_data!AK163</f>
        <v>#N/A</v>
      </c>
      <c r="E163" s="1">
        <f>prepare_data!K163</f>
        <v>636</v>
      </c>
      <c r="F163" s="1" t="e">
        <f>prepare_data!AB163</f>
        <v>#N/A</v>
      </c>
    </row>
    <row r="164" spans="1:6">
      <c r="A164" s="1">
        <f>prepare_data!A164</f>
        <v>144</v>
      </c>
      <c r="B164" s="1">
        <f>prepare_data!H164</f>
        <v>29</v>
      </c>
      <c r="C164" s="1" t="e">
        <f>prepare_data!V164</f>
        <v>#N/A</v>
      </c>
      <c r="D164" s="1" t="e">
        <f>prepare_data!AK164</f>
        <v>#N/A</v>
      </c>
      <c r="E164" s="1">
        <f>prepare_data!K164</f>
        <v>635</v>
      </c>
      <c r="F164" s="1" t="e">
        <f>prepare_data!AB164</f>
        <v>#N/A</v>
      </c>
    </row>
    <row r="165" spans="1:6">
      <c r="A165" s="1">
        <f>prepare_data!A165</f>
        <v>145</v>
      </c>
      <c r="B165" s="1">
        <f>prepare_data!H165</f>
        <v>29</v>
      </c>
      <c r="C165" s="1" t="e">
        <f>prepare_data!V165</f>
        <v>#N/A</v>
      </c>
      <c r="D165" s="1" t="e">
        <f>prepare_data!AK165</f>
        <v>#N/A</v>
      </c>
      <c r="E165" s="1">
        <f>prepare_data!K165</f>
        <v>635</v>
      </c>
      <c r="F165" s="1" t="e">
        <f>prepare_data!AB165</f>
        <v>#N/A</v>
      </c>
    </row>
    <row r="166" spans="1:6">
      <c r="A166" s="1">
        <f>prepare_data!A166</f>
        <v>146</v>
      </c>
      <c r="B166" s="1">
        <f>prepare_data!H166</f>
        <v>29</v>
      </c>
      <c r="C166" s="1" t="e">
        <f>prepare_data!V166</f>
        <v>#N/A</v>
      </c>
      <c r="D166" s="1" t="e">
        <f>prepare_data!AK166</f>
        <v>#N/A</v>
      </c>
      <c r="E166" s="1">
        <f>prepare_data!K166</f>
        <v>634</v>
      </c>
      <c r="F166" s="1" t="e">
        <f>prepare_data!AB166</f>
        <v>#N/A</v>
      </c>
    </row>
    <row r="167" spans="1:6">
      <c r="A167" s="1">
        <f>prepare_data!A167</f>
        <v>146.1</v>
      </c>
      <c r="B167" s="1" t="e">
        <f>prepare_data!H167</f>
        <v>#N/A</v>
      </c>
      <c r="C167" s="1">
        <f>prepare_data!V167</f>
        <v>31</v>
      </c>
      <c r="D167" s="1" t="e">
        <f>prepare_data!AK167</f>
        <v>#N/A</v>
      </c>
      <c r="E167" s="1" t="e">
        <f>prepare_data!K167</f>
        <v>#N/A</v>
      </c>
      <c r="F167" s="1">
        <f>prepare_data!AB167</f>
        <v>445</v>
      </c>
    </row>
    <row r="168" spans="1:6">
      <c r="A168" s="1">
        <f>prepare_data!A168</f>
        <v>146.19999999999999</v>
      </c>
      <c r="B168" s="1" t="e">
        <f>prepare_data!H168</f>
        <v>#N/A</v>
      </c>
      <c r="C168" s="1" t="e">
        <f>prepare_data!V168</f>
        <v>#N/A</v>
      </c>
      <c r="D168" s="1">
        <f>prepare_data!AK168</f>
        <v>33</v>
      </c>
      <c r="E168" s="1" t="e">
        <f>prepare_data!K168</f>
        <v>#N/A</v>
      </c>
      <c r="F168" s="1" t="e">
        <f>prepare_data!AB168</f>
        <v>#N/A</v>
      </c>
    </row>
    <row r="169" spans="1:6">
      <c r="A169" s="1">
        <f>prepare_data!A169</f>
        <v>150</v>
      </c>
      <c r="B169" s="1">
        <f>prepare_data!H169</f>
        <v>29</v>
      </c>
      <c r="C169" s="1" t="e">
        <f>prepare_data!V169</f>
        <v>#N/A</v>
      </c>
      <c r="D169" s="1" t="e">
        <f>prepare_data!AK169</f>
        <v>#N/A</v>
      </c>
      <c r="E169" s="1">
        <f>prepare_data!K169</f>
        <v>637</v>
      </c>
      <c r="F169" s="1" t="e">
        <f>prepare_data!AB169</f>
        <v>#N/A</v>
      </c>
    </row>
    <row r="170" spans="1:6">
      <c r="A170" s="1">
        <f>prepare_data!A170</f>
        <v>151</v>
      </c>
      <c r="B170" s="1">
        <f>prepare_data!H170</f>
        <v>29</v>
      </c>
      <c r="C170" s="1" t="e">
        <f>prepare_data!V170</f>
        <v>#N/A</v>
      </c>
      <c r="D170" s="1" t="e">
        <f>prepare_data!AK170</f>
        <v>#N/A</v>
      </c>
      <c r="E170" s="1">
        <f>prepare_data!K170</f>
        <v>637</v>
      </c>
      <c r="F170" s="1" t="e">
        <f>prepare_data!AB170</f>
        <v>#N/A</v>
      </c>
    </row>
    <row r="171" spans="1:6">
      <c r="A171" s="1">
        <f>prepare_data!A171</f>
        <v>151.1</v>
      </c>
      <c r="B171" s="1" t="e">
        <f>prepare_data!H171</f>
        <v>#N/A</v>
      </c>
      <c r="C171" s="1">
        <f>prepare_data!V171</f>
        <v>31</v>
      </c>
      <c r="D171" s="1" t="e">
        <f>prepare_data!AK171</f>
        <v>#N/A</v>
      </c>
      <c r="E171" s="1" t="e">
        <f>prepare_data!K171</f>
        <v>#N/A</v>
      </c>
      <c r="F171" s="1">
        <f>prepare_data!AB171</f>
        <v>445</v>
      </c>
    </row>
    <row r="172" spans="1:6">
      <c r="A172" s="1">
        <f>prepare_data!A172</f>
        <v>151.19999999999999</v>
      </c>
      <c r="B172" s="1" t="e">
        <f>prepare_data!H172</f>
        <v>#N/A</v>
      </c>
      <c r="C172" s="1" t="e">
        <f>prepare_data!V172</f>
        <v>#N/A</v>
      </c>
      <c r="D172" s="1">
        <f>prepare_data!AK172</f>
        <v>33</v>
      </c>
      <c r="E172" s="1" t="e">
        <f>prepare_data!K172</f>
        <v>#N/A</v>
      </c>
      <c r="F172" s="1" t="e">
        <f>prepare_data!AB172</f>
        <v>#N/A</v>
      </c>
    </row>
    <row r="173" spans="1:6">
      <c r="A173" s="1">
        <f>prepare_data!A173</f>
        <v>153</v>
      </c>
      <c r="B173" s="1">
        <f>prepare_data!H173</f>
        <v>29</v>
      </c>
      <c r="C173" s="1" t="e">
        <f>prepare_data!V173</f>
        <v>#N/A</v>
      </c>
      <c r="D173" s="1" t="e">
        <f>prepare_data!AK173</f>
        <v>#N/A</v>
      </c>
      <c r="E173" s="1">
        <f>prepare_data!K173</f>
        <v>640</v>
      </c>
      <c r="F173" s="1" t="e">
        <f>prepare_data!AB173</f>
        <v>#N/A</v>
      </c>
    </row>
    <row r="174" spans="1:6">
      <c r="A174" s="1">
        <f>prepare_data!A174</f>
        <v>154</v>
      </c>
      <c r="B174" s="1">
        <f>prepare_data!H174</f>
        <v>29</v>
      </c>
      <c r="C174" s="1" t="e">
        <f>prepare_data!V174</f>
        <v>#N/A</v>
      </c>
      <c r="D174" s="1" t="e">
        <f>prepare_data!AK174</f>
        <v>#N/A</v>
      </c>
      <c r="E174" s="1">
        <f>prepare_data!K174</f>
        <v>638</v>
      </c>
      <c r="F174" s="1" t="e">
        <f>prepare_data!AB174</f>
        <v>#N/A</v>
      </c>
    </row>
    <row r="175" spans="1:6">
      <c r="A175" s="1">
        <f>prepare_data!A175</f>
        <v>155</v>
      </c>
      <c r="B175" s="1">
        <f>prepare_data!H175</f>
        <v>29</v>
      </c>
      <c r="C175" s="1" t="e">
        <f>prepare_data!V175</f>
        <v>#N/A</v>
      </c>
      <c r="D175" s="1" t="e">
        <f>prepare_data!AK175</f>
        <v>#N/A</v>
      </c>
      <c r="E175" s="1">
        <f>prepare_data!K175</f>
        <v>639</v>
      </c>
      <c r="F175" s="1" t="e">
        <f>prepare_data!AB175</f>
        <v>#N/A</v>
      </c>
    </row>
    <row r="176" spans="1:6">
      <c r="A176" s="1">
        <f>prepare_data!A176</f>
        <v>156</v>
      </c>
      <c r="B176" s="1">
        <f>prepare_data!H176</f>
        <v>29</v>
      </c>
      <c r="C176" s="1" t="e">
        <f>prepare_data!V176</f>
        <v>#N/A</v>
      </c>
      <c r="D176" s="1" t="e">
        <f>prepare_data!AK176</f>
        <v>#N/A</v>
      </c>
      <c r="E176" s="1">
        <f>prepare_data!K176</f>
        <v>639</v>
      </c>
      <c r="F176" s="1" t="e">
        <f>prepare_data!AB176</f>
        <v>#N/A</v>
      </c>
    </row>
    <row r="177" spans="1:6">
      <c r="A177" s="1">
        <f>prepare_data!A177</f>
        <v>156.1</v>
      </c>
      <c r="B177" s="1" t="e">
        <f>prepare_data!H177</f>
        <v>#N/A</v>
      </c>
      <c r="C177" s="1">
        <f>prepare_data!V177</f>
        <v>31</v>
      </c>
      <c r="D177" s="1" t="e">
        <f>prepare_data!AK177</f>
        <v>#N/A</v>
      </c>
      <c r="E177" s="1" t="e">
        <f>prepare_data!K177</f>
        <v>#N/A</v>
      </c>
      <c r="F177" s="1">
        <f>prepare_data!AB177</f>
        <v>451</v>
      </c>
    </row>
    <row r="178" spans="1:6">
      <c r="A178" s="1">
        <f>prepare_data!A178</f>
        <v>156.19999999999999</v>
      </c>
      <c r="B178" s="1" t="e">
        <f>prepare_data!H178</f>
        <v>#N/A</v>
      </c>
      <c r="C178" s="1" t="e">
        <f>prepare_data!V178</f>
        <v>#N/A</v>
      </c>
      <c r="D178" s="1">
        <f>prepare_data!AK178</f>
        <v>33</v>
      </c>
      <c r="E178" s="1" t="e">
        <f>prepare_data!K178</f>
        <v>#N/A</v>
      </c>
      <c r="F178" s="1" t="e">
        <f>prepare_data!AB178</f>
        <v>#N/A</v>
      </c>
    </row>
    <row r="179" spans="1:6">
      <c r="A179" s="1">
        <f>prepare_data!A179</f>
        <v>158</v>
      </c>
      <c r="B179" s="1">
        <f>prepare_data!H179</f>
        <v>29</v>
      </c>
      <c r="C179" s="1" t="e">
        <f>prepare_data!V179</f>
        <v>#N/A</v>
      </c>
      <c r="D179" s="1" t="e">
        <f>prepare_data!AK179</f>
        <v>#N/A</v>
      </c>
      <c r="E179" s="1">
        <f>prepare_data!K179</f>
        <v>638</v>
      </c>
      <c r="F179" s="1" t="e">
        <f>prepare_data!AB179</f>
        <v>#N/A</v>
      </c>
    </row>
    <row r="180" spans="1:6">
      <c r="A180" s="1">
        <f>prepare_data!A180</f>
        <v>159</v>
      </c>
      <c r="B180" s="1">
        <f>prepare_data!H180</f>
        <v>28</v>
      </c>
      <c r="C180" s="1" t="e">
        <f>prepare_data!V180</f>
        <v>#N/A</v>
      </c>
      <c r="D180" s="1" t="e">
        <f>prepare_data!AK180</f>
        <v>#N/A</v>
      </c>
      <c r="E180" s="1">
        <f>prepare_data!K180</f>
        <v>638</v>
      </c>
      <c r="F180" s="1" t="e">
        <f>prepare_data!AB180</f>
        <v>#N/A</v>
      </c>
    </row>
    <row r="181" spans="1:6">
      <c r="A181" s="1">
        <f>prepare_data!A181</f>
        <v>160</v>
      </c>
      <c r="B181" s="1">
        <f>prepare_data!H181</f>
        <v>28</v>
      </c>
      <c r="C181" s="1" t="e">
        <f>prepare_data!V181</f>
        <v>#N/A</v>
      </c>
      <c r="D181" s="1" t="e">
        <f>prepare_data!AK181</f>
        <v>#N/A</v>
      </c>
      <c r="E181" s="1">
        <f>prepare_data!K181</f>
        <v>639</v>
      </c>
      <c r="F181" s="1" t="e">
        <f>prepare_data!AB181</f>
        <v>#N/A</v>
      </c>
    </row>
    <row r="182" spans="1:6">
      <c r="A182" s="1">
        <f>prepare_data!A182</f>
        <v>161</v>
      </c>
      <c r="B182" s="1">
        <f>prepare_data!H182</f>
        <v>28</v>
      </c>
      <c r="C182" s="1" t="e">
        <f>prepare_data!V182</f>
        <v>#N/A</v>
      </c>
      <c r="D182" s="1" t="e">
        <f>prepare_data!AK182</f>
        <v>#N/A</v>
      </c>
      <c r="E182" s="1">
        <f>prepare_data!K182</f>
        <v>639</v>
      </c>
      <c r="F182" s="1" t="e">
        <f>prepare_data!AB182</f>
        <v>#N/A</v>
      </c>
    </row>
    <row r="183" spans="1:6">
      <c r="A183" s="1">
        <f>prepare_data!A183</f>
        <v>161.1</v>
      </c>
      <c r="B183" s="1" t="e">
        <f>prepare_data!H183</f>
        <v>#N/A</v>
      </c>
      <c r="C183" s="1">
        <f>prepare_data!V183</f>
        <v>31</v>
      </c>
      <c r="D183" s="1" t="e">
        <f>prepare_data!AK183</f>
        <v>#N/A</v>
      </c>
      <c r="E183" s="1" t="e">
        <f>prepare_data!K183</f>
        <v>#N/A</v>
      </c>
      <c r="F183" s="1">
        <f>prepare_data!AB183</f>
        <v>460</v>
      </c>
    </row>
    <row r="184" spans="1:6">
      <c r="A184" s="1">
        <f>prepare_data!A184</f>
        <v>161.19999999999999</v>
      </c>
      <c r="B184" s="1" t="e">
        <f>prepare_data!H184</f>
        <v>#N/A</v>
      </c>
      <c r="C184" s="1" t="e">
        <f>prepare_data!V184</f>
        <v>#N/A</v>
      </c>
      <c r="D184" s="1">
        <f>prepare_data!AK184</f>
        <v>33</v>
      </c>
      <c r="E184" s="1" t="e">
        <f>prepare_data!K184</f>
        <v>#N/A</v>
      </c>
      <c r="F184" s="1" t="e">
        <f>prepare_data!AB184</f>
        <v>#N/A</v>
      </c>
    </row>
    <row r="185" spans="1:6">
      <c r="A185" s="1">
        <f>prepare_data!A185</f>
        <v>163</v>
      </c>
      <c r="B185" s="1">
        <f>prepare_data!H185</f>
        <v>28</v>
      </c>
      <c r="C185" s="1" t="e">
        <f>prepare_data!V185</f>
        <v>#N/A</v>
      </c>
      <c r="D185" s="1" t="e">
        <f>prepare_data!AK185</f>
        <v>#N/A</v>
      </c>
      <c r="E185" s="1">
        <f>prepare_data!K185</f>
        <v>641</v>
      </c>
      <c r="F185" s="1" t="e">
        <f>prepare_data!AB185</f>
        <v>#N/A</v>
      </c>
    </row>
    <row r="186" spans="1:6">
      <c r="A186" s="1">
        <f>prepare_data!A186</f>
        <v>164</v>
      </c>
      <c r="B186" s="1">
        <f>prepare_data!H186</f>
        <v>28</v>
      </c>
      <c r="C186" s="1" t="e">
        <f>prepare_data!V186</f>
        <v>#N/A</v>
      </c>
      <c r="D186" s="1" t="e">
        <f>prepare_data!AK186</f>
        <v>#N/A</v>
      </c>
      <c r="E186" s="1">
        <f>prepare_data!K186</f>
        <v>642</v>
      </c>
      <c r="F186" s="1" t="e">
        <f>prepare_data!AB186</f>
        <v>#N/A</v>
      </c>
    </row>
    <row r="187" spans="1:6">
      <c r="A187" s="1">
        <f>prepare_data!A187</f>
        <v>165</v>
      </c>
      <c r="B187" s="1">
        <f>prepare_data!H187</f>
        <v>28</v>
      </c>
      <c r="C187" s="1" t="e">
        <f>prepare_data!V187</f>
        <v>#N/A</v>
      </c>
      <c r="D187" s="1" t="e">
        <f>prepare_data!AK187</f>
        <v>#N/A</v>
      </c>
      <c r="E187" s="1">
        <f>prepare_data!K187</f>
        <v>635</v>
      </c>
      <c r="F187" s="1" t="e">
        <f>prepare_data!AB187</f>
        <v>#N/A</v>
      </c>
    </row>
    <row r="188" spans="1:6">
      <c r="A188" s="1">
        <f>prepare_data!A188</f>
        <v>166</v>
      </c>
      <c r="B188" s="1">
        <f>prepare_data!H188</f>
        <v>28</v>
      </c>
      <c r="C188" s="1" t="e">
        <f>prepare_data!V188</f>
        <v>#N/A</v>
      </c>
      <c r="D188" s="1" t="e">
        <f>prepare_data!AK188</f>
        <v>#N/A</v>
      </c>
      <c r="E188" s="1">
        <f>prepare_data!K188</f>
        <v>629</v>
      </c>
      <c r="F188" s="1" t="e">
        <f>prepare_data!AB188</f>
        <v>#N/A</v>
      </c>
    </row>
    <row r="189" spans="1:6">
      <c r="A189" s="1">
        <f>prepare_data!A189</f>
        <v>166.1</v>
      </c>
      <c r="B189" s="1" t="e">
        <f>prepare_data!H189</f>
        <v>#N/A</v>
      </c>
      <c r="C189" s="1" t="e">
        <f>prepare_data!V189</f>
        <v>#N/A</v>
      </c>
      <c r="D189" s="1" t="e">
        <f>prepare_data!AK189</f>
        <v>#N/A</v>
      </c>
      <c r="E189" s="1" t="e">
        <f>prepare_data!K189</f>
        <v>#N/A</v>
      </c>
      <c r="F189" s="1" t="e">
        <f>prepare_data!AB189</f>
        <v>#N/A</v>
      </c>
    </row>
    <row r="190" spans="1:6">
      <c r="A190" s="1">
        <f>prepare_data!A190</f>
        <v>166.2</v>
      </c>
      <c r="B190" s="1" t="e">
        <f>prepare_data!H190</f>
        <v>#N/A</v>
      </c>
      <c r="C190" s="1">
        <f>prepare_data!V190</f>
        <v>31</v>
      </c>
      <c r="D190" s="1" t="e">
        <f>prepare_data!AK190</f>
        <v>#N/A</v>
      </c>
      <c r="E190" s="1" t="e">
        <f>prepare_data!K190</f>
        <v>#N/A</v>
      </c>
      <c r="F190" s="1">
        <f>prepare_data!AB190</f>
        <v>461</v>
      </c>
    </row>
    <row r="191" spans="1:6">
      <c r="A191" s="1">
        <f>prepare_data!A191</f>
        <v>166.29999999999998</v>
      </c>
      <c r="B191" s="1" t="e">
        <f>prepare_data!H191</f>
        <v>#N/A</v>
      </c>
      <c r="C191" s="1" t="e">
        <f>prepare_data!V191</f>
        <v>#N/A</v>
      </c>
      <c r="D191" s="1" t="e">
        <f>prepare_data!AK191</f>
        <v>#N/A</v>
      </c>
      <c r="E191" s="1" t="e">
        <f>prepare_data!K191</f>
        <v>#N/A</v>
      </c>
      <c r="F191" s="1" t="e">
        <f>prepare_data!AB191</f>
        <v>#N/A</v>
      </c>
    </row>
    <row r="192" spans="1:6">
      <c r="A192" s="1">
        <f>prepare_data!A192</f>
        <v>166.39999999999998</v>
      </c>
      <c r="B192" s="1" t="e">
        <f>prepare_data!H192</f>
        <v>#N/A</v>
      </c>
      <c r="C192" s="1" t="e">
        <f>prepare_data!V192</f>
        <v>#N/A</v>
      </c>
      <c r="D192" s="1" t="e">
        <f>prepare_data!AK192</f>
        <v>#N/A</v>
      </c>
      <c r="E192" s="1" t="e">
        <f>prepare_data!K192</f>
        <v>#N/A</v>
      </c>
      <c r="F192" s="1" t="e">
        <f>prepare_data!AB192</f>
        <v>#N/A</v>
      </c>
    </row>
    <row r="193" spans="1:6">
      <c r="A193" s="1">
        <f>prepare_data!A193</f>
        <v>168</v>
      </c>
      <c r="B193" s="1">
        <f>prepare_data!H193</f>
        <v>28</v>
      </c>
      <c r="C193" s="1" t="e">
        <f>prepare_data!V193</f>
        <v>#N/A</v>
      </c>
      <c r="D193" s="1" t="e">
        <f>prepare_data!AK193</f>
        <v>#N/A</v>
      </c>
      <c r="E193" s="1">
        <f>prepare_data!K193</f>
        <v>619</v>
      </c>
      <c r="F193" s="1" t="e">
        <f>prepare_data!AB193</f>
        <v>#N/A</v>
      </c>
    </row>
    <row r="194" spans="1:6">
      <c r="A194" s="1">
        <f>prepare_data!A194</f>
        <v>169</v>
      </c>
      <c r="B194" s="1">
        <f>prepare_data!H194</f>
        <v>28</v>
      </c>
      <c r="C194" s="1" t="e">
        <f>prepare_data!V194</f>
        <v>#N/A</v>
      </c>
      <c r="D194" s="1" t="e">
        <f>prepare_data!AK194</f>
        <v>#N/A</v>
      </c>
      <c r="E194" s="1">
        <f>prepare_data!K194</f>
        <v>614</v>
      </c>
      <c r="F194" s="1" t="e">
        <f>prepare_data!AB194</f>
        <v>#N/A</v>
      </c>
    </row>
    <row r="195" spans="1:6">
      <c r="A195" s="1">
        <f>prepare_data!A195</f>
        <v>170</v>
      </c>
      <c r="B195" s="1">
        <f>prepare_data!H195</f>
        <v>28</v>
      </c>
      <c r="C195" s="1" t="e">
        <f>prepare_data!V195</f>
        <v>#N/A</v>
      </c>
      <c r="D195" s="1" t="e">
        <f>prepare_data!AK195</f>
        <v>#N/A</v>
      </c>
      <c r="E195" s="1">
        <f>prepare_data!K195</f>
        <v>610</v>
      </c>
      <c r="F195" s="1" t="e">
        <f>prepare_data!AB195</f>
        <v>#N/A</v>
      </c>
    </row>
    <row r="196" spans="1:6">
      <c r="A196" s="1">
        <f>prepare_data!A196</f>
        <v>171</v>
      </c>
      <c r="B196" s="1">
        <f>prepare_data!H196</f>
        <v>28</v>
      </c>
      <c r="C196" s="1" t="e">
        <f>prepare_data!V196</f>
        <v>#N/A</v>
      </c>
      <c r="D196" s="1" t="e">
        <f>prepare_data!AK196</f>
        <v>#N/A</v>
      </c>
      <c r="E196" s="1">
        <f>prepare_data!K196</f>
        <v>604</v>
      </c>
      <c r="F196" s="1" t="e">
        <f>prepare_data!AB196</f>
        <v>#N/A</v>
      </c>
    </row>
    <row r="197" spans="1:6">
      <c r="A197" s="1">
        <f>prepare_data!A197</f>
        <v>171.1</v>
      </c>
      <c r="B197" s="1" t="e">
        <f>prepare_data!H197</f>
        <v>#N/A</v>
      </c>
      <c r="C197" s="1">
        <f>prepare_data!V197</f>
        <v>31</v>
      </c>
      <c r="D197" s="1" t="e">
        <f>prepare_data!AK197</f>
        <v>#N/A</v>
      </c>
      <c r="E197" s="1" t="e">
        <f>prepare_data!K197</f>
        <v>#N/A</v>
      </c>
      <c r="F197" s="1">
        <f>prepare_data!AB197</f>
        <v>452</v>
      </c>
    </row>
    <row r="198" spans="1:6">
      <c r="A198" s="1">
        <f>prepare_data!A198</f>
        <v>171.2</v>
      </c>
      <c r="B198" s="1" t="e">
        <f>prepare_data!H198</f>
        <v>#N/A</v>
      </c>
      <c r="C198" s="1" t="e">
        <f>prepare_data!V198</f>
        <v>#N/A</v>
      </c>
      <c r="D198" s="1">
        <f>prepare_data!AK198</f>
        <v>31</v>
      </c>
      <c r="E198" s="1" t="e">
        <f>prepare_data!K198</f>
        <v>#N/A</v>
      </c>
      <c r="F198" s="1" t="e">
        <f>prepare_data!AB198</f>
        <v>#N/A</v>
      </c>
    </row>
    <row r="199" spans="1:6">
      <c r="A199" s="1">
        <f>prepare_data!A199</f>
        <v>173</v>
      </c>
      <c r="B199" s="1">
        <f>prepare_data!H199</f>
        <v>28</v>
      </c>
      <c r="C199" s="1" t="e">
        <f>prepare_data!V199</f>
        <v>#N/A</v>
      </c>
      <c r="D199" s="1" t="e">
        <f>prepare_data!AK199</f>
        <v>#N/A</v>
      </c>
      <c r="E199" s="1">
        <f>prepare_data!K199</f>
        <v>594</v>
      </c>
      <c r="F199" s="1" t="e">
        <f>prepare_data!AB199</f>
        <v>#N/A</v>
      </c>
    </row>
    <row r="200" spans="1:6">
      <c r="A200" s="1">
        <f>prepare_data!A200</f>
        <v>174</v>
      </c>
      <c r="B200" s="1">
        <f>prepare_data!H200</f>
        <v>28</v>
      </c>
      <c r="C200" s="1" t="e">
        <f>prepare_data!V200</f>
        <v>#N/A</v>
      </c>
      <c r="D200" s="1" t="e">
        <f>prepare_data!AK200</f>
        <v>#N/A</v>
      </c>
      <c r="E200" s="1">
        <f>prepare_data!K200</f>
        <v>589</v>
      </c>
      <c r="F200" s="1" t="e">
        <f>prepare_data!AB200</f>
        <v>#N/A</v>
      </c>
    </row>
    <row r="201" spans="1:6">
      <c r="A201" s="1">
        <f>prepare_data!A201</f>
        <v>175</v>
      </c>
      <c r="B201" s="1">
        <f>prepare_data!H201</f>
        <v>28</v>
      </c>
      <c r="C201" s="1" t="e">
        <f>prepare_data!V201</f>
        <v>#N/A</v>
      </c>
      <c r="D201" s="1" t="e">
        <f>prepare_data!AK201</f>
        <v>#N/A</v>
      </c>
      <c r="E201" s="1">
        <f>prepare_data!K201</f>
        <v>584</v>
      </c>
      <c r="F201" s="1" t="e">
        <f>prepare_data!AB201</f>
        <v>#N/A</v>
      </c>
    </row>
    <row r="202" spans="1:6">
      <c r="A202" s="1">
        <f>prepare_data!A202</f>
        <v>176</v>
      </c>
      <c r="B202" s="1">
        <f>prepare_data!H202</f>
        <v>28</v>
      </c>
      <c r="C202" s="1" t="e">
        <f>prepare_data!V202</f>
        <v>#N/A</v>
      </c>
      <c r="D202" s="1" t="e">
        <f>prepare_data!AK202</f>
        <v>#N/A</v>
      </c>
      <c r="E202" s="1">
        <f>prepare_data!K202</f>
        <v>579</v>
      </c>
      <c r="F202" s="1" t="e">
        <f>prepare_data!AB202</f>
        <v>#N/A</v>
      </c>
    </row>
    <row r="203" spans="1:6">
      <c r="A203" s="1">
        <f>prepare_data!A203</f>
        <v>176.1</v>
      </c>
      <c r="B203" s="1" t="e">
        <f>prepare_data!H203</f>
        <v>#N/A</v>
      </c>
      <c r="C203" s="1">
        <f>prepare_data!V203</f>
        <v>31</v>
      </c>
      <c r="D203" s="1" t="e">
        <f>prepare_data!AK203</f>
        <v>#N/A</v>
      </c>
      <c r="E203" s="1" t="e">
        <f>prepare_data!K203</f>
        <v>#N/A</v>
      </c>
      <c r="F203" s="1">
        <f>prepare_data!AB203</f>
        <v>437</v>
      </c>
    </row>
    <row r="204" spans="1:6">
      <c r="A204" s="1">
        <f>prepare_data!A204</f>
        <v>176.2</v>
      </c>
      <c r="B204" s="1" t="e">
        <f>prepare_data!H204</f>
        <v>#N/A</v>
      </c>
      <c r="C204" s="1" t="e">
        <f>prepare_data!V204</f>
        <v>#N/A</v>
      </c>
      <c r="D204" s="1">
        <f>prepare_data!AK204</f>
        <v>31</v>
      </c>
      <c r="E204" s="1" t="e">
        <f>prepare_data!K204</f>
        <v>#N/A</v>
      </c>
      <c r="F204" s="1" t="e">
        <f>prepare_data!AB204</f>
        <v>#N/A</v>
      </c>
    </row>
    <row r="205" spans="1:6">
      <c r="A205" s="1">
        <f>prepare_data!A205</f>
        <v>178</v>
      </c>
      <c r="B205" s="1">
        <f>prepare_data!H205</f>
        <v>28</v>
      </c>
      <c r="C205" s="1" t="e">
        <f>prepare_data!V205</f>
        <v>#N/A</v>
      </c>
      <c r="D205" s="1" t="e">
        <f>prepare_data!AK205</f>
        <v>#N/A</v>
      </c>
      <c r="E205" s="1">
        <f>prepare_data!K205</f>
        <v>569</v>
      </c>
      <c r="F205" s="1" t="e">
        <f>prepare_data!AB205</f>
        <v>#N/A</v>
      </c>
    </row>
    <row r="206" spans="1:6">
      <c r="A206" s="1">
        <f>prepare_data!A206</f>
        <v>179</v>
      </c>
      <c r="B206" s="1">
        <f>prepare_data!H206</f>
        <v>29</v>
      </c>
      <c r="C206" s="1" t="e">
        <f>prepare_data!V206</f>
        <v>#N/A</v>
      </c>
      <c r="D206" s="1" t="e">
        <f>prepare_data!AK206</f>
        <v>#N/A</v>
      </c>
      <c r="E206" s="1">
        <f>prepare_data!K206</f>
        <v>563</v>
      </c>
      <c r="F206" s="1" t="e">
        <f>prepare_data!AB206</f>
        <v>#N/A</v>
      </c>
    </row>
    <row r="207" spans="1:6">
      <c r="A207" s="1">
        <f>prepare_data!A207</f>
        <v>180</v>
      </c>
      <c r="B207" s="1">
        <f>prepare_data!H207</f>
        <v>29</v>
      </c>
      <c r="C207" s="1" t="e">
        <f>prepare_data!V207</f>
        <v>#N/A</v>
      </c>
      <c r="D207" s="1" t="e">
        <f>prepare_data!AK207</f>
        <v>#N/A</v>
      </c>
      <c r="E207" s="1">
        <f>prepare_data!K207</f>
        <v>558</v>
      </c>
      <c r="F207" s="1" t="e">
        <f>prepare_data!AB207</f>
        <v>#N/A</v>
      </c>
    </row>
    <row r="208" spans="1:6">
      <c r="A208" s="1">
        <f>prepare_data!A208</f>
        <v>181</v>
      </c>
      <c r="B208" s="1">
        <f>prepare_data!H208</f>
        <v>29</v>
      </c>
      <c r="C208" s="1" t="e">
        <f>prepare_data!V208</f>
        <v>#N/A</v>
      </c>
      <c r="D208" s="1" t="e">
        <f>prepare_data!AK208</f>
        <v>#N/A</v>
      </c>
      <c r="E208" s="1">
        <f>prepare_data!K208</f>
        <v>552</v>
      </c>
      <c r="F208" s="1" t="e">
        <f>prepare_data!AB208</f>
        <v>#N/A</v>
      </c>
    </row>
    <row r="209" spans="1:6">
      <c r="A209" s="1">
        <f>prepare_data!A209</f>
        <v>181.1</v>
      </c>
      <c r="B209" s="1" t="e">
        <f>prepare_data!H209</f>
        <v>#N/A</v>
      </c>
      <c r="C209" s="1">
        <f>prepare_data!V209</f>
        <v>31</v>
      </c>
      <c r="D209" s="1" t="e">
        <f>prepare_data!AK209</f>
        <v>#N/A</v>
      </c>
      <c r="E209" s="1" t="e">
        <f>prepare_data!K209</f>
        <v>#N/A</v>
      </c>
      <c r="F209" s="1">
        <f>prepare_data!AB209</f>
        <v>418</v>
      </c>
    </row>
    <row r="210" spans="1:6">
      <c r="A210" s="1">
        <f>prepare_data!A210</f>
        <v>181.2</v>
      </c>
      <c r="B210" s="1" t="e">
        <f>prepare_data!H210</f>
        <v>#N/A</v>
      </c>
      <c r="C210" s="1" t="e">
        <f>prepare_data!V210</f>
        <v>#N/A</v>
      </c>
      <c r="D210" s="1">
        <f>prepare_data!AK210</f>
        <v>31</v>
      </c>
      <c r="E210" s="1" t="e">
        <f>prepare_data!K210</f>
        <v>#N/A</v>
      </c>
      <c r="F210" s="1" t="e">
        <f>prepare_data!AB210</f>
        <v>#N/A</v>
      </c>
    </row>
    <row r="211" spans="1:6">
      <c r="A211" s="1">
        <f>prepare_data!A211</f>
        <v>183</v>
      </c>
      <c r="B211" s="1">
        <f>prepare_data!H211</f>
        <v>29</v>
      </c>
      <c r="C211" s="1" t="e">
        <f>prepare_data!V211</f>
        <v>#N/A</v>
      </c>
      <c r="D211" s="1" t="e">
        <f>prepare_data!AK211</f>
        <v>#N/A</v>
      </c>
      <c r="E211" s="1">
        <f>prepare_data!K211</f>
        <v>542</v>
      </c>
      <c r="F211" s="1" t="e">
        <f>prepare_data!AB211</f>
        <v>#N/A</v>
      </c>
    </row>
    <row r="212" spans="1:6">
      <c r="A212" s="1">
        <f>prepare_data!A212</f>
        <v>184</v>
      </c>
      <c r="B212" s="1">
        <f>prepare_data!H212</f>
        <v>29</v>
      </c>
      <c r="C212" s="1" t="e">
        <f>prepare_data!V212</f>
        <v>#N/A</v>
      </c>
      <c r="D212" s="1" t="e">
        <f>prepare_data!AK212</f>
        <v>#N/A</v>
      </c>
      <c r="E212" s="1">
        <f>prepare_data!K212</f>
        <v>537</v>
      </c>
      <c r="F212" s="1" t="e">
        <f>prepare_data!AB212</f>
        <v>#N/A</v>
      </c>
    </row>
    <row r="213" spans="1:6">
      <c r="A213" s="1">
        <f>prepare_data!A213</f>
        <v>185</v>
      </c>
      <c r="B213" s="1">
        <f>prepare_data!H213</f>
        <v>29</v>
      </c>
      <c r="C213" s="1" t="e">
        <f>prepare_data!V213</f>
        <v>#N/A</v>
      </c>
      <c r="D213" s="1" t="e">
        <f>prepare_data!AK213</f>
        <v>#N/A</v>
      </c>
      <c r="E213" s="1">
        <f>prepare_data!K213</f>
        <v>533</v>
      </c>
      <c r="F213" s="1" t="e">
        <f>prepare_data!AB213</f>
        <v>#N/A</v>
      </c>
    </row>
    <row r="214" spans="1:6">
      <c r="A214" s="1">
        <f>prepare_data!A214</f>
        <v>185.1</v>
      </c>
      <c r="B214" s="1" t="e">
        <f>prepare_data!H214</f>
        <v>#N/A</v>
      </c>
      <c r="C214" s="1">
        <f>prepare_data!V214</f>
        <v>31</v>
      </c>
      <c r="D214" s="1" t="e">
        <f>prepare_data!AK214</f>
        <v>#N/A</v>
      </c>
      <c r="E214" s="1" t="e">
        <f>prepare_data!K214</f>
        <v>#N/A</v>
      </c>
      <c r="F214" s="1">
        <f>prepare_data!AB214</f>
        <v>402</v>
      </c>
    </row>
    <row r="215" spans="1:6">
      <c r="A215" s="1">
        <f>prepare_data!A215</f>
        <v>185.2</v>
      </c>
      <c r="B215" s="1" t="e">
        <f>prepare_data!H215</f>
        <v>#N/A</v>
      </c>
      <c r="C215" s="1" t="e">
        <f>prepare_data!V215</f>
        <v>#N/A</v>
      </c>
      <c r="D215" s="1">
        <f>prepare_data!AK215</f>
        <v>31</v>
      </c>
      <c r="E215" s="1" t="e">
        <f>prepare_data!K215</f>
        <v>#N/A</v>
      </c>
      <c r="F215" s="1" t="e">
        <f>prepare_data!AB215</f>
        <v>#N/A</v>
      </c>
    </row>
    <row r="216" spans="1:6">
      <c r="A216" s="1">
        <f>prepare_data!A216</f>
        <v>188</v>
      </c>
      <c r="B216" s="1">
        <f>prepare_data!H216</f>
        <v>29</v>
      </c>
      <c r="C216" s="1" t="e">
        <f>prepare_data!V216</f>
        <v>#N/A</v>
      </c>
      <c r="D216" s="1" t="e">
        <f>prepare_data!AK216</f>
        <v>#N/A</v>
      </c>
      <c r="E216" s="1">
        <f>prepare_data!K216</f>
        <v>518</v>
      </c>
      <c r="F216" s="1" t="e">
        <f>prepare_data!AB216</f>
        <v>#N/A</v>
      </c>
    </row>
    <row r="217" spans="1:6">
      <c r="A217" s="1">
        <f>prepare_data!A217</f>
        <v>189</v>
      </c>
      <c r="B217" s="1">
        <f>prepare_data!H217</f>
        <v>29</v>
      </c>
      <c r="C217" s="1" t="e">
        <f>prepare_data!V217</f>
        <v>#N/A</v>
      </c>
      <c r="D217" s="1" t="e">
        <f>prepare_data!AK217</f>
        <v>#N/A</v>
      </c>
      <c r="E217" s="1">
        <f>prepare_data!K217</f>
        <v>515</v>
      </c>
      <c r="F217" s="1" t="e">
        <f>prepare_data!AB217</f>
        <v>#N/A</v>
      </c>
    </row>
    <row r="218" spans="1:6">
      <c r="A218" s="1">
        <f>prepare_data!A218</f>
        <v>190</v>
      </c>
      <c r="B218" s="1">
        <f>prepare_data!H218</f>
        <v>29</v>
      </c>
      <c r="C218" s="1" t="e">
        <f>prepare_data!V218</f>
        <v>#N/A</v>
      </c>
      <c r="D218" s="1" t="e">
        <f>prepare_data!AK218</f>
        <v>#N/A</v>
      </c>
      <c r="E218" s="1">
        <f>prepare_data!K218</f>
        <v>510</v>
      </c>
      <c r="F218" s="1" t="e">
        <f>prepare_data!AB218</f>
        <v>#N/A</v>
      </c>
    </row>
    <row r="219" spans="1:6">
      <c r="A219" s="1">
        <f>prepare_data!A219</f>
        <v>190.1</v>
      </c>
      <c r="B219" s="1" t="e">
        <f>prepare_data!H219</f>
        <v>#N/A</v>
      </c>
      <c r="C219" s="1">
        <f>prepare_data!V219</f>
        <v>31</v>
      </c>
      <c r="D219" s="1" t="e">
        <f>prepare_data!AK219</f>
        <v>#N/A</v>
      </c>
      <c r="E219" s="1" t="e">
        <f>prepare_data!K219</f>
        <v>#N/A</v>
      </c>
      <c r="F219" s="1">
        <f>prepare_data!AB219</f>
        <v>384</v>
      </c>
    </row>
    <row r="220" spans="1:6">
      <c r="A220" s="1">
        <f>prepare_data!A220</f>
        <v>190.2</v>
      </c>
      <c r="B220" s="1" t="e">
        <f>prepare_data!H220</f>
        <v>#N/A</v>
      </c>
      <c r="C220" s="1" t="e">
        <f>prepare_data!V220</f>
        <v>#N/A</v>
      </c>
      <c r="D220" s="1">
        <f>prepare_data!AK220</f>
        <v>30</v>
      </c>
      <c r="E220" s="1" t="e">
        <f>prepare_data!K220</f>
        <v>#N/A</v>
      </c>
      <c r="F220" s="1" t="e">
        <f>prepare_data!AB220</f>
        <v>#N/A</v>
      </c>
    </row>
    <row r="221" spans="1:6">
      <c r="A221" s="1">
        <f>prepare_data!A221</f>
        <v>193</v>
      </c>
      <c r="B221" s="1">
        <f>prepare_data!H221</f>
        <v>29</v>
      </c>
      <c r="C221" s="1" t="e">
        <f>prepare_data!V221</f>
        <v>#N/A</v>
      </c>
      <c r="D221" s="1" t="e">
        <f>prepare_data!AK221</f>
        <v>#N/A</v>
      </c>
      <c r="E221" s="1">
        <f>prepare_data!K221</f>
        <v>492</v>
      </c>
      <c r="F221" s="1" t="e">
        <f>prepare_data!AB221</f>
        <v>#N/A</v>
      </c>
    </row>
    <row r="222" spans="1:6">
      <c r="A222" s="1">
        <f>prepare_data!A222</f>
        <v>194</v>
      </c>
      <c r="B222" s="1">
        <f>prepare_data!H222</f>
        <v>29</v>
      </c>
      <c r="C222" s="1" t="e">
        <f>prepare_data!V222</f>
        <v>#N/A</v>
      </c>
      <c r="D222" s="1" t="e">
        <f>prepare_data!AK222</f>
        <v>#N/A</v>
      </c>
      <c r="E222" s="1">
        <f>prepare_data!K222</f>
        <v>487</v>
      </c>
      <c r="F222" s="1" t="e">
        <f>prepare_data!AB222</f>
        <v>#N/A</v>
      </c>
    </row>
    <row r="223" spans="1:6">
      <c r="A223" s="1">
        <f>prepare_data!A223</f>
        <v>195</v>
      </c>
      <c r="B223" s="1">
        <f>prepare_data!H223</f>
        <v>29</v>
      </c>
      <c r="C223" s="1" t="e">
        <f>prepare_data!V223</f>
        <v>#N/A</v>
      </c>
      <c r="D223" s="1" t="e">
        <f>prepare_data!AK223</f>
        <v>#N/A</v>
      </c>
      <c r="E223" s="1">
        <f>prepare_data!K223</f>
        <v>483</v>
      </c>
      <c r="F223" s="1" t="e">
        <f>prepare_data!AB223</f>
        <v>#N/A</v>
      </c>
    </row>
    <row r="224" spans="1:6">
      <c r="A224" s="1">
        <f>prepare_data!A224</f>
        <v>195.1</v>
      </c>
      <c r="B224" s="1" t="e">
        <f>prepare_data!H224</f>
        <v>#N/A</v>
      </c>
      <c r="C224" s="1" t="e">
        <f>prepare_data!V224</f>
        <v>#N/A</v>
      </c>
      <c r="D224" s="1">
        <f>prepare_data!AK224</f>
        <v>31</v>
      </c>
      <c r="E224" s="1" t="e">
        <f>prepare_data!K224</f>
        <v>#N/A</v>
      </c>
      <c r="F224" s="1" t="e">
        <f>prepare_data!AB224</f>
        <v>#N/A</v>
      </c>
    </row>
    <row r="225" spans="1:6">
      <c r="A225" s="1">
        <f>prepare_data!A225</f>
        <v>198</v>
      </c>
      <c r="B225" s="1">
        <f>prepare_data!H225</f>
        <v>29</v>
      </c>
      <c r="C225" s="1" t="e">
        <f>prepare_data!V225</f>
        <v>#N/A</v>
      </c>
      <c r="D225" s="1" t="e">
        <f>prepare_data!AK225</f>
        <v>#N/A</v>
      </c>
      <c r="E225" s="1">
        <f>prepare_data!K225</f>
        <v>468</v>
      </c>
      <c r="F225" s="1" t="e">
        <f>prepare_data!AB225</f>
        <v>#N/A</v>
      </c>
    </row>
    <row r="226" spans="1:6">
      <c r="A226" s="1">
        <f>prepare_data!A226</f>
        <v>199</v>
      </c>
      <c r="B226" s="1">
        <f>prepare_data!H226</f>
        <v>29</v>
      </c>
      <c r="C226" s="1" t="e">
        <f>prepare_data!V226</f>
        <v>#N/A</v>
      </c>
      <c r="D226" s="1" t="e">
        <f>prepare_data!AK226</f>
        <v>#N/A</v>
      </c>
      <c r="E226" s="1">
        <f>prepare_data!K226</f>
        <v>463</v>
      </c>
      <c r="F226" s="1" t="e">
        <f>prepare_data!AB226</f>
        <v>#N/A</v>
      </c>
    </row>
    <row r="227" spans="1:6">
      <c r="A227" s="1">
        <f>prepare_data!A227</f>
        <v>200</v>
      </c>
      <c r="B227" s="1">
        <f>prepare_data!H227</f>
        <v>29</v>
      </c>
      <c r="C227" s="1" t="e">
        <f>prepare_data!V227</f>
        <v>#N/A</v>
      </c>
      <c r="D227" s="1" t="e">
        <f>prepare_data!AK227</f>
        <v>#N/A</v>
      </c>
      <c r="E227" s="1">
        <f>prepare_data!K227</f>
        <v>457</v>
      </c>
      <c r="F227" s="1" t="e">
        <f>prepare_data!AB227</f>
        <v>#N/A</v>
      </c>
    </row>
    <row r="228" spans="1:6">
      <c r="A228" s="1">
        <f>prepare_data!A228</f>
        <v>201</v>
      </c>
      <c r="B228" s="1">
        <f>prepare_data!H228</f>
        <v>29</v>
      </c>
      <c r="C228" s="1" t="e">
        <f>prepare_data!V228</f>
        <v>#N/A</v>
      </c>
      <c r="D228" s="1" t="e">
        <f>prepare_data!AK228</f>
        <v>#N/A</v>
      </c>
      <c r="E228" s="1">
        <f>prepare_data!K228</f>
        <v>453</v>
      </c>
      <c r="F228" s="1" t="e">
        <f>prepare_data!AB228</f>
        <v>#N/A</v>
      </c>
    </row>
    <row r="229" spans="1:6">
      <c r="A229" s="1">
        <f>prepare_data!A229</f>
        <v>201.1</v>
      </c>
      <c r="B229" s="1" t="e">
        <f>prepare_data!H229</f>
        <v>#N/A</v>
      </c>
      <c r="C229" s="1">
        <f>prepare_data!V229</f>
        <v>31</v>
      </c>
      <c r="D229" s="1" t="e">
        <f>prepare_data!AK229</f>
        <v>#N/A</v>
      </c>
      <c r="E229" s="1" t="e">
        <f>prepare_data!K229</f>
        <v>#N/A</v>
      </c>
      <c r="F229" s="1">
        <f>prepare_data!AB229</f>
        <v>343</v>
      </c>
    </row>
    <row r="230" spans="1:6">
      <c r="A230" s="1">
        <f>prepare_data!A230</f>
        <v>201.2</v>
      </c>
      <c r="B230" s="1" t="e">
        <f>prepare_data!H230</f>
        <v>#N/A</v>
      </c>
      <c r="C230" s="1" t="e">
        <f>prepare_data!V230</f>
        <v>#N/A</v>
      </c>
      <c r="D230" s="1">
        <f>prepare_data!AK230</f>
        <v>31</v>
      </c>
      <c r="E230" s="1" t="e">
        <f>prepare_data!K230</f>
        <v>#N/A</v>
      </c>
      <c r="F230" s="1" t="e">
        <f>prepare_data!AB230</f>
        <v>#N/A</v>
      </c>
    </row>
    <row r="231" spans="1:6">
      <c r="A231" s="1">
        <f>prepare_data!A231</f>
        <v>203</v>
      </c>
      <c r="B231" s="1">
        <f>prepare_data!H231</f>
        <v>29</v>
      </c>
      <c r="C231" s="1" t="e">
        <f>prepare_data!V231</f>
        <v>#N/A</v>
      </c>
      <c r="D231" s="1" t="e">
        <f>prepare_data!AK231</f>
        <v>#N/A</v>
      </c>
      <c r="E231" s="1">
        <f>prepare_data!K231</f>
        <v>442</v>
      </c>
      <c r="F231" s="1" t="e">
        <f>prepare_data!AB231</f>
        <v>#N/A</v>
      </c>
    </row>
    <row r="232" spans="1:6">
      <c r="A232" s="1">
        <f>prepare_data!A232</f>
        <v>204</v>
      </c>
      <c r="B232" s="1">
        <f>prepare_data!H232</f>
        <v>29</v>
      </c>
      <c r="C232" s="1" t="e">
        <f>prepare_data!V232</f>
        <v>#N/A</v>
      </c>
      <c r="D232" s="1" t="e">
        <f>prepare_data!AK232</f>
        <v>#N/A</v>
      </c>
      <c r="E232" s="1">
        <f>prepare_data!K232</f>
        <v>437</v>
      </c>
      <c r="F232" s="1" t="e">
        <f>prepare_data!AB232</f>
        <v>#N/A</v>
      </c>
    </row>
    <row r="233" spans="1:6">
      <c r="A233" s="1">
        <f>prepare_data!A233</f>
        <v>205</v>
      </c>
      <c r="B233" s="1">
        <f>prepare_data!H233</f>
        <v>29</v>
      </c>
      <c r="C233" s="1" t="e">
        <f>prepare_data!V233</f>
        <v>#N/A</v>
      </c>
      <c r="D233" s="1" t="e">
        <f>prepare_data!AK233</f>
        <v>#N/A</v>
      </c>
      <c r="E233" s="1">
        <f>prepare_data!K233</f>
        <v>431</v>
      </c>
      <c r="F233" s="1" t="e">
        <f>prepare_data!AB233</f>
        <v>#N/A</v>
      </c>
    </row>
    <row r="234" spans="1:6">
      <c r="A234" s="1">
        <f>prepare_data!A234</f>
        <v>206</v>
      </c>
      <c r="B234" s="1">
        <f>prepare_data!H234</f>
        <v>29</v>
      </c>
      <c r="C234" s="1" t="e">
        <f>prepare_data!V234</f>
        <v>#N/A</v>
      </c>
      <c r="D234" s="1" t="e">
        <f>prepare_data!AK234</f>
        <v>#N/A</v>
      </c>
      <c r="E234" s="1">
        <f>prepare_data!K234</f>
        <v>426</v>
      </c>
      <c r="F234" s="1" t="e">
        <f>prepare_data!AB234</f>
        <v>#N/A</v>
      </c>
    </row>
    <row r="235" spans="1:6">
      <c r="A235" s="1">
        <f>prepare_data!A235</f>
        <v>206.1</v>
      </c>
      <c r="B235" s="1" t="e">
        <f>prepare_data!H235</f>
        <v>#N/A</v>
      </c>
      <c r="C235" s="1">
        <f>prepare_data!V235</f>
        <v>31</v>
      </c>
      <c r="D235" s="1" t="e">
        <f>prepare_data!AK235</f>
        <v>#N/A</v>
      </c>
      <c r="E235" s="1" t="e">
        <f>prepare_data!K235</f>
        <v>#N/A</v>
      </c>
      <c r="F235" s="1">
        <f>prepare_data!AB235</f>
        <v>321</v>
      </c>
    </row>
    <row r="236" spans="1:6">
      <c r="A236" s="1">
        <f>prepare_data!A236</f>
        <v>206.2</v>
      </c>
      <c r="B236" s="1" t="e">
        <f>prepare_data!H236</f>
        <v>#N/A</v>
      </c>
      <c r="C236" s="1" t="e">
        <f>prepare_data!V236</f>
        <v>#N/A</v>
      </c>
      <c r="D236" s="1">
        <f>prepare_data!AK236</f>
        <v>31</v>
      </c>
      <c r="E236" s="1" t="e">
        <f>prepare_data!K236</f>
        <v>#N/A</v>
      </c>
      <c r="F236" s="1" t="e">
        <f>prepare_data!AB236</f>
        <v>#N/A</v>
      </c>
    </row>
    <row r="237" spans="1:6">
      <c r="A237" s="1">
        <f>prepare_data!A237</f>
        <v>208</v>
      </c>
      <c r="B237" s="1">
        <f>prepare_data!H237</f>
        <v>29</v>
      </c>
      <c r="C237" s="1" t="e">
        <f>prepare_data!V237</f>
        <v>#N/A</v>
      </c>
      <c r="D237" s="1" t="e">
        <f>prepare_data!AK237</f>
        <v>#N/A</v>
      </c>
      <c r="E237" s="1">
        <f>prepare_data!K237</f>
        <v>415</v>
      </c>
      <c r="F237" s="1" t="e">
        <f>prepare_data!AB237</f>
        <v>#N/A</v>
      </c>
    </row>
    <row r="238" spans="1:6">
      <c r="A238" s="1">
        <f>prepare_data!A238</f>
        <v>209</v>
      </c>
      <c r="B238" s="1">
        <f>prepare_data!H238</f>
        <v>29</v>
      </c>
      <c r="C238" s="1" t="e">
        <f>prepare_data!V238</f>
        <v>#N/A</v>
      </c>
      <c r="D238" s="1" t="e">
        <f>prepare_data!AK238</f>
        <v>#N/A</v>
      </c>
      <c r="E238" s="1">
        <f>prepare_data!K238</f>
        <v>411</v>
      </c>
      <c r="F238" s="1" t="e">
        <f>prepare_data!AB238</f>
        <v>#N/A</v>
      </c>
    </row>
    <row r="239" spans="1:6">
      <c r="A239" s="1">
        <f>prepare_data!A239</f>
        <v>210</v>
      </c>
      <c r="B239" s="1">
        <f>prepare_data!H239</f>
        <v>29</v>
      </c>
      <c r="C239" s="1" t="e">
        <f>prepare_data!V239</f>
        <v>#N/A</v>
      </c>
      <c r="D239" s="1" t="e">
        <f>prepare_data!AK239</f>
        <v>#N/A</v>
      </c>
      <c r="E239" s="1">
        <f>prepare_data!K239</f>
        <v>406</v>
      </c>
      <c r="F239" s="1" t="e">
        <f>prepare_data!AB239</f>
        <v>#N/A</v>
      </c>
    </row>
    <row r="240" spans="1:6">
      <c r="A240" s="1">
        <f>prepare_data!A240</f>
        <v>211</v>
      </c>
      <c r="B240" s="1">
        <f>prepare_data!H240</f>
        <v>29</v>
      </c>
      <c r="C240" s="1" t="e">
        <f>prepare_data!V240</f>
        <v>#N/A</v>
      </c>
      <c r="D240" s="1" t="e">
        <f>prepare_data!AK240</f>
        <v>#N/A</v>
      </c>
      <c r="E240" s="1">
        <f>prepare_data!K240</f>
        <v>401</v>
      </c>
      <c r="F240" s="1" t="e">
        <f>prepare_data!AB240</f>
        <v>#N/A</v>
      </c>
    </row>
    <row r="241" spans="1:6">
      <c r="A241" s="1">
        <f>prepare_data!A241</f>
        <v>211.1</v>
      </c>
      <c r="B241" s="1" t="e">
        <f>prepare_data!H241</f>
        <v>#N/A</v>
      </c>
      <c r="C241" s="1">
        <f>prepare_data!V241</f>
        <v>32</v>
      </c>
      <c r="D241" s="1" t="e">
        <f>prepare_data!AK241</f>
        <v>#N/A</v>
      </c>
      <c r="E241" s="1" t="e">
        <f>prepare_data!K241</f>
        <v>#N/A</v>
      </c>
      <c r="F241" s="1">
        <f>prepare_data!AB241</f>
        <v>300</v>
      </c>
    </row>
    <row r="242" spans="1:6">
      <c r="A242" s="1">
        <f>prepare_data!A242</f>
        <v>211.2</v>
      </c>
      <c r="B242" s="1" t="e">
        <f>prepare_data!H242</f>
        <v>#N/A</v>
      </c>
      <c r="C242" s="1" t="e">
        <f>prepare_data!V242</f>
        <v>#N/A</v>
      </c>
      <c r="D242" s="1">
        <f>prepare_data!AK242</f>
        <v>31</v>
      </c>
      <c r="E242" s="1" t="e">
        <f>prepare_data!K242</f>
        <v>#N/A</v>
      </c>
      <c r="F242" s="1" t="e">
        <f>prepare_data!AB242</f>
        <v>#N/A</v>
      </c>
    </row>
    <row r="243" spans="1:6">
      <c r="A243" s="1">
        <f>prepare_data!A243</f>
        <v>213</v>
      </c>
      <c r="B243" s="1">
        <f>prepare_data!H243</f>
        <v>29</v>
      </c>
      <c r="C243" s="1" t="e">
        <f>prepare_data!V243</f>
        <v>#N/A</v>
      </c>
      <c r="D243" s="1" t="e">
        <f>prepare_data!AK243</f>
        <v>#N/A</v>
      </c>
      <c r="E243" s="1">
        <f>prepare_data!K243</f>
        <v>390</v>
      </c>
      <c r="F243" s="1" t="e">
        <f>prepare_data!AB243</f>
        <v>#N/A</v>
      </c>
    </row>
    <row r="244" spans="1:6">
      <c r="A244" s="1">
        <f>prepare_data!A244</f>
        <v>214</v>
      </c>
      <c r="B244" s="1">
        <f>prepare_data!H244</f>
        <v>29</v>
      </c>
      <c r="C244" s="1" t="e">
        <f>prepare_data!V244</f>
        <v>#N/A</v>
      </c>
      <c r="D244" s="1" t="e">
        <f>prepare_data!AK244</f>
        <v>#N/A</v>
      </c>
      <c r="E244" s="1">
        <f>prepare_data!K244</f>
        <v>384</v>
      </c>
      <c r="F244" s="1" t="e">
        <f>prepare_data!AB244</f>
        <v>#N/A</v>
      </c>
    </row>
    <row r="245" spans="1:6">
      <c r="A245" s="1">
        <f>prepare_data!A245</f>
        <v>215</v>
      </c>
      <c r="B245" s="1">
        <f>prepare_data!H245</f>
        <v>29</v>
      </c>
      <c r="C245" s="1" t="e">
        <f>prepare_data!V245</f>
        <v>#N/A</v>
      </c>
      <c r="D245" s="1" t="e">
        <f>prepare_data!AK245</f>
        <v>#N/A</v>
      </c>
      <c r="E245" s="1">
        <f>prepare_data!K245</f>
        <v>379</v>
      </c>
      <c r="F245" s="1" t="e">
        <f>prepare_data!AB245</f>
        <v>#N/A</v>
      </c>
    </row>
    <row r="246" spans="1:6">
      <c r="A246" s="1">
        <f>prepare_data!A246</f>
        <v>216</v>
      </c>
      <c r="B246" s="1">
        <f>prepare_data!H246</f>
        <v>29</v>
      </c>
      <c r="C246" s="1" t="e">
        <f>prepare_data!V246</f>
        <v>#N/A</v>
      </c>
      <c r="D246" s="1" t="e">
        <f>prepare_data!AK246</f>
        <v>#N/A</v>
      </c>
      <c r="E246" s="1">
        <f>prepare_data!K246</f>
        <v>374</v>
      </c>
      <c r="F246" s="1" t="e">
        <f>prepare_data!AB246</f>
        <v>#N/A</v>
      </c>
    </row>
    <row r="247" spans="1:6">
      <c r="A247" s="1">
        <f>prepare_data!A247</f>
        <v>216.1</v>
      </c>
      <c r="B247" s="1" t="e">
        <f>prepare_data!H247</f>
        <v>#N/A</v>
      </c>
      <c r="C247" s="1">
        <f>prepare_data!V247</f>
        <v>32</v>
      </c>
      <c r="D247" s="1" t="e">
        <f>prepare_data!AK247</f>
        <v>#N/A</v>
      </c>
      <c r="E247" s="1" t="e">
        <f>prepare_data!K247</f>
        <v>#N/A</v>
      </c>
      <c r="F247" s="1">
        <f>prepare_data!AB247</f>
        <v>276</v>
      </c>
    </row>
    <row r="248" spans="1:6">
      <c r="A248" s="1">
        <f>prepare_data!A248</f>
        <v>216.2</v>
      </c>
      <c r="B248" s="1" t="e">
        <f>prepare_data!H248</f>
        <v>#N/A</v>
      </c>
      <c r="C248" s="1" t="e">
        <f>prepare_data!V248</f>
        <v>#N/A</v>
      </c>
      <c r="D248" s="1">
        <f>prepare_data!AK248</f>
        <v>31</v>
      </c>
      <c r="E248" s="1" t="e">
        <f>prepare_data!K248</f>
        <v>#N/A</v>
      </c>
      <c r="F248" s="1" t="e">
        <f>prepare_data!AB248</f>
        <v>#N/A</v>
      </c>
    </row>
    <row r="249" spans="1:6">
      <c r="A249" s="1">
        <f>prepare_data!A249</f>
        <v>218</v>
      </c>
      <c r="B249" s="1">
        <f>prepare_data!H249</f>
        <v>29</v>
      </c>
      <c r="C249" s="1" t="e">
        <f>prepare_data!V249</f>
        <v>#N/A</v>
      </c>
      <c r="D249" s="1" t="e">
        <f>prepare_data!AK249</f>
        <v>#N/A</v>
      </c>
      <c r="E249" s="1">
        <f>prepare_data!K249</f>
        <v>364</v>
      </c>
      <c r="F249" s="1" t="e">
        <f>prepare_data!AB249</f>
        <v>#N/A</v>
      </c>
    </row>
    <row r="250" spans="1:6">
      <c r="A250" s="1">
        <f>prepare_data!A250</f>
        <v>219</v>
      </c>
      <c r="B250" s="1">
        <f>prepare_data!H250</f>
        <v>29</v>
      </c>
      <c r="C250" s="1" t="e">
        <f>prepare_data!V250</f>
        <v>#N/A</v>
      </c>
      <c r="D250" s="1" t="e">
        <f>prepare_data!AK250</f>
        <v>#N/A</v>
      </c>
      <c r="E250" s="1">
        <f>prepare_data!K250</f>
        <v>359</v>
      </c>
      <c r="F250" s="1" t="e">
        <f>prepare_data!AB250</f>
        <v>#N/A</v>
      </c>
    </row>
    <row r="251" spans="1:6">
      <c r="A251" s="1">
        <f>prepare_data!A251</f>
        <v>220</v>
      </c>
      <c r="B251" s="1">
        <f>prepare_data!H251</f>
        <v>29</v>
      </c>
      <c r="C251" s="1" t="e">
        <f>prepare_data!V251</f>
        <v>#N/A</v>
      </c>
      <c r="D251" s="1" t="e">
        <f>prepare_data!AK251</f>
        <v>#N/A</v>
      </c>
      <c r="E251" s="1">
        <f>prepare_data!K251</f>
        <v>354</v>
      </c>
      <c r="F251" s="1" t="e">
        <f>prepare_data!AB251</f>
        <v>#N/A</v>
      </c>
    </row>
    <row r="252" spans="1:6">
      <c r="A252" s="1">
        <f>prepare_data!A252</f>
        <v>221</v>
      </c>
      <c r="B252" s="1">
        <f>prepare_data!H252</f>
        <v>29</v>
      </c>
      <c r="C252" s="1" t="e">
        <f>prepare_data!V252</f>
        <v>#N/A</v>
      </c>
      <c r="D252" s="1" t="e">
        <f>prepare_data!AK252</f>
        <v>#N/A</v>
      </c>
      <c r="E252" s="1">
        <f>prepare_data!K252</f>
        <v>349</v>
      </c>
      <c r="F252" s="1" t="e">
        <f>prepare_data!AB252</f>
        <v>#N/A</v>
      </c>
    </row>
    <row r="253" spans="1:6">
      <c r="A253" s="1">
        <f>prepare_data!A253</f>
        <v>221.1</v>
      </c>
      <c r="B253" s="1" t="e">
        <f>prepare_data!H253</f>
        <v>#N/A</v>
      </c>
      <c r="C253" s="1">
        <f>prepare_data!V253</f>
        <v>32</v>
      </c>
      <c r="D253" s="1" t="e">
        <f>prepare_data!AK253</f>
        <v>#N/A</v>
      </c>
      <c r="E253" s="1" t="e">
        <f>prepare_data!K253</f>
        <v>#N/A</v>
      </c>
      <c r="F253" s="1">
        <f>prepare_data!AB253</f>
        <v>254</v>
      </c>
    </row>
    <row r="254" spans="1:6">
      <c r="A254" s="1">
        <f>prepare_data!A254</f>
        <v>221.2</v>
      </c>
      <c r="B254" s="1" t="e">
        <f>prepare_data!H254</f>
        <v>#N/A</v>
      </c>
      <c r="C254" s="1" t="e">
        <f>prepare_data!V254</f>
        <v>#N/A</v>
      </c>
      <c r="D254" s="1">
        <f>prepare_data!AK254</f>
        <v>31</v>
      </c>
      <c r="E254" s="1" t="e">
        <f>prepare_data!K254</f>
        <v>#N/A</v>
      </c>
      <c r="F254" s="1" t="e">
        <f>prepare_data!AB254</f>
        <v>#N/A</v>
      </c>
    </row>
    <row r="255" spans="1:6">
      <c r="A255" s="1">
        <f>prepare_data!A255</f>
        <v>223</v>
      </c>
      <c r="B255" s="1">
        <f>prepare_data!H255</f>
        <v>29</v>
      </c>
      <c r="C255" s="1" t="e">
        <f>prepare_data!V255</f>
        <v>#N/A</v>
      </c>
      <c r="D255" s="1" t="e">
        <f>prepare_data!AK255</f>
        <v>#N/A</v>
      </c>
      <c r="E255" s="1">
        <f>prepare_data!K255</f>
        <v>338</v>
      </c>
      <c r="F255" s="1" t="e">
        <f>prepare_data!AB255</f>
        <v>#N/A</v>
      </c>
    </row>
  </sheetData>
  <customSheetViews>
    <customSheetView guid="{CD86C473-84B3-4570-BD9E-EDD3B513CCA3}" scale="80" topLeftCell="C1">
      <selection activeCell="G5" sqref="G5"/>
      <pageMargins left="0.7" right="0.7" top="0.75" bottom="0.75" header="0.3" footer="0.3"/>
    </customSheetView>
  </customSheetView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sheetPr>
    <tabColor rgb="FFFF0000"/>
  </sheetPr>
  <dimension ref="A1:AP299"/>
  <sheetViews>
    <sheetView zoomScale="70" zoomScaleNormal="70" workbookViewId="0">
      <selection activeCell="AN22" sqref="AN22"/>
    </sheetView>
  </sheetViews>
  <sheetFormatPr defaultColWidth="6.140625" defaultRowHeight="15"/>
  <cols>
    <col min="1" max="1" width="6.140625" style="4"/>
    <col min="2" max="7" width="6.140625" style="1"/>
    <col min="8" max="8" width="6.140625" style="16"/>
    <col min="9" max="10" width="6.140625" style="1"/>
    <col min="11" max="11" width="6.140625" style="21"/>
    <col min="12" max="13" width="6.140625" style="9"/>
    <col min="14" max="15" width="6.140625" style="1"/>
    <col min="16" max="18" width="6.140625" style="14"/>
    <col min="19" max="21" width="6.140625" style="12"/>
    <col min="22" max="22" width="6.140625" style="16"/>
    <col min="23" max="27" width="6.140625" style="23"/>
    <col min="28" max="28" width="6.140625" style="21"/>
    <col min="29" max="29" width="6.140625" style="1"/>
    <col min="30" max="30" width="6.140625" style="19"/>
    <col min="31" max="36" width="6.140625" style="1"/>
    <col min="37" max="37" width="6.140625" style="16"/>
    <col min="38" max="38" width="6.140625" style="19"/>
    <col min="39" max="16384" width="6.140625" style="1"/>
  </cols>
  <sheetData>
    <row r="1" spans="1:42" s="2" customFormat="1" ht="116.25" customHeight="1">
      <c r="A1" s="3" t="s">
        <v>57</v>
      </c>
      <c r="C1" s="2" t="s">
        <v>0</v>
      </c>
      <c r="D1" s="2" t="s">
        <v>58</v>
      </c>
      <c r="E1" s="2" t="s">
        <v>2</v>
      </c>
      <c r="F1" s="2" t="s">
        <v>59</v>
      </c>
      <c r="G1" s="2" t="s">
        <v>57</v>
      </c>
      <c r="H1" s="15" t="s">
        <v>22</v>
      </c>
      <c r="I1" s="2" t="s">
        <v>3</v>
      </c>
      <c r="J1" s="2" t="s">
        <v>4</v>
      </c>
      <c r="K1" s="20" t="s">
        <v>5</v>
      </c>
      <c r="L1" s="17" t="s">
        <v>6</v>
      </c>
      <c r="M1" s="17" t="s">
        <v>7</v>
      </c>
      <c r="N1" s="2" t="s">
        <v>8</v>
      </c>
      <c r="O1" s="2" t="s">
        <v>60</v>
      </c>
      <c r="P1" s="13" t="s">
        <v>28</v>
      </c>
      <c r="Q1" s="13" t="s">
        <v>26</v>
      </c>
      <c r="R1" s="13" t="s">
        <v>27</v>
      </c>
      <c r="S1" s="11" t="s">
        <v>36</v>
      </c>
      <c r="T1" s="11" t="s">
        <v>37</v>
      </c>
      <c r="U1" s="11" t="s">
        <v>38</v>
      </c>
      <c r="V1" s="15" t="s">
        <v>61</v>
      </c>
      <c r="W1" s="22" t="s">
        <v>10</v>
      </c>
      <c r="X1" s="22" t="s">
        <v>11</v>
      </c>
      <c r="Y1" s="22" t="s">
        <v>12</v>
      </c>
      <c r="Z1" s="22" t="s">
        <v>62</v>
      </c>
      <c r="AA1" s="22" t="s">
        <v>63</v>
      </c>
      <c r="AB1" s="20" t="s">
        <v>21</v>
      </c>
      <c r="AC1" s="2" t="s">
        <v>64</v>
      </c>
      <c r="AD1" s="18" t="s">
        <v>9</v>
      </c>
      <c r="AE1" s="2" t="s">
        <v>20</v>
      </c>
      <c r="AF1" s="2" t="s">
        <v>13</v>
      </c>
      <c r="AG1" s="2" t="s">
        <v>14</v>
      </c>
      <c r="AH1" s="2" t="s">
        <v>15</v>
      </c>
      <c r="AI1" s="2" t="s">
        <v>16</v>
      </c>
      <c r="AJ1" s="2" t="s">
        <v>17</v>
      </c>
      <c r="AK1" s="15" t="s">
        <v>65</v>
      </c>
      <c r="AL1" s="18" t="s">
        <v>18</v>
      </c>
    </row>
    <row r="2" spans="1:42">
      <c r="A2" s="4">
        <f>IFERROR(((E2*3600*1000+F2*60*1000+G2*1000)/1000)-(($E$2*3600*1000+$F$2*60*1000+$G$2*1000)/1000),A1+0.1)</f>
        <v>0</v>
      </c>
      <c r="B2" s="1" t="str">
        <f>IF(ISBLANK(import_here!A1),NA(),import_here!A1)</f>
        <v>RSSI</v>
      </c>
      <c r="C2" s="1">
        <f>IF(ISBLANK(import_here!B1),NA(),import_here!B1)</f>
        <v>-82</v>
      </c>
      <c r="D2" s="1" t="e">
        <f>IF(ISBLANK(import_here!C1),NA(),import_here!C1)</f>
        <v>#N/A</v>
      </c>
      <c r="E2" s="1">
        <f>IF(ISBLANK(import_here!D1),NA(),import_here!D1)</f>
        <v>11</v>
      </c>
      <c r="F2" s="1">
        <f>IF(ISBLANK(import_here!E1),NA(),import_here!E1)</f>
        <v>4</v>
      </c>
      <c r="G2" s="1">
        <f>IF(ISBLANK(import_here!F1),NA(),import_here!F1)</f>
        <v>18</v>
      </c>
      <c r="H2" s="16">
        <f>IF(ISBLANK(import_here!G1),NA(),import_here!G1)</f>
        <v>30</v>
      </c>
      <c r="I2" s="1">
        <f>IF(ISBLANK(import_here!H1),NA(),import_here!H1)</f>
        <v>991</v>
      </c>
      <c r="J2" s="1">
        <f>IF(ISBLANK(import_here!I1),NA(),import_here!I1)</f>
        <v>30</v>
      </c>
      <c r="K2" s="21">
        <f>IF(ISBLANK(import_here!J1),NA(),import_here!J1)</f>
        <v>183</v>
      </c>
      <c r="L2" s="9">
        <f>IF(ISBLANK(import_here!K1),NA(),import_here!K1)</f>
        <v>38.055194</v>
      </c>
      <c r="M2" s="9">
        <f>IF(ISBLANK(import_here!L1),NA(),import_here!L1)</f>
        <v>23.318415999999999</v>
      </c>
      <c r="N2" s="1" t="e">
        <f>IF(ISBLANK(import_here!M1),NA(),import_here!M1)</f>
        <v>#N/A</v>
      </c>
      <c r="O2" s="1" t="e">
        <f>IF(ISBLANK(import_here!N1),NA(),import_here!N1)</f>
        <v>#N/A</v>
      </c>
      <c r="P2" s="14" t="e">
        <f>IF(ISBLANK(import_here!O1),NA(),import_here!O1)</f>
        <v>#N/A</v>
      </c>
      <c r="Q2" s="14" t="e">
        <f>IF(ISBLANK(import_here!P1),NA(),import_here!P1)</f>
        <v>#N/A</v>
      </c>
      <c r="R2" s="14" t="e">
        <f>IF(ISBLANK(import_here!Q1),NA(),import_here!Q1)</f>
        <v>#N/A</v>
      </c>
      <c r="S2" s="12" t="e">
        <f>IF(ISBLANK(import_here!R1),NA(),import_here!R1)</f>
        <v>#N/A</v>
      </c>
      <c r="T2" s="12" t="e">
        <f>IF(ISBLANK(import_here!S1),NA(),import_here!S1)</f>
        <v>#N/A</v>
      </c>
      <c r="U2" s="12" t="e">
        <f>IF(ISBLANK(import_here!T1),NA(),import_here!T1)</f>
        <v>#N/A</v>
      </c>
      <c r="V2" s="16" t="e">
        <f>IF(ISBLANK(import_here!U1),NA(),import_here!U1)</f>
        <v>#N/A</v>
      </c>
      <c r="W2" s="23" t="e">
        <f>IF(ISBLANK(import_here!V1),NA(),import_here!V1)</f>
        <v>#N/A</v>
      </c>
      <c r="X2" s="23" t="e">
        <f>IF(ISBLANK(import_here!W1),NA(),import_here!W1)</f>
        <v>#N/A</v>
      </c>
      <c r="Y2" s="23" t="e">
        <f>IF(ISBLANK(import_here!X1),NA(),import_here!X1)</f>
        <v>#N/A</v>
      </c>
      <c r="Z2" s="23" t="e">
        <f>IF(ISBLANK(import_here!Y1),NA(),import_here!Y1)</f>
        <v>#N/A</v>
      </c>
      <c r="AA2" s="23" t="e">
        <f>IF(ISBLANK(import_here!Z1),NA(),import_here!Z1)</f>
        <v>#N/A</v>
      </c>
      <c r="AB2" s="21" t="e">
        <f>IF(ISBLANK(import_here!AA1),NA(),import_here!AA1)</f>
        <v>#N/A</v>
      </c>
      <c r="AC2" s="1" t="e">
        <f>IF(ISBLANK(import_here!AB1),NA(),import_here!AB1)</f>
        <v>#N/A</v>
      </c>
      <c r="AD2" s="19" t="e">
        <f>IF(ISBLANK(import_here!AC1),NA(),import_here!AC1)</f>
        <v>#N/A</v>
      </c>
      <c r="AE2" s="1" t="e">
        <f>IF(ISBLANK(import_here!AD1),NA(),import_here!AD1)</f>
        <v>#N/A</v>
      </c>
      <c r="AF2" s="1" t="e">
        <f>IF(ISBLANK(import_here!AE1),NA(),import_here!AE1)</f>
        <v>#N/A</v>
      </c>
      <c r="AG2" s="1" t="e">
        <f>IF(ISBLANK(import_here!AF1),NA(),import_here!AF1)</f>
        <v>#N/A</v>
      </c>
      <c r="AH2" s="1" t="e">
        <f>IF(ISBLANK(import_here!AG1),NA(),import_here!AG1)</f>
        <v>#N/A</v>
      </c>
      <c r="AI2" s="1" t="e">
        <f>IF(ISBLANK(import_here!AH1),NA(),import_here!AH1)</f>
        <v>#N/A</v>
      </c>
      <c r="AJ2" s="1" t="e">
        <f>IF(ISBLANK(import_here!AI1),NA(),import_here!AI1)</f>
        <v>#N/A</v>
      </c>
      <c r="AK2" s="16" t="e">
        <f>IF(ISBLANK(import_here!AJ1),NA(),import_here!AJ1)</f>
        <v>#N/A</v>
      </c>
      <c r="AL2" s="19" t="e">
        <f>IF(ISBLANK(import_here!AK1),NA(),import_here!AK1)</f>
        <v>#N/A</v>
      </c>
      <c r="AN2" s="36" t="s">
        <v>74</v>
      </c>
      <c r="AO2" s="36"/>
      <c r="AP2" s="36"/>
    </row>
    <row r="3" spans="1:42">
      <c r="A3" s="4">
        <f t="shared" ref="A3:A66" si="0">IFERROR(((E3*3600*1000+F3*60*1000+G3*1000)/1000)-(($E$2*3600*1000+$F$2*60*1000+$G$2*1000)/1000),A2+0.1)</f>
        <v>1</v>
      </c>
      <c r="B3" s="1" t="str">
        <f>IF(ISBLANK(import_here!A2),NA(),import_here!A2)</f>
        <v>RSSI</v>
      </c>
      <c r="C3" s="1">
        <f>IF(ISBLANK(import_here!B2),NA(),import_here!B2)</f>
        <v>-75</v>
      </c>
      <c r="D3" s="1" t="e">
        <f>IF(ISBLANK(import_here!C2),NA(),import_here!C2)</f>
        <v>#N/A</v>
      </c>
      <c r="E3" s="1">
        <f>IF(ISBLANK(import_here!D2),NA(),import_here!D2)</f>
        <v>11</v>
      </c>
      <c r="F3" s="1">
        <f>IF(ISBLANK(import_here!E2),NA(),import_here!E2)</f>
        <v>4</v>
      </c>
      <c r="G3" s="1">
        <f>IF(ISBLANK(import_here!F2),NA(),import_here!F2)</f>
        <v>19</v>
      </c>
      <c r="H3" s="16">
        <f>IF(ISBLANK(import_here!G2),NA(),import_here!G2)</f>
        <v>30</v>
      </c>
      <c r="I3" s="1">
        <f>IF(ISBLANK(import_here!H2),NA(),import_here!H2)</f>
        <v>990</v>
      </c>
      <c r="J3" s="1">
        <f>IF(ISBLANK(import_here!I2),NA(),import_here!I2)</f>
        <v>30</v>
      </c>
      <c r="K3" s="21">
        <f>IF(ISBLANK(import_here!J2),NA(),import_here!J2)</f>
        <v>189</v>
      </c>
      <c r="L3" s="9">
        <f>IF(ISBLANK(import_here!K2),NA(),import_here!K2)</f>
        <v>38.055194</v>
      </c>
      <c r="M3" s="9">
        <f>IF(ISBLANK(import_here!L2),NA(),import_here!L2)</f>
        <v>23.318415999999999</v>
      </c>
      <c r="N3" s="1" t="e">
        <f>IF(ISBLANK(import_here!M2),NA(),import_here!M2)</f>
        <v>#N/A</v>
      </c>
      <c r="O3" s="1" t="e">
        <f>IF(ISBLANK(import_here!N2),NA(),import_here!N2)</f>
        <v>#N/A</v>
      </c>
      <c r="P3" s="14" t="e">
        <f>IF(ISBLANK(import_here!O2),NA(),import_here!O2)</f>
        <v>#N/A</v>
      </c>
      <c r="Q3" s="14" t="e">
        <f>IF(ISBLANK(import_here!P2),NA(),import_here!P2)</f>
        <v>#N/A</v>
      </c>
      <c r="R3" s="14" t="e">
        <f>IF(ISBLANK(import_here!Q2),NA(),import_here!Q2)</f>
        <v>#N/A</v>
      </c>
      <c r="S3" s="12" t="e">
        <f>IF(ISBLANK(import_here!R2),NA(),import_here!R2)</f>
        <v>#N/A</v>
      </c>
      <c r="T3" s="12" t="e">
        <f>IF(ISBLANK(import_here!S2),NA(),import_here!S2)</f>
        <v>#N/A</v>
      </c>
      <c r="U3" s="12" t="e">
        <f>IF(ISBLANK(import_here!T2),NA(),import_here!T2)</f>
        <v>#N/A</v>
      </c>
      <c r="V3" s="16" t="e">
        <f>IF(ISBLANK(import_here!U2),NA(),import_here!U2)</f>
        <v>#N/A</v>
      </c>
      <c r="W3" s="23" t="e">
        <f>IF(ISBLANK(import_here!V2),NA(),import_here!V2)</f>
        <v>#N/A</v>
      </c>
      <c r="X3" s="23" t="e">
        <f>IF(ISBLANK(import_here!W2),NA(),import_here!W2)</f>
        <v>#N/A</v>
      </c>
      <c r="Y3" s="23" t="e">
        <f>IF(ISBLANK(import_here!X2),NA(),import_here!X2)</f>
        <v>#N/A</v>
      </c>
      <c r="Z3" s="23" t="e">
        <f>IF(ISBLANK(import_here!Y2),NA(),import_here!Y2)</f>
        <v>#N/A</v>
      </c>
      <c r="AA3" s="23" t="e">
        <f>IF(ISBLANK(import_here!Z2),NA(),import_here!Z2)</f>
        <v>#N/A</v>
      </c>
      <c r="AB3" s="21" t="e">
        <f>IF(ISBLANK(import_here!AA2),NA(),import_here!AA2)</f>
        <v>#N/A</v>
      </c>
      <c r="AC3" s="1" t="e">
        <f>IF(ISBLANK(import_here!AB2),NA(),import_here!AB2)</f>
        <v>#N/A</v>
      </c>
      <c r="AD3" s="19" t="e">
        <f>IF(ISBLANK(import_here!AC2),NA(),import_here!AC2)</f>
        <v>#N/A</v>
      </c>
      <c r="AE3" s="1" t="e">
        <f>IF(ISBLANK(import_here!AD2),NA(),import_here!AD2)</f>
        <v>#N/A</v>
      </c>
      <c r="AF3" s="1" t="e">
        <f>IF(ISBLANK(import_here!AE2),NA(),import_here!AE2)</f>
        <v>#N/A</v>
      </c>
      <c r="AG3" s="1" t="e">
        <f>IF(ISBLANK(import_here!AF2),NA(),import_here!AF2)</f>
        <v>#N/A</v>
      </c>
      <c r="AH3" s="1" t="e">
        <f>IF(ISBLANK(import_here!AG2),NA(),import_here!AG2)</f>
        <v>#N/A</v>
      </c>
      <c r="AI3" s="1" t="e">
        <f>IF(ISBLANK(import_here!AH2),NA(),import_here!AH2)</f>
        <v>#N/A</v>
      </c>
      <c r="AJ3" s="1" t="e">
        <f>IF(ISBLANK(import_here!AI2),NA(),import_here!AI2)</f>
        <v>#N/A</v>
      </c>
      <c r="AK3" s="16" t="e">
        <f>IF(ISBLANK(import_here!AJ2),NA(),import_here!AJ2)</f>
        <v>#N/A</v>
      </c>
      <c r="AL3" s="19" t="e">
        <f>IF(ISBLANK(import_here!AK2),NA(),import_here!AK2)</f>
        <v>#N/A</v>
      </c>
      <c r="AN3" s="36"/>
      <c r="AO3" s="36"/>
      <c r="AP3" s="36"/>
    </row>
    <row r="4" spans="1:42">
      <c r="A4" s="4">
        <f t="shared" si="0"/>
        <v>1.1000000000000001</v>
      </c>
      <c r="B4" s="1" t="str">
        <f>IF(ISBLANK(import_here!A3),NA(),import_here!A3)</f>
        <v>RSSI</v>
      </c>
      <c r="C4" s="1">
        <f>IF(ISBLANK(import_here!B3),NA(),import_here!B3)</f>
        <v>-70</v>
      </c>
      <c r="D4" s="1" t="str">
        <f>IF(ISBLANK(import_here!C3),NA(),import_here!C3)</f>
        <v>t</v>
      </c>
      <c r="E4" s="1" t="e">
        <f>IF(ISBLANK(import_here!D3),NA(),import_here!D3)</f>
        <v>#N/A</v>
      </c>
      <c r="F4" s="1" t="e">
        <f>IF(ISBLANK(import_here!E3),NA(),import_here!E3)</f>
        <v>#N/A</v>
      </c>
      <c r="G4" s="1" t="e">
        <f>IF(ISBLANK(import_here!F3),NA(),import_here!F3)</f>
        <v>#N/A</v>
      </c>
      <c r="H4" s="16" t="e">
        <f>IF(ISBLANK(import_here!G3),NA(),import_here!G3)</f>
        <v>#N/A</v>
      </c>
      <c r="I4" s="1" t="e">
        <f>IF(ISBLANK(import_here!H3),NA(),import_here!H3)</f>
        <v>#N/A</v>
      </c>
      <c r="J4" s="1" t="e">
        <f>IF(ISBLANK(import_here!I3),NA(),import_here!I3)</f>
        <v>#N/A</v>
      </c>
      <c r="K4" s="21" t="e">
        <f>IF(ISBLANK(import_here!J3),NA(),import_here!J3)</f>
        <v>#N/A</v>
      </c>
      <c r="L4" s="9" t="e">
        <f>IF(ISBLANK(import_here!K3),NA(),import_here!K3)</f>
        <v>#N/A</v>
      </c>
      <c r="M4" s="9" t="e">
        <f>IF(ISBLANK(import_here!L3),NA(),import_here!L3)</f>
        <v>#N/A</v>
      </c>
      <c r="N4" s="1">
        <f>IF(ISBLANK(import_here!M3),NA(),import_here!M3)</f>
        <v>0</v>
      </c>
      <c r="O4" s="1">
        <f>IF(ISBLANK(import_here!N3),NA(),import_here!N3)</f>
        <v>9801</v>
      </c>
      <c r="P4" s="14">
        <f>IF(ISBLANK(import_here!O3),NA(),import_here!O3)</f>
        <v>-16</v>
      </c>
      <c r="Q4" s="14">
        <f>IF(ISBLANK(import_here!P3),NA(),import_here!P3)</f>
        <v>-26</v>
      </c>
      <c r="R4" s="14">
        <f>IF(ISBLANK(import_here!Q3),NA(),import_here!Q3)</f>
        <v>-47</v>
      </c>
      <c r="S4" s="12">
        <f>IF(ISBLANK(import_here!R3),NA(),import_here!R3)</f>
        <v>0</v>
      </c>
      <c r="T4" s="12">
        <f>IF(ISBLANK(import_here!S3),NA(),import_here!S3)</f>
        <v>0</v>
      </c>
      <c r="U4" s="12">
        <f>IF(ISBLANK(import_here!T3),NA(),import_here!T3)</f>
        <v>0</v>
      </c>
      <c r="V4" s="16">
        <f>IF(ISBLANK(import_here!U3),NA(),import_here!U3)</f>
        <v>33</v>
      </c>
      <c r="W4" s="23">
        <f>IF(ISBLANK(import_here!V3),NA(),import_here!V3)</f>
        <v>192</v>
      </c>
      <c r="X4" s="23">
        <f>IF(ISBLANK(import_here!W3),NA(),import_here!W3)</f>
        <v>45</v>
      </c>
      <c r="Y4" s="23">
        <f>IF(ISBLANK(import_here!X3),NA(),import_here!X3)</f>
        <v>0</v>
      </c>
      <c r="Z4" s="23">
        <f>IF(ISBLANK(import_here!Y3),NA(),import_here!Y3)</f>
        <v>50</v>
      </c>
      <c r="AA4" s="23">
        <f>IF(ISBLANK(import_here!Z3),NA(),import_here!Z3)</f>
        <v>205</v>
      </c>
      <c r="AB4" s="21">
        <f>IF(ISBLANK(import_here!AA3),NA(),import_here!AA3)</f>
        <v>182</v>
      </c>
      <c r="AC4" s="1">
        <f>IF(ISBLANK(import_here!AB3),NA(),import_here!AB3)</f>
        <v>8</v>
      </c>
      <c r="AD4" s="19">
        <f>IF(ISBLANK(import_here!AC3),NA(),import_here!AC3)</f>
        <v>4.0209999999999999</v>
      </c>
      <c r="AE4" s="1" t="e">
        <f>IF(ISBLANK(import_here!AD3),NA(),import_here!AD3)</f>
        <v>#N/A</v>
      </c>
      <c r="AF4" s="1" t="e">
        <f>IF(ISBLANK(import_here!AE3),NA(),import_here!AE3)</f>
        <v>#N/A</v>
      </c>
      <c r="AG4" s="1" t="e">
        <f>IF(ISBLANK(import_here!AF3),NA(),import_here!AF3)</f>
        <v>#N/A</v>
      </c>
      <c r="AH4" s="1" t="e">
        <f>IF(ISBLANK(import_here!AG3),NA(),import_here!AG3)</f>
        <v>#N/A</v>
      </c>
      <c r="AI4" s="1" t="e">
        <f>IF(ISBLANK(import_here!AH3),NA(),import_here!AH3)</f>
        <v>#N/A</v>
      </c>
      <c r="AJ4" s="1" t="e">
        <f>IF(ISBLANK(import_here!AI3),NA(),import_here!AI3)</f>
        <v>#N/A</v>
      </c>
      <c r="AK4" s="16" t="e">
        <f>IF(ISBLANK(import_here!AJ3),NA(),import_here!AJ3)</f>
        <v>#N/A</v>
      </c>
      <c r="AL4" s="19" t="e">
        <f>IF(ISBLANK(import_here!AK3),NA(),import_here!AK3)</f>
        <v>#N/A</v>
      </c>
      <c r="AN4" s="36"/>
      <c r="AO4" s="36"/>
      <c r="AP4" s="36"/>
    </row>
    <row r="5" spans="1:42">
      <c r="A5" s="4">
        <f t="shared" si="0"/>
        <v>1.2000000000000002</v>
      </c>
      <c r="B5" s="1" t="str">
        <f>IF(ISBLANK(import_here!A4),NA(),import_here!A4)</f>
        <v>RSSI</v>
      </c>
      <c r="C5" s="1">
        <f>IF(ISBLANK(import_here!B4),NA(),import_here!B4)</f>
        <v>-89</v>
      </c>
      <c r="D5" s="1" t="e">
        <f>IF(ISBLANK(import_here!C4),NA(),import_here!C4)</f>
        <v>#N/A</v>
      </c>
      <c r="E5" s="1" t="e">
        <f>IF(ISBLANK(import_here!D4),NA(),import_here!D4)</f>
        <v>#N/A</v>
      </c>
      <c r="F5" s="1" t="e">
        <f>IF(ISBLANK(import_here!E4),NA(),import_here!E4)</f>
        <v>#N/A</v>
      </c>
      <c r="G5" s="1" t="e">
        <f>IF(ISBLANK(import_here!F4),NA(),import_here!F4)</f>
        <v>#N/A</v>
      </c>
      <c r="H5" s="16" t="e">
        <f>IF(ISBLANK(import_here!G4),NA(),import_here!G4)</f>
        <v>#N/A</v>
      </c>
      <c r="I5" s="1" t="e">
        <f>IF(ISBLANK(import_here!H4),NA(),import_here!H4)</f>
        <v>#N/A</v>
      </c>
      <c r="J5" s="1" t="e">
        <f>IF(ISBLANK(import_here!I4),NA(),import_here!I4)</f>
        <v>#N/A</v>
      </c>
      <c r="K5" s="21" t="e">
        <f>IF(ISBLANK(import_here!J4),NA(),import_here!J4)</f>
        <v>#N/A</v>
      </c>
      <c r="L5" s="9" t="e">
        <f>IF(ISBLANK(import_here!K4),NA(),import_here!K4)</f>
        <v>#N/A</v>
      </c>
      <c r="M5" s="9" t="e">
        <f>IF(ISBLANK(import_here!L4),NA(),import_here!L4)</f>
        <v>#N/A</v>
      </c>
      <c r="N5" s="1" t="e">
        <f>IF(ISBLANK(import_here!M4),NA(),import_here!M4)</f>
        <v>#N/A</v>
      </c>
      <c r="O5" s="1" t="e">
        <f>IF(ISBLANK(import_here!N4),NA(),import_here!N4)</f>
        <v>#N/A</v>
      </c>
      <c r="P5" s="14" t="e">
        <f>IF(ISBLANK(import_here!O4),NA(),import_here!O4)</f>
        <v>#N/A</v>
      </c>
      <c r="Q5" s="14" t="e">
        <f>IF(ISBLANK(import_here!P4),NA(),import_here!P4)</f>
        <v>#N/A</v>
      </c>
      <c r="R5" s="14" t="e">
        <f>IF(ISBLANK(import_here!Q4),NA(),import_here!Q4)</f>
        <v>#N/A</v>
      </c>
      <c r="S5" s="12" t="e">
        <f>IF(ISBLANK(import_here!R4),NA(),import_here!R4)</f>
        <v>#N/A</v>
      </c>
      <c r="T5" s="12" t="e">
        <f>IF(ISBLANK(import_here!S4),NA(),import_here!S4)</f>
        <v>#N/A</v>
      </c>
      <c r="U5" s="12" t="e">
        <f>IF(ISBLANK(import_here!T4),NA(),import_here!T4)</f>
        <v>#N/A</v>
      </c>
      <c r="V5" s="16" t="e">
        <f>IF(ISBLANK(import_here!U4),NA(),import_here!U4)</f>
        <v>#N/A</v>
      </c>
      <c r="W5" s="23" t="e">
        <f>IF(ISBLANK(import_here!V4),NA(),import_here!V4)</f>
        <v>#N/A</v>
      </c>
      <c r="X5" s="23" t="e">
        <f>IF(ISBLANK(import_here!W4),NA(),import_here!W4)</f>
        <v>#N/A</v>
      </c>
      <c r="Y5" s="23" t="e">
        <f>IF(ISBLANK(import_here!X4),NA(),import_here!X4)</f>
        <v>#N/A</v>
      </c>
      <c r="Z5" s="23" t="e">
        <f>IF(ISBLANK(import_here!Y4),NA(),import_here!Y4)</f>
        <v>#N/A</v>
      </c>
      <c r="AA5" s="23" t="e">
        <f>IF(ISBLANK(import_here!Z4),NA(),import_here!Z4)</f>
        <v>#N/A</v>
      </c>
      <c r="AB5" s="21" t="e">
        <f>IF(ISBLANK(import_here!AA4),NA(),import_here!AA4)</f>
        <v>#N/A</v>
      </c>
      <c r="AC5" s="1" t="e">
        <f>IF(ISBLANK(import_here!AB4),NA(),import_here!AB4)</f>
        <v>#N/A</v>
      </c>
      <c r="AD5" s="19" t="e">
        <f>IF(ISBLANK(import_here!AC4),NA(),import_here!AC4)</f>
        <v>#N/A</v>
      </c>
      <c r="AE5" s="1">
        <f>IF(ISBLANK(import_here!AD4),NA(),import_here!AD4)</f>
        <v>2</v>
      </c>
      <c r="AF5" s="1">
        <f>IF(ISBLANK(import_here!AE4),NA(),import_here!AE4)</f>
        <v>209</v>
      </c>
      <c r="AG5" s="1">
        <f>IF(ISBLANK(import_here!AF4),NA(),import_here!AF4)</f>
        <v>121</v>
      </c>
      <c r="AH5" s="1">
        <f>IF(ISBLANK(import_here!AG4),NA(),import_here!AG4)</f>
        <v>94</v>
      </c>
      <c r="AI5" s="1">
        <f>IF(ISBLANK(import_here!AH4),NA(),import_here!AH4)</f>
        <v>2186</v>
      </c>
      <c r="AJ5" s="1">
        <f>IF(ISBLANK(import_here!AI4),NA(),import_here!AI4)</f>
        <v>272</v>
      </c>
      <c r="AK5" s="16">
        <f>IF(ISBLANK(import_here!AJ4),NA(),import_here!AJ4)</f>
        <v>34</v>
      </c>
      <c r="AL5" s="19">
        <f>IF(ISBLANK(import_here!AK4),NA(),import_here!AK4)</f>
        <v>4.0410000000000004</v>
      </c>
      <c r="AN5" s="36"/>
      <c r="AO5" s="36"/>
      <c r="AP5" s="36"/>
    </row>
    <row r="6" spans="1:42">
      <c r="A6" s="4">
        <f t="shared" si="0"/>
        <v>3</v>
      </c>
      <c r="B6" s="1" t="str">
        <f>IF(ISBLANK(import_here!A5),NA(),import_here!A5)</f>
        <v>RSSI</v>
      </c>
      <c r="C6" s="1">
        <f>IF(ISBLANK(import_here!B5),NA(),import_here!B5)</f>
        <v>-68</v>
      </c>
      <c r="D6" s="1" t="e">
        <f>IF(ISBLANK(import_here!C5),NA(),import_here!C5)</f>
        <v>#N/A</v>
      </c>
      <c r="E6" s="1">
        <f>IF(ISBLANK(import_here!D5),NA(),import_here!D5)</f>
        <v>11</v>
      </c>
      <c r="F6" s="1">
        <f>IF(ISBLANK(import_here!E5),NA(),import_here!E5)</f>
        <v>4</v>
      </c>
      <c r="G6" s="1">
        <f>IF(ISBLANK(import_here!F5),NA(),import_here!F5)</f>
        <v>21</v>
      </c>
      <c r="H6" s="16">
        <f>IF(ISBLANK(import_here!G5),NA(),import_here!G5)</f>
        <v>30</v>
      </c>
      <c r="I6" s="1">
        <f>IF(ISBLANK(import_here!H5),NA(),import_here!H5)</f>
        <v>990</v>
      </c>
      <c r="J6" s="1">
        <f>IF(ISBLANK(import_here!I5),NA(),import_here!I5)</f>
        <v>29</v>
      </c>
      <c r="K6" s="21">
        <f>IF(ISBLANK(import_here!J5),NA(),import_here!J5)</f>
        <v>190</v>
      </c>
      <c r="L6" s="9">
        <f>IF(ISBLANK(import_here!K5),NA(),import_here!K5)</f>
        <v>38.055194</v>
      </c>
      <c r="M6" s="9">
        <f>IF(ISBLANK(import_here!L5),NA(),import_here!L5)</f>
        <v>23.318415999999999</v>
      </c>
      <c r="N6" s="1" t="e">
        <f>IF(ISBLANK(import_here!M5),NA(),import_here!M5)</f>
        <v>#N/A</v>
      </c>
      <c r="O6" s="1" t="e">
        <f>IF(ISBLANK(import_here!N5),NA(),import_here!N5)</f>
        <v>#N/A</v>
      </c>
      <c r="P6" s="14" t="e">
        <f>IF(ISBLANK(import_here!O5),NA(),import_here!O5)</f>
        <v>#N/A</v>
      </c>
      <c r="Q6" s="14" t="e">
        <f>IF(ISBLANK(import_here!P5),NA(),import_here!P5)</f>
        <v>#N/A</v>
      </c>
      <c r="R6" s="14" t="e">
        <f>IF(ISBLANK(import_here!Q5),NA(),import_here!Q5)</f>
        <v>#N/A</v>
      </c>
      <c r="S6" s="12" t="e">
        <f>IF(ISBLANK(import_here!R5),NA(),import_here!R5)</f>
        <v>#N/A</v>
      </c>
      <c r="T6" s="12" t="e">
        <f>IF(ISBLANK(import_here!S5),NA(),import_here!S5)</f>
        <v>#N/A</v>
      </c>
      <c r="U6" s="12" t="e">
        <f>IF(ISBLANK(import_here!T5),NA(),import_here!T5)</f>
        <v>#N/A</v>
      </c>
      <c r="V6" s="16" t="e">
        <f>IF(ISBLANK(import_here!U5),NA(),import_here!U5)</f>
        <v>#N/A</v>
      </c>
      <c r="W6" s="23" t="e">
        <f>IF(ISBLANK(import_here!V5),NA(),import_here!V5)</f>
        <v>#N/A</v>
      </c>
      <c r="X6" s="23" t="e">
        <f>IF(ISBLANK(import_here!W5),NA(),import_here!W5)</f>
        <v>#N/A</v>
      </c>
      <c r="Y6" s="23" t="e">
        <f>IF(ISBLANK(import_here!X5),NA(),import_here!X5)</f>
        <v>#N/A</v>
      </c>
      <c r="Z6" s="23" t="e">
        <f>IF(ISBLANK(import_here!Y5),NA(),import_here!Y5)</f>
        <v>#N/A</v>
      </c>
      <c r="AA6" s="23" t="e">
        <f>IF(ISBLANK(import_here!Z5),NA(),import_here!Z5)</f>
        <v>#N/A</v>
      </c>
      <c r="AB6" s="21" t="e">
        <f>IF(ISBLANK(import_here!AA5),NA(),import_here!AA5)</f>
        <v>#N/A</v>
      </c>
      <c r="AC6" s="1" t="e">
        <f>IF(ISBLANK(import_here!AB5),NA(),import_here!AB5)</f>
        <v>#N/A</v>
      </c>
      <c r="AD6" s="19" t="e">
        <f>IF(ISBLANK(import_here!AC5),NA(),import_here!AC5)</f>
        <v>#N/A</v>
      </c>
      <c r="AE6" s="1" t="e">
        <f>IF(ISBLANK(import_here!AD5),NA(),import_here!AD5)</f>
        <v>#N/A</v>
      </c>
      <c r="AF6" s="1" t="e">
        <f>IF(ISBLANK(import_here!AE5),NA(),import_here!AE5)</f>
        <v>#N/A</v>
      </c>
      <c r="AG6" s="1" t="e">
        <f>IF(ISBLANK(import_here!AF5),NA(),import_here!AF5)</f>
        <v>#N/A</v>
      </c>
      <c r="AH6" s="1" t="e">
        <f>IF(ISBLANK(import_here!AG5),NA(),import_here!AG5)</f>
        <v>#N/A</v>
      </c>
      <c r="AI6" s="1" t="e">
        <f>IF(ISBLANK(import_here!AH5),NA(),import_here!AH5)</f>
        <v>#N/A</v>
      </c>
      <c r="AJ6" s="1" t="e">
        <f>IF(ISBLANK(import_here!AI5),NA(),import_here!AI5)</f>
        <v>#N/A</v>
      </c>
      <c r="AK6" s="16" t="e">
        <f>IF(ISBLANK(import_here!AJ5),NA(),import_here!AJ5)</f>
        <v>#N/A</v>
      </c>
      <c r="AL6" s="19" t="e">
        <f>IF(ISBLANK(import_here!AK5),NA(),import_here!AK5)</f>
        <v>#N/A</v>
      </c>
      <c r="AN6" s="36"/>
      <c r="AO6" s="36"/>
      <c r="AP6" s="36"/>
    </row>
    <row r="7" spans="1:42">
      <c r="A7" s="4">
        <f t="shared" si="0"/>
        <v>4</v>
      </c>
      <c r="B7" s="1" t="str">
        <f>IF(ISBLANK(import_here!A6),NA(),import_here!A6)</f>
        <v>RSSI</v>
      </c>
      <c r="C7" s="1">
        <f>IF(ISBLANK(import_here!B6),NA(),import_here!B6)</f>
        <v>-70</v>
      </c>
      <c r="D7" s="1" t="e">
        <f>IF(ISBLANK(import_here!C6),NA(),import_here!C6)</f>
        <v>#N/A</v>
      </c>
      <c r="E7" s="1">
        <f>IF(ISBLANK(import_here!D6),NA(),import_here!D6)</f>
        <v>11</v>
      </c>
      <c r="F7" s="1">
        <f>IF(ISBLANK(import_here!E6),NA(),import_here!E6)</f>
        <v>4</v>
      </c>
      <c r="G7" s="1">
        <f>IF(ISBLANK(import_here!F6),NA(),import_here!F6)</f>
        <v>22</v>
      </c>
      <c r="H7" s="16">
        <f>IF(ISBLANK(import_here!G6),NA(),import_here!G6)</f>
        <v>30</v>
      </c>
      <c r="I7" s="1">
        <f>IF(ISBLANK(import_here!H6),NA(),import_here!H6)</f>
        <v>990</v>
      </c>
      <c r="J7" s="1">
        <f>IF(ISBLANK(import_here!I6),NA(),import_here!I6)</f>
        <v>29</v>
      </c>
      <c r="K7" s="21">
        <f>IF(ISBLANK(import_here!J6),NA(),import_here!J6)</f>
        <v>191</v>
      </c>
      <c r="L7" s="9">
        <f>IF(ISBLANK(import_here!K6),NA(),import_here!K6)</f>
        <v>38.055197999999997</v>
      </c>
      <c r="M7" s="9">
        <f>IF(ISBLANK(import_here!L6),NA(),import_here!L6)</f>
        <v>23.318415999999999</v>
      </c>
      <c r="N7" s="1" t="e">
        <f>IF(ISBLANK(import_here!M6),NA(),import_here!M6)</f>
        <v>#N/A</v>
      </c>
      <c r="O7" s="1" t="e">
        <f>IF(ISBLANK(import_here!N6),NA(),import_here!N6)</f>
        <v>#N/A</v>
      </c>
      <c r="P7" s="14" t="e">
        <f>IF(ISBLANK(import_here!O6),NA(),import_here!O6)</f>
        <v>#N/A</v>
      </c>
      <c r="Q7" s="14" t="e">
        <f>IF(ISBLANK(import_here!P6),NA(),import_here!P6)</f>
        <v>#N/A</v>
      </c>
      <c r="R7" s="14" t="e">
        <f>IF(ISBLANK(import_here!Q6),NA(),import_here!Q6)</f>
        <v>#N/A</v>
      </c>
      <c r="S7" s="12" t="e">
        <f>IF(ISBLANK(import_here!R6),NA(),import_here!R6)</f>
        <v>#N/A</v>
      </c>
      <c r="T7" s="12" t="e">
        <f>IF(ISBLANK(import_here!S6),NA(),import_here!S6)</f>
        <v>#N/A</v>
      </c>
      <c r="U7" s="12" t="e">
        <f>IF(ISBLANK(import_here!T6),NA(),import_here!T6)</f>
        <v>#N/A</v>
      </c>
      <c r="V7" s="16" t="e">
        <f>IF(ISBLANK(import_here!U6),NA(),import_here!U6)</f>
        <v>#N/A</v>
      </c>
      <c r="W7" s="23" t="e">
        <f>IF(ISBLANK(import_here!V6),NA(),import_here!V6)</f>
        <v>#N/A</v>
      </c>
      <c r="X7" s="23" t="e">
        <f>IF(ISBLANK(import_here!W6),NA(),import_here!W6)</f>
        <v>#N/A</v>
      </c>
      <c r="Y7" s="23" t="e">
        <f>IF(ISBLANK(import_here!X6),NA(),import_here!X6)</f>
        <v>#N/A</v>
      </c>
      <c r="Z7" s="23" t="e">
        <f>IF(ISBLANK(import_here!Y6),NA(),import_here!Y6)</f>
        <v>#N/A</v>
      </c>
      <c r="AA7" s="23" t="e">
        <f>IF(ISBLANK(import_here!Z6),NA(),import_here!Z6)</f>
        <v>#N/A</v>
      </c>
      <c r="AB7" s="21" t="e">
        <f>IF(ISBLANK(import_here!AA6),NA(),import_here!AA6)</f>
        <v>#N/A</v>
      </c>
      <c r="AC7" s="1" t="e">
        <f>IF(ISBLANK(import_here!AB6),NA(),import_here!AB6)</f>
        <v>#N/A</v>
      </c>
      <c r="AD7" s="19" t="e">
        <f>IF(ISBLANK(import_here!AC6),NA(),import_here!AC6)</f>
        <v>#N/A</v>
      </c>
      <c r="AE7" s="1" t="e">
        <f>IF(ISBLANK(import_here!AD6),NA(),import_here!AD6)</f>
        <v>#N/A</v>
      </c>
      <c r="AF7" s="1" t="e">
        <f>IF(ISBLANK(import_here!AE6),NA(),import_here!AE6)</f>
        <v>#N/A</v>
      </c>
      <c r="AG7" s="1" t="e">
        <f>IF(ISBLANK(import_here!AF6),NA(),import_here!AF6)</f>
        <v>#N/A</v>
      </c>
      <c r="AH7" s="1" t="e">
        <f>IF(ISBLANK(import_here!AG6),NA(),import_here!AG6)</f>
        <v>#N/A</v>
      </c>
      <c r="AI7" s="1" t="e">
        <f>IF(ISBLANK(import_here!AH6),NA(),import_here!AH6)</f>
        <v>#N/A</v>
      </c>
      <c r="AJ7" s="1" t="e">
        <f>IF(ISBLANK(import_here!AI6),NA(),import_here!AI6)</f>
        <v>#N/A</v>
      </c>
      <c r="AK7" s="16" t="e">
        <f>IF(ISBLANK(import_here!AJ6),NA(),import_here!AJ6)</f>
        <v>#N/A</v>
      </c>
      <c r="AL7" s="19" t="e">
        <f>IF(ISBLANK(import_here!AK6),NA(),import_here!AK6)</f>
        <v>#N/A</v>
      </c>
      <c r="AN7" s="36"/>
      <c r="AO7" s="36"/>
      <c r="AP7" s="36"/>
    </row>
    <row r="8" spans="1:42">
      <c r="A8" s="4">
        <f t="shared" si="0"/>
        <v>5</v>
      </c>
      <c r="B8" s="1" t="str">
        <f>IF(ISBLANK(import_here!A7),NA(),import_here!A7)</f>
        <v>RSSI</v>
      </c>
      <c r="C8" s="1">
        <f>IF(ISBLANK(import_here!B7),NA(),import_here!B7)</f>
        <v>-71</v>
      </c>
      <c r="D8" s="1" t="e">
        <f>IF(ISBLANK(import_here!C7),NA(),import_here!C7)</f>
        <v>#N/A</v>
      </c>
      <c r="E8" s="1">
        <f>IF(ISBLANK(import_here!D7),NA(),import_here!D7)</f>
        <v>11</v>
      </c>
      <c r="F8" s="1">
        <f>IF(ISBLANK(import_here!E7),NA(),import_here!E7)</f>
        <v>4</v>
      </c>
      <c r="G8" s="1">
        <f>IF(ISBLANK(import_here!F7),NA(),import_here!F7)</f>
        <v>23</v>
      </c>
      <c r="H8" s="16">
        <f>IF(ISBLANK(import_here!G7),NA(),import_here!G7)</f>
        <v>30</v>
      </c>
      <c r="I8" s="1">
        <f>IF(ISBLANK(import_here!H7),NA(),import_here!H7)</f>
        <v>990</v>
      </c>
      <c r="J8" s="1">
        <f>IF(ISBLANK(import_here!I7),NA(),import_here!I7)</f>
        <v>29</v>
      </c>
      <c r="K8" s="21">
        <f>IF(ISBLANK(import_here!J7),NA(),import_here!J7)</f>
        <v>192</v>
      </c>
      <c r="L8" s="9">
        <f>IF(ISBLANK(import_here!K7),NA(),import_here!K7)</f>
        <v>38.055197999999997</v>
      </c>
      <c r="M8" s="9">
        <f>IF(ISBLANK(import_here!L7),NA(),import_here!L7)</f>
        <v>23.318415999999999</v>
      </c>
      <c r="N8" s="1" t="e">
        <f>IF(ISBLANK(import_here!M7),NA(),import_here!M7)</f>
        <v>#N/A</v>
      </c>
      <c r="O8" s="1" t="e">
        <f>IF(ISBLANK(import_here!N7),NA(),import_here!N7)</f>
        <v>#N/A</v>
      </c>
      <c r="P8" s="14" t="e">
        <f>IF(ISBLANK(import_here!O7),NA(),import_here!O7)</f>
        <v>#N/A</v>
      </c>
      <c r="Q8" s="14" t="e">
        <f>IF(ISBLANK(import_here!P7),NA(),import_here!P7)</f>
        <v>#N/A</v>
      </c>
      <c r="R8" s="14" t="e">
        <f>IF(ISBLANK(import_here!Q7),NA(),import_here!Q7)</f>
        <v>#N/A</v>
      </c>
      <c r="S8" s="12" t="e">
        <f>IF(ISBLANK(import_here!R7),NA(),import_here!R7)</f>
        <v>#N/A</v>
      </c>
      <c r="T8" s="12" t="e">
        <f>IF(ISBLANK(import_here!S7),NA(),import_here!S7)</f>
        <v>#N/A</v>
      </c>
      <c r="U8" s="12" t="e">
        <f>IF(ISBLANK(import_here!T7),NA(),import_here!T7)</f>
        <v>#N/A</v>
      </c>
      <c r="V8" s="16" t="e">
        <f>IF(ISBLANK(import_here!U7),NA(),import_here!U7)</f>
        <v>#N/A</v>
      </c>
      <c r="W8" s="23" t="e">
        <f>IF(ISBLANK(import_here!V7),NA(),import_here!V7)</f>
        <v>#N/A</v>
      </c>
      <c r="X8" s="23" t="e">
        <f>IF(ISBLANK(import_here!W7),NA(),import_here!W7)</f>
        <v>#N/A</v>
      </c>
      <c r="Y8" s="23" t="e">
        <f>IF(ISBLANK(import_here!X7),NA(),import_here!X7)</f>
        <v>#N/A</v>
      </c>
      <c r="Z8" s="23" t="e">
        <f>IF(ISBLANK(import_here!Y7),NA(),import_here!Y7)</f>
        <v>#N/A</v>
      </c>
      <c r="AA8" s="23" t="e">
        <f>IF(ISBLANK(import_here!Z7),NA(),import_here!Z7)</f>
        <v>#N/A</v>
      </c>
      <c r="AB8" s="21" t="e">
        <f>IF(ISBLANK(import_here!AA7),NA(),import_here!AA7)</f>
        <v>#N/A</v>
      </c>
      <c r="AC8" s="1" t="e">
        <f>IF(ISBLANK(import_here!AB7),NA(),import_here!AB7)</f>
        <v>#N/A</v>
      </c>
      <c r="AD8" s="19" t="e">
        <f>IF(ISBLANK(import_here!AC7),NA(),import_here!AC7)</f>
        <v>#N/A</v>
      </c>
      <c r="AE8" s="1" t="e">
        <f>IF(ISBLANK(import_here!AD7),NA(),import_here!AD7)</f>
        <v>#N/A</v>
      </c>
      <c r="AF8" s="1" t="e">
        <f>IF(ISBLANK(import_here!AE7),NA(),import_here!AE7)</f>
        <v>#N/A</v>
      </c>
      <c r="AG8" s="1" t="e">
        <f>IF(ISBLANK(import_here!AF7),NA(),import_here!AF7)</f>
        <v>#N/A</v>
      </c>
      <c r="AH8" s="1" t="e">
        <f>IF(ISBLANK(import_here!AG7),NA(),import_here!AG7)</f>
        <v>#N/A</v>
      </c>
      <c r="AI8" s="1" t="e">
        <f>IF(ISBLANK(import_here!AH7),NA(),import_here!AH7)</f>
        <v>#N/A</v>
      </c>
      <c r="AJ8" s="1" t="e">
        <f>IF(ISBLANK(import_here!AI7),NA(),import_here!AI7)</f>
        <v>#N/A</v>
      </c>
      <c r="AK8" s="16" t="e">
        <f>IF(ISBLANK(import_here!AJ7),NA(),import_here!AJ7)</f>
        <v>#N/A</v>
      </c>
      <c r="AL8" s="19" t="e">
        <f>IF(ISBLANK(import_here!AK7),NA(),import_here!AK7)</f>
        <v>#N/A</v>
      </c>
      <c r="AN8" s="36"/>
      <c r="AO8" s="36"/>
      <c r="AP8" s="36"/>
    </row>
    <row r="9" spans="1:42">
      <c r="A9" s="4">
        <f t="shared" si="0"/>
        <v>6</v>
      </c>
      <c r="B9" s="1" t="str">
        <f>IF(ISBLANK(import_here!A8),NA(),import_here!A8)</f>
        <v>RSSI</v>
      </c>
      <c r="C9" s="1">
        <f>IF(ISBLANK(import_here!B8),NA(),import_here!B8)</f>
        <v>-76</v>
      </c>
      <c r="D9" s="1" t="e">
        <f>IF(ISBLANK(import_here!C8),NA(),import_here!C8)</f>
        <v>#N/A</v>
      </c>
      <c r="E9" s="1">
        <f>IF(ISBLANK(import_here!D8),NA(),import_here!D8)</f>
        <v>11</v>
      </c>
      <c r="F9" s="1">
        <f>IF(ISBLANK(import_here!E8),NA(),import_here!E8)</f>
        <v>4</v>
      </c>
      <c r="G9" s="1">
        <f>IF(ISBLANK(import_here!F8),NA(),import_here!F8)</f>
        <v>24</v>
      </c>
      <c r="H9" s="16">
        <f>IF(ISBLANK(import_here!G8),NA(),import_here!G8)</f>
        <v>30</v>
      </c>
      <c r="I9" s="1">
        <f>IF(ISBLANK(import_here!H8),NA(),import_here!H8)</f>
        <v>990</v>
      </c>
      <c r="J9" s="1">
        <f>IF(ISBLANK(import_here!I8),NA(),import_here!I8)</f>
        <v>28</v>
      </c>
      <c r="K9" s="21">
        <f>IF(ISBLANK(import_here!J8),NA(),import_here!J8)</f>
        <v>194</v>
      </c>
      <c r="L9" s="9">
        <f>IF(ISBLANK(import_here!K8),NA(),import_here!K8)</f>
        <v>38.055202000000001</v>
      </c>
      <c r="M9" s="9">
        <f>IF(ISBLANK(import_here!L8),NA(),import_here!L8)</f>
        <v>23.318411999999999</v>
      </c>
      <c r="N9" s="1" t="e">
        <f>IF(ISBLANK(import_here!M8),NA(),import_here!M8)</f>
        <v>#N/A</v>
      </c>
      <c r="O9" s="1" t="e">
        <f>IF(ISBLANK(import_here!N8),NA(),import_here!N8)</f>
        <v>#N/A</v>
      </c>
      <c r="P9" s="14" t="e">
        <f>IF(ISBLANK(import_here!O8),NA(),import_here!O8)</f>
        <v>#N/A</v>
      </c>
      <c r="Q9" s="14" t="e">
        <f>IF(ISBLANK(import_here!P8),NA(),import_here!P8)</f>
        <v>#N/A</v>
      </c>
      <c r="R9" s="14" t="e">
        <f>IF(ISBLANK(import_here!Q8),NA(),import_here!Q8)</f>
        <v>#N/A</v>
      </c>
      <c r="S9" s="12" t="e">
        <f>IF(ISBLANK(import_here!R8),NA(),import_here!R8)</f>
        <v>#N/A</v>
      </c>
      <c r="T9" s="12" t="e">
        <f>IF(ISBLANK(import_here!S8),NA(),import_here!S8)</f>
        <v>#N/A</v>
      </c>
      <c r="U9" s="12" t="e">
        <f>IF(ISBLANK(import_here!T8),NA(),import_here!T8)</f>
        <v>#N/A</v>
      </c>
      <c r="V9" s="16" t="e">
        <f>IF(ISBLANK(import_here!U8),NA(),import_here!U8)</f>
        <v>#N/A</v>
      </c>
      <c r="W9" s="23" t="e">
        <f>IF(ISBLANK(import_here!V8),NA(),import_here!V8)</f>
        <v>#N/A</v>
      </c>
      <c r="X9" s="23" t="e">
        <f>IF(ISBLANK(import_here!W8),NA(),import_here!W8)</f>
        <v>#N/A</v>
      </c>
      <c r="Y9" s="23" t="e">
        <f>IF(ISBLANK(import_here!X8),NA(),import_here!X8)</f>
        <v>#N/A</v>
      </c>
      <c r="Z9" s="23" t="e">
        <f>IF(ISBLANK(import_here!Y8),NA(),import_here!Y8)</f>
        <v>#N/A</v>
      </c>
      <c r="AA9" s="23" t="e">
        <f>IF(ISBLANK(import_here!Z8),NA(),import_here!Z8)</f>
        <v>#N/A</v>
      </c>
      <c r="AB9" s="21" t="e">
        <f>IF(ISBLANK(import_here!AA8),NA(),import_here!AA8)</f>
        <v>#N/A</v>
      </c>
      <c r="AC9" s="1" t="e">
        <f>IF(ISBLANK(import_here!AB8),NA(),import_here!AB8)</f>
        <v>#N/A</v>
      </c>
      <c r="AD9" s="19" t="e">
        <f>IF(ISBLANK(import_here!AC8),NA(),import_here!AC8)</f>
        <v>#N/A</v>
      </c>
      <c r="AE9" s="1" t="e">
        <f>IF(ISBLANK(import_here!AD8),NA(),import_here!AD8)</f>
        <v>#N/A</v>
      </c>
      <c r="AF9" s="1" t="e">
        <f>IF(ISBLANK(import_here!AE8),NA(),import_here!AE8)</f>
        <v>#N/A</v>
      </c>
      <c r="AG9" s="1" t="e">
        <f>IF(ISBLANK(import_here!AF8),NA(),import_here!AF8)</f>
        <v>#N/A</v>
      </c>
      <c r="AH9" s="1" t="e">
        <f>IF(ISBLANK(import_here!AG8),NA(),import_here!AG8)</f>
        <v>#N/A</v>
      </c>
      <c r="AI9" s="1" t="e">
        <f>IF(ISBLANK(import_here!AH8),NA(),import_here!AH8)</f>
        <v>#N/A</v>
      </c>
      <c r="AJ9" s="1" t="e">
        <f>IF(ISBLANK(import_here!AI8),NA(),import_here!AI8)</f>
        <v>#N/A</v>
      </c>
      <c r="AK9" s="16" t="e">
        <f>IF(ISBLANK(import_here!AJ8),NA(),import_here!AJ8)</f>
        <v>#N/A</v>
      </c>
      <c r="AL9" s="19" t="e">
        <f>IF(ISBLANK(import_here!AK8),NA(),import_here!AK8)</f>
        <v>#N/A</v>
      </c>
      <c r="AN9" s="36"/>
      <c r="AO9" s="36"/>
      <c r="AP9" s="36"/>
    </row>
    <row r="10" spans="1:42">
      <c r="A10" s="4">
        <f t="shared" si="0"/>
        <v>6.1</v>
      </c>
      <c r="B10" s="1" t="str">
        <f>IF(ISBLANK(import_here!A9),NA(),import_here!A9)</f>
        <v>RSSI</v>
      </c>
      <c r="C10" s="1">
        <f>IF(ISBLANK(import_here!B9),NA(),import_here!B9)</f>
        <v>-84</v>
      </c>
      <c r="D10" s="1" t="str">
        <f>IF(ISBLANK(import_here!C9),NA(),import_here!C9)</f>
        <v>t</v>
      </c>
      <c r="E10" s="1" t="e">
        <f>IF(ISBLANK(import_here!D9),NA(),import_here!D9)</f>
        <v>#N/A</v>
      </c>
      <c r="F10" s="1" t="e">
        <f>IF(ISBLANK(import_here!E9),NA(),import_here!E9)</f>
        <v>#N/A</v>
      </c>
      <c r="G10" s="1" t="e">
        <f>IF(ISBLANK(import_here!F9),NA(),import_here!F9)</f>
        <v>#N/A</v>
      </c>
      <c r="H10" s="16" t="e">
        <f>IF(ISBLANK(import_here!G9),NA(),import_here!G9)</f>
        <v>#N/A</v>
      </c>
      <c r="I10" s="1" t="e">
        <f>IF(ISBLANK(import_here!H9),NA(),import_here!H9)</f>
        <v>#N/A</v>
      </c>
      <c r="J10" s="1" t="e">
        <f>IF(ISBLANK(import_here!I9),NA(),import_here!I9)</f>
        <v>#N/A</v>
      </c>
      <c r="K10" s="21" t="e">
        <f>IF(ISBLANK(import_here!J9),NA(),import_here!J9)</f>
        <v>#N/A</v>
      </c>
      <c r="L10" s="9" t="e">
        <f>IF(ISBLANK(import_here!K9),NA(),import_here!K9)</f>
        <v>#N/A</v>
      </c>
      <c r="M10" s="9" t="e">
        <f>IF(ISBLANK(import_here!L9),NA(),import_here!L9)</f>
        <v>#N/A</v>
      </c>
      <c r="N10" s="1">
        <f>IF(ISBLANK(import_here!M9),NA(),import_here!M9)</f>
        <v>0</v>
      </c>
      <c r="O10" s="1">
        <f>IF(ISBLANK(import_here!N9),NA(),import_here!N9)</f>
        <v>9797</v>
      </c>
      <c r="P10" s="14">
        <f>IF(ISBLANK(import_here!O9),NA(),import_here!O9)</f>
        <v>-22</v>
      </c>
      <c r="Q10" s="14">
        <f>IF(ISBLANK(import_here!P9),NA(),import_here!P9)</f>
        <v>-22</v>
      </c>
      <c r="R10" s="14">
        <f>IF(ISBLANK(import_here!Q9),NA(),import_here!Q9)</f>
        <v>-45</v>
      </c>
      <c r="S10" s="12">
        <f>IF(ISBLANK(import_here!R9),NA(),import_here!R9)</f>
        <v>1</v>
      </c>
      <c r="T10" s="12">
        <f>IF(ISBLANK(import_here!S9),NA(),import_here!S9)</f>
        <v>1</v>
      </c>
      <c r="U10" s="12">
        <f>IF(ISBLANK(import_here!T9),NA(),import_here!T9)</f>
        <v>2</v>
      </c>
      <c r="V10" s="16">
        <f>IF(ISBLANK(import_here!U9),NA(),import_here!U9)</f>
        <v>33</v>
      </c>
      <c r="W10" s="23">
        <f>IF(ISBLANK(import_here!V9),NA(),import_here!V9)</f>
        <v>193</v>
      </c>
      <c r="X10" s="23">
        <f>IF(ISBLANK(import_here!W9),NA(),import_here!W9)</f>
        <v>41</v>
      </c>
      <c r="Y10" s="23">
        <f>IF(ISBLANK(import_here!X9),NA(),import_here!X9)</f>
        <v>-2</v>
      </c>
      <c r="Z10" s="23">
        <f>IF(ISBLANK(import_here!Y9),NA(),import_here!Y9)</f>
        <v>50</v>
      </c>
      <c r="AA10" s="23">
        <f>IF(ISBLANK(import_here!Z9),NA(),import_here!Z9)</f>
        <v>204</v>
      </c>
      <c r="AB10" s="21">
        <f>IF(ISBLANK(import_here!AA9),NA(),import_here!AA9)</f>
        <v>182</v>
      </c>
      <c r="AC10" s="1">
        <f>IF(ISBLANK(import_here!AB9),NA(),import_here!AB9)</f>
        <v>272</v>
      </c>
      <c r="AD10" s="19">
        <f>IF(ISBLANK(import_here!AC9),NA(),import_here!AC9)</f>
        <v>4.0149999999999997</v>
      </c>
      <c r="AE10" s="1" t="e">
        <f>IF(ISBLANK(import_here!AD9),NA(),import_here!AD9)</f>
        <v>#N/A</v>
      </c>
      <c r="AF10" s="1" t="e">
        <f>IF(ISBLANK(import_here!AE9),NA(),import_here!AE9)</f>
        <v>#N/A</v>
      </c>
      <c r="AG10" s="1" t="e">
        <f>IF(ISBLANK(import_here!AF9),NA(),import_here!AF9)</f>
        <v>#N/A</v>
      </c>
      <c r="AH10" s="1" t="e">
        <f>IF(ISBLANK(import_here!AG9),NA(),import_here!AG9)</f>
        <v>#N/A</v>
      </c>
      <c r="AI10" s="1" t="e">
        <f>IF(ISBLANK(import_here!AH9),NA(),import_here!AH9)</f>
        <v>#N/A</v>
      </c>
      <c r="AJ10" s="1" t="e">
        <f>IF(ISBLANK(import_here!AI9),NA(),import_here!AI9)</f>
        <v>#N/A</v>
      </c>
      <c r="AK10" s="16" t="e">
        <f>IF(ISBLANK(import_here!AJ9),NA(),import_here!AJ9)</f>
        <v>#N/A</v>
      </c>
      <c r="AL10" s="19" t="e">
        <f>IF(ISBLANK(import_here!AK9),NA(),import_here!AK9)</f>
        <v>#N/A</v>
      </c>
      <c r="AN10" s="36"/>
      <c r="AO10" s="36"/>
      <c r="AP10" s="36"/>
    </row>
    <row r="11" spans="1:42">
      <c r="A11" s="4">
        <f t="shared" si="0"/>
        <v>6.1999999999999993</v>
      </c>
      <c r="B11" s="1" t="str">
        <f>IF(ISBLANK(import_here!A10),NA(),import_here!A10)</f>
        <v>RSSI</v>
      </c>
      <c r="C11" s="1">
        <f>IF(ISBLANK(import_here!B10),NA(),import_here!B10)</f>
        <v>-89</v>
      </c>
      <c r="D11" s="1" t="e">
        <f>IF(ISBLANK(import_here!C10),NA(),import_here!C10)</f>
        <v>#N/A</v>
      </c>
      <c r="E11" s="1" t="e">
        <f>IF(ISBLANK(import_here!D10),NA(),import_here!D10)</f>
        <v>#N/A</v>
      </c>
      <c r="F11" s="1" t="e">
        <f>IF(ISBLANK(import_here!E10),NA(),import_here!E10)</f>
        <v>#N/A</v>
      </c>
      <c r="G11" s="1" t="e">
        <f>IF(ISBLANK(import_here!F10),NA(),import_here!F10)</f>
        <v>#N/A</v>
      </c>
      <c r="H11" s="16" t="e">
        <f>IF(ISBLANK(import_here!G10),NA(),import_here!G10)</f>
        <v>#N/A</v>
      </c>
      <c r="I11" s="1" t="e">
        <f>IF(ISBLANK(import_here!H10),NA(),import_here!H10)</f>
        <v>#N/A</v>
      </c>
      <c r="J11" s="1" t="e">
        <f>IF(ISBLANK(import_here!I10),NA(),import_here!I10)</f>
        <v>#N/A</v>
      </c>
      <c r="K11" s="21" t="e">
        <f>IF(ISBLANK(import_here!J10),NA(),import_here!J10)</f>
        <v>#N/A</v>
      </c>
      <c r="L11" s="9" t="e">
        <f>IF(ISBLANK(import_here!K10),NA(),import_here!K10)</f>
        <v>#N/A</v>
      </c>
      <c r="M11" s="9" t="e">
        <f>IF(ISBLANK(import_here!L10),NA(),import_here!L10)</f>
        <v>#N/A</v>
      </c>
      <c r="N11" s="1" t="e">
        <f>IF(ISBLANK(import_here!M10),NA(),import_here!M10)</f>
        <v>#N/A</v>
      </c>
      <c r="O11" s="1" t="e">
        <f>IF(ISBLANK(import_here!N10),NA(),import_here!N10)</f>
        <v>#N/A</v>
      </c>
      <c r="P11" s="14" t="e">
        <f>IF(ISBLANK(import_here!O10),NA(),import_here!O10)</f>
        <v>#N/A</v>
      </c>
      <c r="Q11" s="14" t="e">
        <f>IF(ISBLANK(import_here!P10),NA(),import_here!P10)</f>
        <v>#N/A</v>
      </c>
      <c r="R11" s="14" t="e">
        <f>IF(ISBLANK(import_here!Q10),NA(),import_here!Q10)</f>
        <v>#N/A</v>
      </c>
      <c r="S11" s="12" t="e">
        <f>IF(ISBLANK(import_here!R10),NA(),import_here!R10)</f>
        <v>#N/A</v>
      </c>
      <c r="T11" s="12" t="e">
        <f>IF(ISBLANK(import_here!S10),NA(),import_here!S10)</f>
        <v>#N/A</v>
      </c>
      <c r="U11" s="12" t="e">
        <f>IF(ISBLANK(import_here!T10),NA(),import_here!T10)</f>
        <v>#N/A</v>
      </c>
      <c r="V11" s="16" t="e">
        <f>IF(ISBLANK(import_here!U10),NA(),import_here!U10)</f>
        <v>#N/A</v>
      </c>
      <c r="W11" s="23" t="e">
        <f>IF(ISBLANK(import_here!V10),NA(),import_here!V10)</f>
        <v>#N/A</v>
      </c>
      <c r="X11" s="23" t="e">
        <f>IF(ISBLANK(import_here!W10),NA(),import_here!W10)</f>
        <v>#N/A</v>
      </c>
      <c r="Y11" s="23" t="e">
        <f>IF(ISBLANK(import_here!X10),NA(),import_here!X10)</f>
        <v>#N/A</v>
      </c>
      <c r="Z11" s="23" t="e">
        <f>IF(ISBLANK(import_here!Y10),NA(),import_here!Y10)</f>
        <v>#N/A</v>
      </c>
      <c r="AA11" s="23" t="e">
        <f>IF(ISBLANK(import_here!Z10),NA(),import_here!Z10)</f>
        <v>#N/A</v>
      </c>
      <c r="AB11" s="21" t="e">
        <f>IF(ISBLANK(import_here!AA10),NA(),import_here!AA10)</f>
        <v>#N/A</v>
      </c>
      <c r="AC11" s="1" t="e">
        <f>IF(ISBLANK(import_here!AB10),NA(),import_here!AB10)</f>
        <v>#N/A</v>
      </c>
      <c r="AD11" s="19" t="e">
        <f>IF(ISBLANK(import_here!AC10),NA(),import_here!AC10)</f>
        <v>#N/A</v>
      </c>
      <c r="AE11" s="1">
        <f>IF(ISBLANK(import_here!AD10),NA(),import_here!AD10)</f>
        <v>2</v>
      </c>
      <c r="AF11" s="1">
        <f>IF(ISBLANK(import_here!AE10),NA(),import_here!AE10)</f>
        <v>280</v>
      </c>
      <c r="AG11" s="1">
        <f>IF(ISBLANK(import_here!AF10),NA(),import_here!AF10)</f>
        <v>134</v>
      </c>
      <c r="AH11" s="1">
        <f>IF(ISBLANK(import_here!AG10),NA(),import_here!AG10)</f>
        <v>95</v>
      </c>
      <c r="AI11" s="1">
        <f>IF(ISBLANK(import_here!AH10),NA(),import_here!AH10)</f>
        <v>1107</v>
      </c>
      <c r="AJ11" s="1">
        <f>IF(ISBLANK(import_here!AI10),NA(),import_here!AI10)</f>
        <v>107</v>
      </c>
      <c r="AK11" s="16">
        <f>IF(ISBLANK(import_here!AJ10),NA(),import_here!AJ10)</f>
        <v>34</v>
      </c>
      <c r="AL11" s="19">
        <f>IF(ISBLANK(import_here!AK10),NA(),import_here!AK10)</f>
        <v>4.0410000000000004</v>
      </c>
      <c r="AN11" s="36"/>
      <c r="AO11" s="36"/>
      <c r="AP11" s="36"/>
    </row>
    <row r="12" spans="1:42">
      <c r="A12" s="4">
        <f t="shared" si="0"/>
        <v>8</v>
      </c>
      <c r="B12" s="1" t="str">
        <f>IF(ISBLANK(import_here!A11),NA(),import_here!A11)</f>
        <v>RSSI</v>
      </c>
      <c r="C12" s="1">
        <f>IF(ISBLANK(import_here!B11),NA(),import_here!B11)</f>
        <v>-67</v>
      </c>
      <c r="D12" s="1" t="e">
        <f>IF(ISBLANK(import_here!C11),NA(),import_here!C11)</f>
        <v>#N/A</v>
      </c>
      <c r="E12" s="1">
        <f>IF(ISBLANK(import_here!D11),NA(),import_here!D11)</f>
        <v>11</v>
      </c>
      <c r="F12" s="1">
        <f>IF(ISBLANK(import_here!E11),NA(),import_here!E11)</f>
        <v>4</v>
      </c>
      <c r="G12" s="1">
        <f>IF(ISBLANK(import_here!F11),NA(),import_here!F11)</f>
        <v>26</v>
      </c>
      <c r="H12" s="16">
        <f>IF(ISBLANK(import_here!G11),NA(),import_here!G11)</f>
        <v>30</v>
      </c>
      <c r="I12" s="1">
        <f>IF(ISBLANK(import_here!H11),NA(),import_here!H11)</f>
        <v>989</v>
      </c>
      <c r="J12" s="1">
        <f>IF(ISBLANK(import_here!I11),NA(),import_here!I11)</f>
        <v>28</v>
      </c>
      <c r="K12" s="21">
        <f>IF(ISBLANK(import_here!J11),NA(),import_here!J11)</f>
        <v>198</v>
      </c>
      <c r="L12" s="9">
        <f>IF(ISBLANK(import_here!K11),NA(),import_here!K11)</f>
        <v>38.055171000000001</v>
      </c>
      <c r="M12" s="9">
        <f>IF(ISBLANK(import_here!L11),NA(),import_here!L11)</f>
        <v>23.31842</v>
      </c>
      <c r="N12" s="1" t="e">
        <f>IF(ISBLANK(import_here!M11),NA(),import_here!M11)</f>
        <v>#N/A</v>
      </c>
      <c r="O12" s="1" t="e">
        <f>IF(ISBLANK(import_here!N11),NA(),import_here!N11)</f>
        <v>#N/A</v>
      </c>
      <c r="P12" s="14" t="e">
        <f>IF(ISBLANK(import_here!O11),NA(),import_here!O11)</f>
        <v>#N/A</v>
      </c>
      <c r="Q12" s="14" t="e">
        <f>IF(ISBLANK(import_here!P11),NA(),import_here!P11)</f>
        <v>#N/A</v>
      </c>
      <c r="R12" s="14" t="e">
        <f>IF(ISBLANK(import_here!Q11),NA(),import_here!Q11)</f>
        <v>#N/A</v>
      </c>
      <c r="S12" s="12" t="e">
        <f>IF(ISBLANK(import_here!R11),NA(),import_here!R11)</f>
        <v>#N/A</v>
      </c>
      <c r="T12" s="12" t="e">
        <f>IF(ISBLANK(import_here!S11),NA(),import_here!S11)</f>
        <v>#N/A</v>
      </c>
      <c r="U12" s="12" t="e">
        <f>IF(ISBLANK(import_here!T11),NA(),import_here!T11)</f>
        <v>#N/A</v>
      </c>
      <c r="V12" s="16" t="e">
        <f>IF(ISBLANK(import_here!U11),NA(),import_here!U11)</f>
        <v>#N/A</v>
      </c>
      <c r="W12" s="23" t="e">
        <f>IF(ISBLANK(import_here!V11),NA(),import_here!V11)</f>
        <v>#N/A</v>
      </c>
      <c r="X12" s="23" t="e">
        <f>IF(ISBLANK(import_here!W11),NA(),import_here!W11)</f>
        <v>#N/A</v>
      </c>
      <c r="Y12" s="23" t="e">
        <f>IF(ISBLANK(import_here!X11),NA(),import_here!X11)</f>
        <v>#N/A</v>
      </c>
      <c r="Z12" s="23" t="e">
        <f>IF(ISBLANK(import_here!Y11),NA(),import_here!Y11)</f>
        <v>#N/A</v>
      </c>
      <c r="AA12" s="23" t="e">
        <f>IF(ISBLANK(import_here!Z11),NA(),import_here!Z11)</f>
        <v>#N/A</v>
      </c>
      <c r="AB12" s="21" t="e">
        <f>IF(ISBLANK(import_here!AA11),NA(),import_here!AA11)</f>
        <v>#N/A</v>
      </c>
      <c r="AC12" s="1" t="e">
        <f>IF(ISBLANK(import_here!AB11),NA(),import_here!AB11)</f>
        <v>#N/A</v>
      </c>
      <c r="AD12" s="19" t="e">
        <f>IF(ISBLANK(import_here!AC11),NA(),import_here!AC11)</f>
        <v>#N/A</v>
      </c>
      <c r="AE12" s="1" t="e">
        <f>IF(ISBLANK(import_here!AD11),NA(),import_here!AD11)</f>
        <v>#N/A</v>
      </c>
      <c r="AF12" s="1" t="e">
        <f>IF(ISBLANK(import_here!AE11),NA(),import_here!AE11)</f>
        <v>#N/A</v>
      </c>
      <c r="AG12" s="1" t="e">
        <f>IF(ISBLANK(import_here!AF11),NA(),import_here!AF11)</f>
        <v>#N/A</v>
      </c>
      <c r="AH12" s="1" t="e">
        <f>IF(ISBLANK(import_here!AG11),NA(),import_here!AG11)</f>
        <v>#N/A</v>
      </c>
      <c r="AI12" s="1" t="e">
        <f>IF(ISBLANK(import_here!AH11),NA(),import_here!AH11)</f>
        <v>#N/A</v>
      </c>
      <c r="AJ12" s="1" t="e">
        <f>IF(ISBLANK(import_here!AI11),NA(),import_here!AI11)</f>
        <v>#N/A</v>
      </c>
      <c r="AK12" s="16" t="e">
        <f>IF(ISBLANK(import_here!AJ11),NA(),import_here!AJ11)</f>
        <v>#N/A</v>
      </c>
      <c r="AL12" s="19" t="e">
        <f>IF(ISBLANK(import_here!AK11),NA(),import_here!AK11)</f>
        <v>#N/A</v>
      </c>
      <c r="AN12" s="36"/>
      <c r="AO12" s="36"/>
      <c r="AP12" s="36"/>
    </row>
    <row r="13" spans="1:42">
      <c r="A13" s="4">
        <f t="shared" si="0"/>
        <v>9</v>
      </c>
      <c r="B13" s="1" t="str">
        <f>IF(ISBLANK(import_here!A12),NA(),import_here!A12)</f>
        <v>RSSI</v>
      </c>
      <c r="C13" s="1">
        <f>IF(ISBLANK(import_here!B12),NA(),import_here!B12)</f>
        <v>-64</v>
      </c>
      <c r="D13" s="1" t="e">
        <f>IF(ISBLANK(import_here!C12),NA(),import_here!C12)</f>
        <v>#N/A</v>
      </c>
      <c r="E13" s="1">
        <f>IF(ISBLANK(import_here!D12),NA(),import_here!D12)</f>
        <v>11</v>
      </c>
      <c r="F13" s="1">
        <f>IF(ISBLANK(import_here!E12),NA(),import_here!E12)</f>
        <v>4</v>
      </c>
      <c r="G13" s="1">
        <f>IF(ISBLANK(import_here!F12),NA(),import_here!F12)</f>
        <v>27</v>
      </c>
      <c r="H13" s="16">
        <f>IF(ISBLANK(import_here!G12),NA(),import_here!G12)</f>
        <v>30</v>
      </c>
      <c r="I13" s="1">
        <f>IF(ISBLANK(import_here!H12),NA(),import_here!H12)</f>
        <v>989</v>
      </c>
      <c r="J13" s="1">
        <f>IF(ISBLANK(import_here!I12),NA(),import_here!I12)</f>
        <v>27</v>
      </c>
      <c r="K13" s="21">
        <f>IF(ISBLANK(import_here!J12),NA(),import_here!J12)</f>
        <v>200</v>
      </c>
      <c r="L13" s="9">
        <f>IF(ISBLANK(import_here!K12),NA(),import_here!K12)</f>
        <v>38.055152</v>
      </c>
      <c r="M13" s="9">
        <f>IF(ISBLANK(import_here!L12),NA(),import_here!L12)</f>
        <v>23.318436999999999</v>
      </c>
      <c r="N13" s="1" t="e">
        <f>IF(ISBLANK(import_here!M12),NA(),import_here!M12)</f>
        <v>#N/A</v>
      </c>
      <c r="O13" s="1" t="e">
        <f>IF(ISBLANK(import_here!N12),NA(),import_here!N12)</f>
        <v>#N/A</v>
      </c>
      <c r="P13" s="14" t="e">
        <f>IF(ISBLANK(import_here!O12),NA(),import_here!O12)</f>
        <v>#N/A</v>
      </c>
      <c r="Q13" s="14" t="e">
        <f>IF(ISBLANK(import_here!P12),NA(),import_here!P12)</f>
        <v>#N/A</v>
      </c>
      <c r="R13" s="14" t="e">
        <f>IF(ISBLANK(import_here!Q12),NA(),import_here!Q12)</f>
        <v>#N/A</v>
      </c>
      <c r="S13" s="12" t="e">
        <f>IF(ISBLANK(import_here!R12),NA(),import_here!R12)</f>
        <v>#N/A</v>
      </c>
      <c r="T13" s="12" t="e">
        <f>IF(ISBLANK(import_here!S12),NA(),import_here!S12)</f>
        <v>#N/A</v>
      </c>
      <c r="U13" s="12" t="e">
        <f>IF(ISBLANK(import_here!T12),NA(),import_here!T12)</f>
        <v>#N/A</v>
      </c>
      <c r="V13" s="16" t="e">
        <f>IF(ISBLANK(import_here!U12),NA(),import_here!U12)</f>
        <v>#N/A</v>
      </c>
      <c r="W13" s="23" t="e">
        <f>IF(ISBLANK(import_here!V12),NA(),import_here!V12)</f>
        <v>#N/A</v>
      </c>
      <c r="X13" s="23" t="e">
        <f>IF(ISBLANK(import_here!W12),NA(),import_here!W12)</f>
        <v>#N/A</v>
      </c>
      <c r="Y13" s="23" t="e">
        <f>IF(ISBLANK(import_here!X12),NA(),import_here!X12)</f>
        <v>#N/A</v>
      </c>
      <c r="Z13" s="23" t="e">
        <f>IF(ISBLANK(import_here!Y12),NA(),import_here!Y12)</f>
        <v>#N/A</v>
      </c>
      <c r="AA13" s="23" t="e">
        <f>IF(ISBLANK(import_here!Z12),NA(),import_here!Z12)</f>
        <v>#N/A</v>
      </c>
      <c r="AB13" s="21" t="e">
        <f>IF(ISBLANK(import_here!AA12),NA(),import_here!AA12)</f>
        <v>#N/A</v>
      </c>
      <c r="AC13" s="1" t="e">
        <f>IF(ISBLANK(import_here!AB12),NA(),import_here!AB12)</f>
        <v>#N/A</v>
      </c>
      <c r="AD13" s="19" t="e">
        <f>IF(ISBLANK(import_here!AC12),NA(),import_here!AC12)</f>
        <v>#N/A</v>
      </c>
      <c r="AE13" s="1" t="e">
        <f>IF(ISBLANK(import_here!AD12),NA(),import_here!AD12)</f>
        <v>#N/A</v>
      </c>
      <c r="AF13" s="1" t="e">
        <f>IF(ISBLANK(import_here!AE12),NA(),import_here!AE12)</f>
        <v>#N/A</v>
      </c>
      <c r="AG13" s="1" t="e">
        <f>IF(ISBLANK(import_here!AF12),NA(),import_here!AF12)</f>
        <v>#N/A</v>
      </c>
      <c r="AH13" s="1" t="e">
        <f>IF(ISBLANK(import_here!AG12),NA(),import_here!AG12)</f>
        <v>#N/A</v>
      </c>
      <c r="AI13" s="1" t="e">
        <f>IF(ISBLANK(import_here!AH12),NA(),import_here!AH12)</f>
        <v>#N/A</v>
      </c>
      <c r="AJ13" s="1" t="e">
        <f>IF(ISBLANK(import_here!AI12),NA(),import_here!AI12)</f>
        <v>#N/A</v>
      </c>
      <c r="AK13" s="16" t="e">
        <f>IF(ISBLANK(import_here!AJ12),NA(),import_here!AJ12)</f>
        <v>#N/A</v>
      </c>
      <c r="AL13" s="19" t="e">
        <f>IF(ISBLANK(import_here!AK12),NA(),import_here!AK12)</f>
        <v>#N/A</v>
      </c>
      <c r="AN13" s="36"/>
      <c r="AO13" s="36"/>
      <c r="AP13" s="36"/>
    </row>
    <row r="14" spans="1:42">
      <c r="A14" s="4">
        <f t="shared" si="0"/>
        <v>10</v>
      </c>
      <c r="B14" s="1" t="str">
        <f>IF(ISBLANK(import_here!A13),NA(),import_here!A13)</f>
        <v>RSSI</v>
      </c>
      <c r="C14" s="1">
        <f>IF(ISBLANK(import_here!B13),NA(),import_here!B13)</f>
        <v>-62</v>
      </c>
      <c r="D14" s="1" t="e">
        <f>IF(ISBLANK(import_here!C13),NA(),import_here!C13)</f>
        <v>#N/A</v>
      </c>
      <c r="E14" s="1">
        <f>IF(ISBLANK(import_here!D13),NA(),import_here!D13)</f>
        <v>11</v>
      </c>
      <c r="F14" s="1">
        <f>IF(ISBLANK(import_here!E13),NA(),import_here!E13)</f>
        <v>4</v>
      </c>
      <c r="G14" s="1">
        <f>IF(ISBLANK(import_here!F13),NA(),import_here!F13)</f>
        <v>28</v>
      </c>
      <c r="H14" s="16">
        <f>IF(ISBLANK(import_here!G13),NA(),import_here!G13)</f>
        <v>30</v>
      </c>
      <c r="I14" s="1">
        <f>IF(ISBLANK(import_here!H13),NA(),import_here!H13)</f>
        <v>989</v>
      </c>
      <c r="J14" s="1">
        <f>IF(ISBLANK(import_here!I13),NA(),import_here!I13)</f>
        <v>27</v>
      </c>
      <c r="K14" s="21">
        <f>IF(ISBLANK(import_here!J13),NA(),import_here!J13)</f>
        <v>204</v>
      </c>
      <c r="L14" s="9">
        <f>IF(ISBLANK(import_here!K13),NA(),import_here!K13)</f>
        <v>38.055132999999998</v>
      </c>
      <c r="M14" s="9">
        <f>IF(ISBLANK(import_here!L13),NA(),import_here!L13)</f>
        <v>23.318445000000001</v>
      </c>
      <c r="N14" s="1" t="e">
        <f>IF(ISBLANK(import_here!M13),NA(),import_here!M13)</f>
        <v>#N/A</v>
      </c>
      <c r="O14" s="1" t="e">
        <f>IF(ISBLANK(import_here!N13),NA(),import_here!N13)</f>
        <v>#N/A</v>
      </c>
      <c r="P14" s="14" t="e">
        <f>IF(ISBLANK(import_here!O13),NA(),import_here!O13)</f>
        <v>#N/A</v>
      </c>
      <c r="Q14" s="14" t="e">
        <f>IF(ISBLANK(import_here!P13),NA(),import_here!P13)</f>
        <v>#N/A</v>
      </c>
      <c r="R14" s="14" t="e">
        <f>IF(ISBLANK(import_here!Q13),NA(),import_here!Q13)</f>
        <v>#N/A</v>
      </c>
      <c r="S14" s="12" t="e">
        <f>IF(ISBLANK(import_here!R13),NA(),import_here!R13)</f>
        <v>#N/A</v>
      </c>
      <c r="T14" s="12" t="e">
        <f>IF(ISBLANK(import_here!S13),NA(),import_here!S13)</f>
        <v>#N/A</v>
      </c>
      <c r="U14" s="12" t="e">
        <f>IF(ISBLANK(import_here!T13),NA(),import_here!T13)</f>
        <v>#N/A</v>
      </c>
      <c r="V14" s="16" t="e">
        <f>IF(ISBLANK(import_here!U13),NA(),import_here!U13)</f>
        <v>#N/A</v>
      </c>
      <c r="W14" s="23" t="e">
        <f>IF(ISBLANK(import_here!V13),NA(),import_here!V13)</f>
        <v>#N/A</v>
      </c>
      <c r="X14" s="23" t="e">
        <f>IF(ISBLANK(import_here!W13),NA(),import_here!W13)</f>
        <v>#N/A</v>
      </c>
      <c r="Y14" s="23" t="e">
        <f>IF(ISBLANK(import_here!X13),NA(),import_here!X13)</f>
        <v>#N/A</v>
      </c>
      <c r="Z14" s="23" t="e">
        <f>IF(ISBLANK(import_here!Y13),NA(),import_here!Y13)</f>
        <v>#N/A</v>
      </c>
      <c r="AA14" s="23" t="e">
        <f>IF(ISBLANK(import_here!Z13),NA(),import_here!Z13)</f>
        <v>#N/A</v>
      </c>
      <c r="AB14" s="21" t="e">
        <f>IF(ISBLANK(import_here!AA13),NA(),import_here!AA13)</f>
        <v>#N/A</v>
      </c>
      <c r="AC14" s="1" t="e">
        <f>IF(ISBLANK(import_here!AB13),NA(),import_here!AB13)</f>
        <v>#N/A</v>
      </c>
      <c r="AD14" s="19" t="e">
        <f>IF(ISBLANK(import_here!AC13),NA(),import_here!AC13)</f>
        <v>#N/A</v>
      </c>
      <c r="AE14" s="1" t="e">
        <f>IF(ISBLANK(import_here!AD13),NA(),import_here!AD13)</f>
        <v>#N/A</v>
      </c>
      <c r="AF14" s="1" t="e">
        <f>IF(ISBLANK(import_here!AE13),NA(),import_here!AE13)</f>
        <v>#N/A</v>
      </c>
      <c r="AG14" s="1" t="e">
        <f>IF(ISBLANK(import_here!AF13),NA(),import_here!AF13)</f>
        <v>#N/A</v>
      </c>
      <c r="AH14" s="1" t="e">
        <f>IF(ISBLANK(import_here!AG13),NA(),import_here!AG13)</f>
        <v>#N/A</v>
      </c>
      <c r="AI14" s="1" t="e">
        <f>IF(ISBLANK(import_here!AH13),NA(),import_here!AH13)</f>
        <v>#N/A</v>
      </c>
      <c r="AJ14" s="1" t="e">
        <f>IF(ISBLANK(import_here!AI13),NA(),import_here!AI13)</f>
        <v>#N/A</v>
      </c>
      <c r="AK14" s="16" t="e">
        <f>IF(ISBLANK(import_here!AJ13),NA(),import_here!AJ13)</f>
        <v>#N/A</v>
      </c>
      <c r="AL14" s="19" t="e">
        <f>IF(ISBLANK(import_here!AK13),NA(),import_here!AK13)</f>
        <v>#N/A</v>
      </c>
      <c r="AN14" s="36"/>
      <c r="AO14" s="36"/>
      <c r="AP14" s="36"/>
    </row>
    <row r="15" spans="1:42">
      <c r="A15" s="4">
        <f t="shared" si="0"/>
        <v>11</v>
      </c>
      <c r="B15" s="1" t="str">
        <f>IF(ISBLANK(import_here!A14),NA(),import_here!A14)</f>
        <v>RSSI</v>
      </c>
      <c r="C15" s="1">
        <f>IF(ISBLANK(import_here!B14),NA(),import_here!B14)</f>
        <v>-63</v>
      </c>
      <c r="D15" s="1" t="e">
        <f>IF(ISBLANK(import_here!C14),NA(),import_here!C14)</f>
        <v>#N/A</v>
      </c>
      <c r="E15" s="1">
        <f>IF(ISBLANK(import_here!D14),NA(),import_here!D14)</f>
        <v>11</v>
      </c>
      <c r="F15" s="1">
        <f>IF(ISBLANK(import_here!E14),NA(),import_here!E14)</f>
        <v>4</v>
      </c>
      <c r="G15" s="1">
        <f>IF(ISBLANK(import_here!F14),NA(),import_here!F14)</f>
        <v>29</v>
      </c>
      <c r="H15" s="16">
        <f>IF(ISBLANK(import_here!G14),NA(),import_here!G14)</f>
        <v>30</v>
      </c>
      <c r="I15" s="1">
        <f>IF(ISBLANK(import_here!H14),NA(),import_here!H14)</f>
        <v>988</v>
      </c>
      <c r="J15" s="1">
        <f>IF(ISBLANK(import_here!I14),NA(),import_here!I14)</f>
        <v>27</v>
      </c>
      <c r="K15" s="21">
        <f>IF(ISBLANK(import_here!J14),NA(),import_here!J14)</f>
        <v>206</v>
      </c>
      <c r="L15" s="9">
        <f>IF(ISBLANK(import_here!K14),NA(),import_here!K14)</f>
        <v>38.055114000000003</v>
      </c>
      <c r="M15" s="9">
        <f>IF(ISBLANK(import_here!L14),NA(),import_here!L14)</f>
        <v>23.318456000000001</v>
      </c>
      <c r="N15" s="1" t="e">
        <f>IF(ISBLANK(import_here!M14),NA(),import_here!M14)</f>
        <v>#N/A</v>
      </c>
      <c r="O15" s="1" t="e">
        <f>IF(ISBLANK(import_here!N14),NA(),import_here!N14)</f>
        <v>#N/A</v>
      </c>
      <c r="P15" s="14" t="e">
        <f>IF(ISBLANK(import_here!O14),NA(),import_here!O14)</f>
        <v>#N/A</v>
      </c>
      <c r="Q15" s="14" t="e">
        <f>IF(ISBLANK(import_here!P14),NA(),import_here!P14)</f>
        <v>#N/A</v>
      </c>
      <c r="R15" s="14" t="e">
        <f>IF(ISBLANK(import_here!Q14),NA(),import_here!Q14)</f>
        <v>#N/A</v>
      </c>
      <c r="S15" s="12" t="e">
        <f>IF(ISBLANK(import_here!R14),NA(),import_here!R14)</f>
        <v>#N/A</v>
      </c>
      <c r="T15" s="12" t="e">
        <f>IF(ISBLANK(import_here!S14),NA(),import_here!S14)</f>
        <v>#N/A</v>
      </c>
      <c r="U15" s="12" t="e">
        <f>IF(ISBLANK(import_here!T14),NA(),import_here!T14)</f>
        <v>#N/A</v>
      </c>
      <c r="V15" s="16" t="e">
        <f>IF(ISBLANK(import_here!U14),NA(),import_here!U14)</f>
        <v>#N/A</v>
      </c>
      <c r="W15" s="23" t="e">
        <f>IF(ISBLANK(import_here!V14),NA(),import_here!V14)</f>
        <v>#N/A</v>
      </c>
      <c r="X15" s="23" t="e">
        <f>IF(ISBLANK(import_here!W14),NA(),import_here!W14)</f>
        <v>#N/A</v>
      </c>
      <c r="Y15" s="23" t="e">
        <f>IF(ISBLANK(import_here!X14),NA(),import_here!X14)</f>
        <v>#N/A</v>
      </c>
      <c r="Z15" s="23" t="e">
        <f>IF(ISBLANK(import_here!Y14),NA(),import_here!Y14)</f>
        <v>#N/A</v>
      </c>
      <c r="AA15" s="23" t="e">
        <f>IF(ISBLANK(import_here!Z14),NA(),import_here!Z14)</f>
        <v>#N/A</v>
      </c>
      <c r="AB15" s="21" t="e">
        <f>IF(ISBLANK(import_here!AA14),NA(),import_here!AA14)</f>
        <v>#N/A</v>
      </c>
      <c r="AC15" s="1" t="e">
        <f>IF(ISBLANK(import_here!AB14),NA(),import_here!AB14)</f>
        <v>#N/A</v>
      </c>
      <c r="AD15" s="19" t="e">
        <f>IF(ISBLANK(import_here!AC14),NA(),import_here!AC14)</f>
        <v>#N/A</v>
      </c>
      <c r="AE15" s="1" t="e">
        <f>IF(ISBLANK(import_here!AD14),NA(),import_here!AD14)</f>
        <v>#N/A</v>
      </c>
      <c r="AF15" s="1" t="e">
        <f>IF(ISBLANK(import_here!AE14),NA(),import_here!AE14)</f>
        <v>#N/A</v>
      </c>
      <c r="AG15" s="1" t="e">
        <f>IF(ISBLANK(import_here!AF14),NA(),import_here!AF14)</f>
        <v>#N/A</v>
      </c>
      <c r="AH15" s="1" t="e">
        <f>IF(ISBLANK(import_here!AG14),NA(),import_here!AG14)</f>
        <v>#N/A</v>
      </c>
      <c r="AI15" s="1" t="e">
        <f>IF(ISBLANK(import_here!AH14),NA(),import_here!AH14)</f>
        <v>#N/A</v>
      </c>
      <c r="AJ15" s="1" t="e">
        <f>IF(ISBLANK(import_here!AI14),NA(),import_here!AI14)</f>
        <v>#N/A</v>
      </c>
      <c r="AK15" s="16" t="e">
        <f>IF(ISBLANK(import_here!AJ14),NA(),import_here!AJ14)</f>
        <v>#N/A</v>
      </c>
      <c r="AL15" s="19" t="e">
        <f>IF(ISBLANK(import_here!AK14),NA(),import_here!AK14)</f>
        <v>#N/A</v>
      </c>
      <c r="AN15" s="36"/>
      <c r="AO15" s="36"/>
      <c r="AP15" s="36"/>
    </row>
    <row r="16" spans="1:42">
      <c r="A16" s="4">
        <f t="shared" si="0"/>
        <v>11.1</v>
      </c>
      <c r="B16" s="1" t="str">
        <f>IF(ISBLANK(import_here!A15),NA(),import_here!A15)</f>
        <v>RSSI</v>
      </c>
      <c r="C16" s="1">
        <f>IF(ISBLANK(import_here!B15),NA(),import_here!B15)</f>
        <v>-70</v>
      </c>
      <c r="D16" s="1" t="str">
        <f>IF(ISBLANK(import_here!C15),NA(),import_here!C15)</f>
        <v>t</v>
      </c>
      <c r="E16" s="1" t="e">
        <f>IF(ISBLANK(import_here!D15),NA(),import_here!D15)</f>
        <v>#N/A</v>
      </c>
      <c r="F16" s="1" t="e">
        <f>IF(ISBLANK(import_here!E15),NA(),import_here!E15)</f>
        <v>#N/A</v>
      </c>
      <c r="G16" s="1" t="e">
        <f>IF(ISBLANK(import_here!F15),NA(),import_here!F15)</f>
        <v>#N/A</v>
      </c>
      <c r="H16" s="16" t="e">
        <f>IF(ISBLANK(import_here!G15),NA(),import_here!G15)</f>
        <v>#N/A</v>
      </c>
      <c r="I16" s="1" t="e">
        <f>IF(ISBLANK(import_here!H15),NA(),import_here!H15)</f>
        <v>#N/A</v>
      </c>
      <c r="J16" s="1" t="e">
        <f>IF(ISBLANK(import_here!I15),NA(),import_here!I15)</f>
        <v>#N/A</v>
      </c>
      <c r="K16" s="21" t="e">
        <f>IF(ISBLANK(import_here!J15),NA(),import_here!J15)</f>
        <v>#N/A</v>
      </c>
      <c r="L16" s="9" t="e">
        <f>IF(ISBLANK(import_here!K15),NA(),import_here!K15)</f>
        <v>#N/A</v>
      </c>
      <c r="M16" s="9" t="e">
        <f>IF(ISBLANK(import_here!L15),NA(),import_here!L15)</f>
        <v>#N/A</v>
      </c>
      <c r="N16" s="1">
        <f>IF(ISBLANK(import_here!M15),NA(),import_here!M15)</f>
        <v>0</v>
      </c>
      <c r="O16" s="1">
        <f>IF(ISBLANK(import_here!N15),NA(),import_here!N15)</f>
        <v>9798</v>
      </c>
      <c r="P16" s="14">
        <f>IF(ISBLANK(import_here!O15),NA(),import_here!O15)</f>
        <v>-19</v>
      </c>
      <c r="Q16" s="14">
        <f>IF(ISBLANK(import_here!P15),NA(),import_here!P15)</f>
        <v>-21</v>
      </c>
      <c r="R16" s="14">
        <f>IF(ISBLANK(import_here!Q15),NA(),import_here!Q15)</f>
        <v>-41</v>
      </c>
      <c r="S16" s="12">
        <f>IF(ISBLANK(import_here!R15),NA(),import_here!R15)</f>
        <v>4</v>
      </c>
      <c r="T16" s="12">
        <f>IF(ISBLANK(import_here!S15),NA(),import_here!S15)</f>
        <v>1</v>
      </c>
      <c r="U16" s="12">
        <f>IF(ISBLANK(import_here!T15),NA(),import_here!T15)</f>
        <v>2</v>
      </c>
      <c r="V16" s="16">
        <f>IF(ISBLANK(import_here!U15),NA(),import_here!U15)</f>
        <v>33</v>
      </c>
      <c r="W16" s="23">
        <f>IF(ISBLANK(import_here!V15),NA(),import_here!V15)</f>
        <v>193</v>
      </c>
      <c r="X16" s="23">
        <f>IF(ISBLANK(import_here!W15),NA(),import_here!W15)</f>
        <v>43</v>
      </c>
      <c r="Y16" s="23">
        <f>IF(ISBLANK(import_here!X15),NA(),import_here!X15)</f>
        <v>0</v>
      </c>
      <c r="Z16" s="23">
        <f>IF(ISBLANK(import_here!Y15),NA(),import_here!Y15)</f>
        <v>42</v>
      </c>
      <c r="AA16" s="23">
        <f>IF(ISBLANK(import_here!Z15),NA(),import_here!Z15)</f>
        <v>220</v>
      </c>
      <c r="AB16" s="21">
        <f>IF(ISBLANK(import_here!AA15),NA(),import_here!AA15)</f>
        <v>188</v>
      </c>
      <c r="AC16" s="1">
        <f>IF(ISBLANK(import_here!AB15),NA(),import_here!AB15)</f>
        <v>560</v>
      </c>
      <c r="AD16" s="19">
        <f>IF(ISBLANK(import_here!AC15),NA(),import_here!AC15)</f>
        <v>4.0279999999999996</v>
      </c>
      <c r="AE16" s="1" t="e">
        <f>IF(ISBLANK(import_here!AD15),NA(),import_here!AD15)</f>
        <v>#N/A</v>
      </c>
      <c r="AF16" s="1" t="e">
        <f>IF(ISBLANK(import_here!AE15),NA(),import_here!AE15)</f>
        <v>#N/A</v>
      </c>
      <c r="AG16" s="1" t="e">
        <f>IF(ISBLANK(import_here!AF15),NA(),import_here!AF15)</f>
        <v>#N/A</v>
      </c>
      <c r="AH16" s="1" t="e">
        <f>IF(ISBLANK(import_here!AG15),NA(),import_here!AG15)</f>
        <v>#N/A</v>
      </c>
      <c r="AI16" s="1" t="e">
        <f>IF(ISBLANK(import_here!AH15),NA(),import_here!AH15)</f>
        <v>#N/A</v>
      </c>
      <c r="AJ16" s="1" t="e">
        <f>IF(ISBLANK(import_here!AI15),NA(),import_here!AI15)</f>
        <v>#N/A</v>
      </c>
      <c r="AK16" s="16" t="e">
        <f>IF(ISBLANK(import_here!AJ15),NA(),import_here!AJ15)</f>
        <v>#N/A</v>
      </c>
      <c r="AL16" s="19" t="e">
        <f>IF(ISBLANK(import_here!AK15),NA(),import_here!AK15)</f>
        <v>#N/A</v>
      </c>
      <c r="AN16" s="36"/>
      <c r="AO16" s="36"/>
      <c r="AP16" s="36"/>
    </row>
    <row r="17" spans="1:42">
      <c r="A17" s="4">
        <f t="shared" si="0"/>
        <v>11.2</v>
      </c>
      <c r="B17" s="1" t="str">
        <f>IF(ISBLANK(import_here!A16),NA(),import_here!A16)</f>
        <v>RSSI</v>
      </c>
      <c r="C17" s="1">
        <f>IF(ISBLANK(import_here!B16),NA(),import_here!B16)</f>
        <v>-83</v>
      </c>
      <c r="D17" s="1" t="e">
        <f>IF(ISBLANK(import_here!C16),NA(),import_here!C16)</f>
        <v>#N/A</v>
      </c>
      <c r="E17" s="1" t="e">
        <f>IF(ISBLANK(import_here!D16),NA(),import_here!D16)</f>
        <v>#N/A</v>
      </c>
      <c r="F17" s="1" t="e">
        <f>IF(ISBLANK(import_here!E16),NA(),import_here!E16)</f>
        <v>#N/A</v>
      </c>
      <c r="G17" s="1" t="e">
        <f>IF(ISBLANK(import_here!F16),NA(),import_here!F16)</f>
        <v>#N/A</v>
      </c>
      <c r="H17" s="16" t="e">
        <f>IF(ISBLANK(import_here!G16),NA(),import_here!G16)</f>
        <v>#N/A</v>
      </c>
      <c r="I17" s="1" t="e">
        <f>IF(ISBLANK(import_here!H16),NA(),import_here!H16)</f>
        <v>#N/A</v>
      </c>
      <c r="J17" s="1" t="e">
        <f>IF(ISBLANK(import_here!I16),NA(),import_here!I16)</f>
        <v>#N/A</v>
      </c>
      <c r="K17" s="21" t="e">
        <f>IF(ISBLANK(import_here!J16),NA(),import_here!J16)</f>
        <v>#N/A</v>
      </c>
      <c r="L17" s="9" t="e">
        <f>IF(ISBLANK(import_here!K16),NA(),import_here!K16)</f>
        <v>#N/A</v>
      </c>
      <c r="M17" s="9" t="e">
        <f>IF(ISBLANK(import_here!L16),NA(),import_here!L16)</f>
        <v>#N/A</v>
      </c>
      <c r="N17" s="1" t="e">
        <f>IF(ISBLANK(import_here!M16),NA(),import_here!M16)</f>
        <v>#N/A</v>
      </c>
      <c r="O17" s="1" t="e">
        <f>IF(ISBLANK(import_here!N16),NA(),import_here!N16)</f>
        <v>#N/A</v>
      </c>
      <c r="P17" s="14" t="e">
        <f>IF(ISBLANK(import_here!O16),NA(),import_here!O16)</f>
        <v>#N/A</v>
      </c>
      <c r="Q17" s="14" t="e">
        <f>IF(ISBLANK(import_here!P16),NA(),import_here!P16)</f>
        <v>#N/A</v>
      </c>
      <c r="R17" s="14" t="e">
        <f>IF(ISBLANK(import_here!Q16),NA(),import_here!Q16)</f>
        <v>#N/A</v>
      </c>
      <c r="S17" s="12" t="e">
        <f>IF(ISBLANK(import_here!R16),NA(),import_here!R16)</f>
        <v>#N/A</v>
      </c>
      <c r="T17" s="12" t="e">
        <f>IF(ISBLANK(import_here!S16),NA(),import_here!S16)</f>
        <v>#N/A</v>
      </c>
      <c r="U17" s="12" t="e">
        <f>IF(ISBLANK(import_here!T16),NA(),import_here!T16)</f>
        <v>#N/A</v>
      </c>
      <c r="V17" s="16" t="e">
        <f>IF(ISBLANK(import_here!U16),NA(),import_here!U16)</f>
        <v>#N/A</v>
      </c>
      <c r="W17" s="23" t="e">
        <f>IF(ISBLANK(import_here!V16),NA(),import_here!V16)</f>
        <v>#N/A</v>
      </c>
      <c r="X17" s="23" t="e">
        <f>IF(ISBLANK(import_here!W16),NA(),import_here!W16)</f>
        <v>#N/A</v>
      </c>
      <c r="Y17" s="23" t="e">
        <f>IF(ISBLANK(import_here!X16),NA(),import_here!X16)</f>
        <v>#N/A</v>
      </c>
      <c r="Z17" s="23" t="e">
        <f>IF(ISBLANK(import_here!Y16),NA(),import_here!Y16)</f>
        <v>#N/A</v>
      </c>
      <c r="AA17" s="23" t="e">
        <f>IF(ISBLANK(import_here!Z16),NA(),import_here!Z16)</f>
        <v>#N/A</v>
      </c>
      <c r="AB17" s="21" t="e">
        <f>IF(ISBLANK(import_here!AA16),NA(),import_here!AA16)</f>
        <v>#N/A</v>
      </c>
      <c r="AC17" s="1" t="e">
        <f>IF(ISBLANK(import_here!AB16),NA(),import_here!AB16)</f>
        <v>#N/A</v>
      </c>
      <c r="AD17" s="19" t="e">
        <f>IF(ISBLANK(import_here!AC16),NA(),import_here!AC16)</f>
        <v>#N/A</v>
      </c>
      <c r="AE17" s="1">
        <f>IF(ISBLANK(import_here!AD16),NA(),import_here!AD16)</f>
        <v>2</v>
      </c>
      <c r="AF17" s="1">
        <f>IF(ISBLANK(import_here!AE16),NA(),import_here!AE16)</f>
        <v>207</v>
      </c>
      <c r="AG17" s="1">
        <f>IF(ISBLANK(import_here!AF16),NA(),import_here!AF16)</f>
        <v>119</v>
      </c>
      <c r="AH17" s="1">
        <f>IF(ISBLANK(import_here!AG16),NA(),import_here!AG16)</f>
        <v>92</v>
      </c>
      <c r="AI17" s="1">
        <f>IF(ISBLANK(import_here!AH16),NA(),import_here!AH16)</f>
        <v>950</v>
      </c>
      <c r="AJ17" s="1">
        <f>IF(ISBLANK(import_here!AI16),NA(),import_here!AI16)</f>
        <v>83</v>
      </c>
      <c r="AK17" s="16">
        <f>IF(ISBLANK(import_here!AJ16),NA(),import_here!AJ16)</f>
        <v>34</v>
      </c>
      <c r="AL17" s="19">
        <f>IF(ISBLANK(import_here!AK16),NA(),import_here!AK16)</f>
        <v>4.0469999999999997</v>
      </c>
      <c r="AN17" s="36"/>
      <c r="AO17" s="36"/>
      <c r="AP17" s="36"/>
    </row>
    <row r="18" spans="1:42">
      <c r="A18" s="4">
        <f t="shared" si="0"/>
        <v>13</v>
      </c>
      <c r="B18" s="1" t="str">
        <f>IF(ISBLANK(import_here!A17),NA(),import_here!A17)</f>
        <v>RSSI</v>
      </c>
      <c r="C18" s="1">
        <f>IF(ISBLANK(import_here!B17),NA(),import_here!B17)</f>
        <v>-72</v>
      </c>
      <c r="D18" s="1" t="e">
        <f>IF(ISBLANK(import_here!C17),NA(),import_here!C17)</f>
        <v>#N/A</v>
      </c>
      <c r="E18" s="1">
        <f>IF(ISBLANK(import_here!D17),NA(),import_here!D17)</f>
        <v>11</v>
      </c>
      <c r="F18" s="1">
        <f>IF(ISBLANK(import_here!E17),NA(),import_here!E17)</f>
        <v>4</v>
      </c>
      <c r="G18" s="1">
        <f>IF(ISBLANK(import_here!F17),NA(),import_here!F17)</f>
        <v>31</v>
      </c>
      <c r="H18" s="16">
        <f>IF(ISBLANK(import_here!G17),NA(),import_here!G17)</f>
        <v>30</v>
      </c>
      <c r="I18" s="1">
        <f>IF(ISBLANK(import_here!H17),NA(),import_here!H17)</f>
        <v>987</v>
      </c>
      <c r="J18" s="1">
        <f>IF(ISBLANK(import_here!I17),NA(),import_here!I17)</f>
        <v>27</v>
      </c>
      <c r="K18" s="21">
        <f>IF(ISBLANK(import_here!J17),NA(),import_here!J17)</f>
        <v>212</v>
      </c>
      <c r="L18" s="9">
        <f>IF(ISBLANK(import_here!K17),NA(),import_here!K17)</f>
        <v>38.055027000000003</v>
      </c>
      <c r="M18" s="9">
        <f>IF(ISBLANK(import_here!L17),NA(),import_here!L17)</f>
        <v>23.318521</v>
      </c>
      <c r="N18" s="1" t="e">
        <f>IF(ISBLANK(import_here!M17),NA(),import_here!M17)</f>
        <v>#N/A</v>
      </c>
      <c r="O18" s="1" t="e">
        <f>IF(ISBLANK(import_here!N17),NA(),import_here!N17)</f>
        <v>#N/A</v>
      </c>
      <c r="P18" s="14" t="e">
        <f>IF(ISBLANK(import_here!O17),NA(),import_here!O17)</f>
        <v>#N/A</v>
      </c>
      <c r="Q18" s="14" t="e">
        <f>IF(ISBLANK(import_here!P17),NA(),import_here!P17)</f>
        <v>#N/A</v>
      </c>
      <c r="R18" s="14" t="e">
        <f>IF(ISBLANK(import_here!Q17),NA(),import_here!Q17)</f>
        <v>#N/A</v>
      </c>
      <c r="S18" s="12" t="e">
        <f>IF(ISBLANK(import_here!R17),NA(),import_here!R17)</f>
        <v>#N/A</v>
      </c>
      <c r="T18" s="12" t="e">
        <f>IF(ISBLANK(import_here!S17),NA(),import_here!S17)</f>
        <v>#N/A</v>
      </c>
      <c r="U18" s="12" t="e">
        <f>IF(ISBLANK(import_here!T17),NA(),import_here!T17)</f>
        <v>#N/A</v>
      </c>
      <c r="V18" s="16" t="e">
        <f>IF(ISBLANK(import_here!U17),NA(),import_here!U17)</f>
        <v>#N/A</v>
      </c>
      <c r="W18" s="23" t="e">
        <f>IF(ISBLANK(import_here!V17),NA(),import_here!V17)</f>
        <v>#N/A</v>
      </c>
      <c r="X18" s="23" t="e">
        <f>IF(ISBLANK(import_here!W17),NA(),import_here!W17)</f>
        <v>#N/A</v>
      </c>
      <c r="Y18" s="23" t="e">
        <f>IF(ISBLANK(import_here!X17),NA(),import_here!X17)</f>
        <v>#N/A</v>
      </c>
      <c r="Z18" s="23" t="e">
        <f>IF(ISBLANK(import_here!Y17),NA(),import_here!Y17)</f>
        <v>#N/A</v>
      </c>
      <c r="AA18" s="23" t="e">
        <f>IF(ISBLANK(import_here!Z17),NA(),import_here!Z17)</f>
        <v>#N/A</v>
      </c>
      <c r="AB18" s="21" t="e">
        <f>IF(ISBLANK(import_here!AA17),NA(),import_here!AA17)</f>
        <v>#N/A</v>
      </c>
      <c r="AC18" s="1" t="e">
        <f>IF(ISBLANK(import_here!AB17),NA(),import_here!AB17)</f>
        <v>#N/A</v>
      </c>
      <c r="AD18" s="19" t="e">
        <f>IF(ISBLANK(import_here!AC17),NA(),import_here!AC17)</f>
        <v>#N/A</v>
      </c>
      <c r="AE18" s="1" t="e">
        <f>IF(ISBLANK(import_here!AD17),NA(),import_here!AD17)</f>
        <v>#N/A</v>
      </c>
      <c r="AF18" s="1" t="e">
        <f>IF(ISBLANK(import_here!AE17),NA(),import_here!AE17)</f>
        <v>#N/A</v>
      </c>
      <c r="AG18" s="1" t="e">
        <f>IF(ISBLANK(import_here!AF17),NA(),import_here!AF17)</f>
        <v>#N/A</v>
      </c>
      <c r="AH18" s="1" t="e">
        <f>IF(ISBLANK(import_here!AG17),NA(),import_here!AG17)</f>
        <v>#N/A</v>
      </c>
      <c r="AI18" s="1" t="e">
        <f>IF(ISBLANK(import_here!AH17),NA(),import_here!AH17)</f>
        <v>#N/A</v>
      </c>
      <c r="AJ18" s="1" t="e">
        <f>IF(ISBLANK(import_here!AI17),NA(),import_here!AI17)</f>
        <v>#N/A</v>
      </c>
      <c r="AK18" s="16" t="e">
        <f>IF(ISBLANK(import_here!AJ17),NA(),import_here!AJ17)</f>
        <v>#N/A</v>
      </c>
      <c r="AL18" s="19" t="e">
        <f>IF(ISBLANK(import_here!AK17),NA(),import_here!AK17)</f>
        <v>#N/A</v>
      </c>
      <c r="AN18" s="36"/>
      <c r="AO18" s="36"/>
      <c r="AP18" s="36"/>
    </row>
    <row r="19" spans="1:42">
      <c r="A19" s="4">
        <f t="shared" si="0"/>
        <v>14</v>
      </c>
      <c r="B19" s="1" t="str">
        <f>IF(ISBLANK(import_here!A18),NA(),import_here!A18)</f>
        <v>RSSI</v>
      </c>
      <c r="C19" s="1">
        <f>IF(ISBLANK(import_here!B18),NA(),import_here!B18)</f>
        <v>-65</v>
      </c>
      <c r="D19" s="1" t="e">
        <f>IF(ISBLANK(import_here!C18),NA(),import_here!C18)</f>
        <v>#N/A</v>
      </c>
      <c r="E19" s="1">
        <f>IF(ISBLANK(import_here!D18),NA(),import_here!D18)</f>
        <v>11</v>
      </c>
      <c r="F19" s="1">
        <f>IF(ISBLANK(import_here!E18),NA(),import_here!E18)</f>
        <v>4</v>
      </c>
      <c r="G19" s="1">
        <f>IF(ISBLANK(import_here!F18),NA(),import_here!F18)</f>
        <v>32</v>
      </c>
      <c r="H19" s="16">
        <f>IF(ISBLANK(import_here!G18),NA(),import_here!G18)</f>
        <v>30</v>
      </c>
      <c r="I19" s="1">
        <f>IF(ISBLANK(import_here!H18),NA(),import_here!H18)</f>
        <v>987</v>
      </c>
      <c r="J19" s="1">
        <f>IF(ISBLANK(import_here!I18),NA(),import_here!I18)</f>
        <v>27</v>
      </c>
      <c r="K19" s="21">
        <f>IF(ISBLANK(import_here!J18),NA(),import_here!J18)</f>
        <v>215</v>
      </c>
      <c r="L19" s="9">
        <f>IF(ISBLANK(import_here!K18),NA(),import_here!K18)</f>
        <v>38.054977000000001</v>
      </c>
      <c r="M19" s="9">
        <f>IF(ISBLANK(import_here!L18),NA(),import_here!L18)</f>
        <v>23.318563000000001</v>
      </c>
      <c r="N19" s="1" t="e">
        <f>IF(ISBLANK(import_here!M18),NA(),import_here!M18)</f>
        <v>#N/A</v>
      </c>
      <c r="O19" s="1" t="e">
        <f>IF(ISBLANK(import_here!N18),NA(),import_here!N18)</f>
        <v>#N/A</v>
      </c>
      <c r="P19" s="14" t="e">
        <f>IF(ISBLANK(import_here!O18),NA(),import_here!O18)</f>
        <v>#N/A</v>
      </c>
      <c r="Q19" s="14" t="e">
        <f>IF(ISBLANK(import_here!P18),NA(),import_here!P18)</f>
        <v>#N/A</v>
      </c>
      <c r="R19" s="14" t="e">
        <f>IF(ISBLANK(import_here!Q18),NA(),import_here!Q18)</f>
        <v>#N/A</v>
      </c>
      <c r="S19" s="12" t="e">
        <f>IF(ISBLANK(import_here!R18),NA(),import_here!R18)</f>
        <v>#N/A</v>
      </c>
      <c r="T19" s="12" t="e">
        <f>IF(ISBLANK(import_here!S18),NA(),import_here!S18)</f>
        <v>#N/A</v>
      </c>
      <c r="U19" s="12" t="e">
        <f>IF(ISBLANK(import_here!T18),NA(),import_here!T18)</f>
        <v>#N/A</v>
      </c>
      <c r="V19" s="16" t="e">
        <f>IF(ISBLANK(import_here!U18),NA(),import_here!U18)</f>
        <v>#N/A</v>
      </c>
      <c r="W19" s="23" t="e">
        <f>IF(ISBLANK(import_here!V18),NA(),import_here!V18)</f>
        <v>#N/A</v>
      </c>
      <c r="X19" s="23" t="e">
        <f>IF(ISBLANK(import_here!W18),NA(),import_here!W18)</f>
        <v>#N/A</v>
      </c>
      <c r="Y19" s="23" t="e">
        <f>IF(ISBLANK(import_here!X18),NA(),import_here!X18)</f>
        <v>#N/A</v>
      </c>
      <c r="Z19" s="23" t="e">
        <f>IF(ISBLANK(import_here!Y18),NA(),import_here!Y18)</f>
        <v>#N/A</v>
      </c>
      <c r="AA19" s="23" t="e">
        <f>IF(ISBLANK(import_here!Z18),NA(),import_here!Z18)</f>
        <v>#N/A</v>
      </c>
      <c r="AB19" s="21" t="e">
        <f>IF(ISBLANK(import_here!AA18),NA(),import_here!AA18)</f>
        <v>#N/A</v>
      </c>
      <c r="AC19" s="1" t="e">
        <f>IF(ISBLANK(import_here!AB18),NA(),import_here!AB18)</f>
        <v>#N/A</v>
      </c>
      <c r="AD19" s="19" t="e">
        <f>IF(ISBLANK(import_here!AC18),NA(),import_here!AC18)</f>
        <v>#N/A</v>
      </c>
      <c r="AE19" s="1" t="e">
        <f>IF(ISBLANK(import_here!AD18),NA(),import_here!AD18)</f>
        <v>#N/A</v>
      </c>
      <c r="AF19" s="1" t="e">
        <f>IF(ISBLANK(import_here!AE18),NA(),import_here!AE18)</f>
        <v>#N/A</v>
      </c>
      <c r="AG19" s="1" t="e">
        <f>IF(ISBLANK(import_here!AF18),NA(),import_here!AF18)</f>
        <v>#N/A</v>
      </c>
      <c r="AH19" s="1" t="e">
        <f>IF(ISBLANK(import_here!AG18),NA(),import_here!AG18)</f>
        <v>#N/A</v>
      </c>
      <c r="AI19" s="1" t="e">
        <f>IF(ISBLANK(import_here!AH18),NA(),import_here!AH18)</f>
        <v>#N/A</v>
      </c>
      <c r="AJ19" s="1" t="e">
        <f>IF(ISBLANK(import_here!AI18),NA(),import_here!AI18)</f>
        <v>#N/A</v>
      </c>
      <c r="AK19" s="16" t="e">
        <f>IF(ISBLANK(import_here!AJ18),NA(),import_here!AJ18)</f>
        <v>#N/A</v>
      </c>
      <c r="AL19" s="19" t="e">
        <f>IF(ISBLANK(import_here!AK18),NA(),import_here!AK18)</f>
        <v>#N/A</v>
      </c>
      <c r="AN19" s="36"/>
      <c r="AO19" s="36"/>
      <c r="AP19" s="36"/>
    </row>
    <row r="20" spans="1:42">
      <c r="A20" s="4">
        <f t="shared" si="0"/>
        <v>15</v>
      </c>
      <c r="B20" s="1" t="str">
        <f>IF(ISBLANK(import_here!A19),NA(),import_here!A19)</f>
        <v>RSSI</v>
      </c>
      <c r="C20" s="1">
        <f>IF(ISBLANK(import_here!B19),NA(),import_here!B19)</f>
        <v>-63</v>
      </c>
      <c r="D20" s="1" t="e">
        <f>IF(ISBLANK(import_here!C19),NA(),import_here!C19)</f>
        <v>#N/A</v>
      </c>
      <c r="E20" s="1">
        <f>IF(ISBLANK(import_here!D19),NA(),import_here!D19)</f>
        <v>11</v>
      </c>
      <c r="F20" s="1">
        <f>IF(ISBLANK(import_here!E19),NA(),import_here!E19)</f>
        <v>4</v>
      </c>
      <c r="G20" s="1">
        <f>IF(ISBLANK(import_here!F19),NA(),import_here!F19)</f>
        <v>33</v>
      </c>
      <c r="H20" s="16">
        <f>IF(ISBLANK(import_here!G19),NA(),import_here!G19)</f>
        <v>30</v>
      </c>
      <c r="I20" s="1">
        <f>IF(ISBLANK(import_here!H19),NA(),import_here!H19)</f>
        <v>987</v>
      </c>
      <c r="J20" s="1">
        <f>IF(ISBLANK(import_here!I19),NA(),import_here!I19)</f>
        <v>27</v>
      </c>
      <c r="K20" s="21">
        <f>IF(ISBLANK(import_here!J19),NA(),import_here!J19)</f>
        <v>219</v>
      </c>
      <c r="L20" s="9">
        <f>IF(ISBLANK(import_here!K19),NA(),import_here!K19)</f>
        <v>38.054931000000003</v>
      </c>
      <c r="M20" s="9">
        <f>IF(ISBLANK(import_here!L19),NA(),import_here!L19)</f>
        <v>23.318598999999999</v>
      </c>
      <c r="N20" s="1" t="e">
        <f>IF(ISBLANK(import_here!M19),NA(),import_here!M19)</f>
        <v>#N/A</v>
      </c>
      <c r="O20" s="1" t="e">
        <f>IF(ISBLANK(import_here!N19),NA(),import_here!N19)</f>
        <v>#N/A</v>
      </c>
      <c r="P20" s="14" t="e">
        <f>IF(ISBLANK(import_here!O19),NA(),import_here!O19)</f>
        <v>#N/A</v>
      </c>
      <c r="Q20" s="14" t="e">
        <f>IF(ISBLANK(import_here!P19),NA(),import_here!P19)</f>
        <v>#N/A</v>
      </c>
      <c r="R20" s="14" t="e">
        <f>IF(ISBLANK(import_here!Q19),NA(),import_here!Q19)</f>
        <v>#N/A</v>
      </c>
      <c r="S20" s="12" t="e">
        <f>IF(ISBLANK(import_here!R19),NA(),import_here!R19)</f>
        <v>#N/A</v>
      </c>
      <c r="T20" s="12" t="e">
        <f>IF(ISBLANK(import_here!S19),NA(),import_here!S19)</f>
        <v>#N/A</v>
      </c>
      <c r="U20" s="12" t="e">
        <f>IF(ISBLANK(import_here!T19),NA(),import_here!T19)</f>
        <v>#N/A</v>
      </c>
      <c r="V20" s="16" t="e">
        <f>IF(ISBLANK(import_here!U19),NA(),import_here!U19)</f>
        <v>#N/A</v>
      </c>
      <c r="W20" s="23" t="e">
        <f>IF(ISBLANK(import_here!V19),NA(),import_here!V19)</f>
        <v>#N/A</v>
      </c>
      <c r="X20" s="23" t="e">
        <f>IF(ISBLANK(import_here!W19),NA(),import_here!W19)</f>
        <v>#N/A</v>
      </c>
      <c r="Y20" s="23" t="e">
        <f>IF(ISBLANK(import_here!X19),NA(),import_here!X19)</f>
        <v>#N/A</v>
      </c>
      <c r="Z20" s="23" t="e">
        <f>IF(ISBLANK(import_here!Y19),NA(),import_here!Y19)</f>
        <v>#N/A</v>
      </c>
      <c r="AA20" s="23" t="e">
        <f>IF(ISBLANK(import_here!Z19),NA(),import_here!Z19)</f>
        <v>#N/A</v>
      </c>
      <c r="AB20" s="21" t="e">
        <f>IF(ISBLANK(import_here!AA19),NA(),import_here!AA19)</f>
        <v>#N/A</v>
      </c>
      <c r="AC20" s="1" t="e">
        <f>IF(ISBLANK(import_here!AB19),NA(),import_here!AB19)</f>
        <v>#N/A</v>
      </c>
      <c r="AD20" s="19" t="e">
        <f>IF(ISBLANK(import_here!AC19),NA(),import_here!AC19)</f>
        <v>#N/A</v>
      </c>
      <c r="AE20" s="1" t="e">
        <f>IF(ISBLANK(import_here!AD19),NA(),import_here!AD19)</f>
        <v>#N/A</v>
      </c>
      <c r="AF20" s="1" t="e">
        <f>IF(ISBLANK(import_here!AE19),NA(),import_here!AE19)</f>
        <v>#N/A</v>
      </c>
      <c r="AG20" s="1" t="e">
        <f>IF(ISBLANK(import_here!AF19),NA(),import_here!AF19)</f>
        <v>#N/A</v>
      </c>
      <c r="AH20" s="1" t="e">
        <f>IF(ISBLANK(import_here!AG19),NA(),import_here!AG19)</f>
        <v>#N/A</v>
      </c>
      <c r="AI20" s="1" t="e">
        <f>IF(ISBLANK(import_here!AH19),NA(),import_here!AH19)</f>
        <v>#N/A</v>
      </c>
      <c r="AJ20" s="1" t="e">
        <f>IF(ISBLANK(import_here!AI19),NA(),import_here!AI19)</f>
        <v>#N/A</v>
      </c>
      <c r="AK20" s="16" t="e">
        <f>IF(ISBLANK(import_here!AJ19),NA(),import_here!AJ19)</f>
        <v>#N/A</v>
      </c>
      <c r="AL20" s="19" t="e">
        <f>IF(ISBLANK(import_here!AK19),NA(),import_here!AK19)</f>
        <v>#N/A</v>
      </c>
      <c r="AN20" s="36"/>
      <c r="AO20" s="36"/>
      <c r="AP20" s="36"/>
    </row>
    <row r="21" spans="1:42">
      <c r="A21" s="4">
        <f t="shared" si="0"/>
        <v>16</v>
      </c>
      <c r="B21" s="1" t="str">
        <f>IF(ISBLANK(import_here!A20),NA(),import_here!A20)</f>
        <v>RSSI</v>
      </c>
      <c r="C21" s="1">
        <f>IF(ISBLANK(import_here!B20),NA(),import_here!B20)</f>
        <v>-64</v>
      </c>
      <c r="D21" s="1" t="e">
        <f>IF(ISBLANK(import_here!C20),NA(),import_here!C20)</f>
        <v>#N/A</v>
      </c>
      <c r="E21" s="1">
        <f>IF(ISBLANK(import_here!D20),NA(),import_here!D20)</f>
        <v>11</v>
      </c>
      <c r="F21" s="1">
        <f>IF(ISBLANK(import_here!E20),NA(),import_here!E20)</f>
        <v>4</v>
      </c>
      <c r="G21" s="1">
        <f>IF(ISBLANK(import_here!F20),NA(),import_here!F20)</f>
        <v>34</v>
      </c>
      <c r="H21" s="16">
        <f>IF(ISBLANK(import_here!G20),NA(),import_here!G20)</f>
        <v>30</v>
      </c>
      <c r="I21" s="1">
        <f>IF(ISBLANK(import_here!H20),NA(),import_here!H20)</f>
        <v>986</v>
      </c>
      <c r="J21" s="1">
        <f>IF(ISBLANK(import_here!I20),NA(),import_here!I20)</f>
        <v>27</v>
      </c>
      <c r="K21" s="21">
        <f>IF(ISBLANK(import_here!J20),NA(),import_here!J20)</f>
        <v>223</v>
      </c>
      <c r="L21" s="9">
        <f>IF(ISBLANK(import_here!K20),NA(),import_here!K20)</f>
        <v>38.054884999999999</v>
      </c>
      <c r="M21" s="9">
        <f>IF(ISBLANK(import_here!L20),NA(),import_here!L20)</f>
        <v>23.318632000000001</v>
      </c>
      <c r="N21" s="1" t="e">
        <f>IF(ISBLANK(import_here!M20),NA(),import_here!M20)</f>
        <v>#N/A</v>
      </c>
      <c r="O21" s="1" t="e">
        <f>IF(ISBLANK(import_here!N20),NA(),import_here!N20)</f>
        <v>#N/A</v>
      </c>
      <c r="P21" s="14" t="e">
        <f>IF(ISBLANK(import_here!O20),NA(),import_here!O20)</f>
        <v>#N/A</v>
      </c>
      <c r="Q21" s="14" t="e">
        <f>IF(ISBLANK(import_here!P20),NA(),import_here!P20)</f>
        <v>#N/A</v>
      </c>
      <c r="R21" s="14" t="e">
        <f>IF(ISBLANK(import_here!Q20),NA(),import_here!Q20)</f>
        <v>#N/A</v>
      </c>
      <c r="S21" s="12" t="e">
        <f>IF(ISBLANK(import_here!R20),NA(),import_here!R20)</f>
        <v>#N/A</v>
      </c>
      <c r="T21" s="12" t="e">
        <f>IF(ISBLANK(import_here!S20),NA(),import_here!S20)</f>
        <v>#N/A</v>
      </c>
      <c r="U21" s="12" t="e">
        <f>IF(ISBLANK(import_here!T20),NA(),import_here!T20)</f>
        <v>#N/A</v>
      </c>
      <c r="V21" s="16" t="e">
        <f>IF(ISBLANK(import_here!U20),NA(),import_here!U20)</f>
        <v>#N/A</v>
      </c>
      <c r="W21" s="23" t="e">
        <f>IF(ISBLANK(import_here!V20),NA(),import_here!V20)</f>
        <v>#N/A</v>
      </c>
      <c r="X21" s="23" t="e">
        <f>IF(ISBLANK(import_here!W20),NA(),import_here!W20)</f>
        <v>#N/A</v>
      </c>
      <c r="Y21" s="23" t="e">
        <f>IF(ISBLANK(import_here!X20),NA(),import_here!X20)</f>
        <v>#N/A</v>
      </c>
      <c r="Z21" s="23" t="e">
        <f>IF(ISBLANK(import_here!Y20),NA(),import_here!Y20)</f>
        <v>#N/A</v>
      </c>
      <c r="AA21" s="23" t="e">
        <f>IF(ISBLANK(import_here!Z20),NA(),import_here!Z20)</f>
        <v>#N/A</v>
      </c>
      <c r="AB21" s="21" t="e">
        <f>IF(ISBLANK(import_here!AA20),NA(),import_here!AA20)</f>
        <v>#N/A</v>
      </c>
      <c r="AC21" s="1" t="e">
        <f>IF(ISBLANK(import_here!AB20),NA(),import_here!AB20)</f>
        <v>#N/A</v>
      </c>
      <c r="AD21" s="19" t="e">
        <f>IF(ISBLANK(import_here!AC20),NA(),import_here!AC20)</f>
        <v>#N/A</v>
      </c>
      <c r="AE21" s="1" t="e">
        <f>IF(ISBLANK(import_here!AD20),NA(),import_here!AD20)</f>
        <v>#N/A</v>
      </c>
      <c r="AF21" s="1" t="e">
        <f>IF(ISBLANK(import_here!AE20),NA(),import_here!AE20)</f>
        <v>#N/A</v>
      </c>
      <c r="AG21" s="1" t="e">
        <f>IF(ISBLANK(import_here!AF20),NA(),import_here!AF20)</f>
        <v>#N/A</v>
      </c>
      <c r="AH21" s="1" t="e">
        <f>IF(ISBLANK(import_here!AG20),NA(),import_here!AG20)</f>
        <v>#N/A</v>
      </c>
      <c r="AI21" s="1" t="e">
        <f>IF(ISBLANK(import_here!AH20),NA(),import_here!AH20)</f>
        <v>#N/A</v>
      </c>
      <c r="AJ21" s="1" t="e">
        <f>IF(ISBLANK(import_here!AI20),NA(),import_here!AI20)</f>
        <v>#N/A</v>
      </c>
      <c r="AK21" s="16" t="e">
        <f>IF(ISBLANK(import_here!AJ20),NA(),import_here!AJ20)</f>
        <v>#N/A</v>
      </c>
      <c r="AL21" s="19" t="e">
        <f>IF(ISBLANK(import_here!AK20),NA(),import_here!AK20)</f>
        <v>#N/A</v>
      </c>
      <c r="AN21" s="36"/>
      <c r="AO21" s="36"/>
      <c r="AP21" s="36"/>
    </row>
    <row r="22" spans="1:42">
      <c r="A22" s="4">
        <f t="shared" si="0"/>
        <v>16.100000000000001</v>
      </c>
      <c r="B22" s="1" t="str">
        <f>IF(ISBLANK(import_here!A21),NA(),import_here!A21)</f>
        <v>RSSI</v>
      </c>
      <c r="C22" s="1">
        <f>IF(ISBLANK(import_here!B21),NA(),import_here!B21)</f>
        <v>-64</v>
      </c>
      <c r="D22" s="1" t="str">
        <f>IF(ISBLANK(import_here!C21),NA(),import_here!C21)</f>
        <v>t</v>
      </c>
      <c r="E22" s="1" t="e">
        <f>IF(ISBLANK(import_here!D21),NA(),import_here!D21)</f>
        <v>#N/A</v>
      </c>
      <c r="F22" s="1" t="e">
        <f>IF(ISBLANK(import_here!E21),NA(),import_here!E21)</f>
        <v>#N/A</v>
      </c>
      <c r="G22" s="1" t="e">
        <f>IF(ISBLANK(import_here!F21),NA(),import_here!F21)</f>
        <v>#N/A</v>
      </c>
      <c r="H22" s="16" t="e">
        <f>IF(ISBLANK(import_here!G21),NA(),import_here!G21)</f>
        <v>#N/A</v>
      </c>
      <c r="I22" s="1" t="e">
        <f>IF(ISBLANK(import_here!H21),NA(),import_here!H21)</f>
        <v>#N/A</v>
      </c>
      <c r="J22" s="1" t="e">
        <f>IF(ISBLANK(import_here!I21),NA(),import_here!I21)</f>
        <v>#N/A</v>
      </c>
      <c r="K22" s="21" t="e">
        <f>IF(ISBLANK(import_here!J21),NA(),import_here!J21)</f>
        <v>#N/A</v>
      </c>
      <c r="L22" s="9" t="e">
        <f>IF(ISBLANK(import_here!K21),NA(),import_here!K21)</f>
        <v>#N/A</v>
      </c>
      <c r="M22" s="9" t="e">
        <f>IF(ISBLANK(import_here!L21),NA(),import_here!L21)</f>
        <v>#N/A</v>
      </c>
      <c r="N22" s="1">
        <f>IF(ISBLANK(import_here!M21),NA(),import_here!M21)</f>
        <v>0</v>
      </c>
      <c r="O22" s="1">
        <f>IF(ISBLANK(import_here!N21),NA(),import_here!N21)</f>
        <v>9799</v>
      </c>
      <c r="P22" s="14">
        <f>IF(ISBLANK(import_here!O21),NA(),import_here!O21)</f>
        <v>-18</v>
      </c>
      <c r="Q22" s="14">
        <f>IF(ISBLANK(import_here!P21),NA(),import_here!P21)</f>
        <v>-22</v>
      </c>
      <c r="R22" s="14">
        <f>IF(ISBLANK(import_here!Q21),NA(),import_here!Q21)</f>
        <v>-42</v>
      </c>
      <c r="S22" s="12">
        <f>IF(ISBLANK(import_here!R21),NA(),import_here!R21)</f>
        <v>0</v>
      </c>
      <c r="T22" s="12">
        <f>IF(ISBLANK(import_here!S21),NA(),import_here!S21)</f>
        <v>0</v>
      </c>
      <c r="U22" s="12">
        <f>IF(ISBLANK(import_here!T21),NA(),import_here!T21)</f>
        <v>0</v>
      </c>
      <c r="V22" s="16">
        <f>IF(ISBLANK(import_here!U21),NA(),import_here!U21)</f>
        <v>33</v>
      </c>
      <c r="W22" s="23">
        <f>IF(ISBLANK(import_here!V21),NA(),import_here!V21)</f>
        <v>192</v>
      </c>
      <c r="X22" s="23">
        <f>IF(ISBLANK(import_here!W21),NA(),import_here!W21)</f>
        <v>46</v>
      </c>
      <c r="Y22" s="23">
        <f>IF(ISBLANK(import_here!X21),NA(),import_here!X21)</f>
        <v>3</v>
      </c>
      <c r="Z22" s="23">
        <f>IF(ISBLANK(import_here!Y21),NA(),import_here!Y21)</f>
        <v>43</v>
      </c>
      <c r="AA22" s="23">
        <f>IF(ISBLANK(import_here!Z21),NA(),import_here!Z21)</f>
        <v>262</v>
      </c>
      <c r="AB22" s="21">
        <f>IF(ISBLANK(import_here!AA21),NA(),import_here!AA21)</f>
        <v>204</v>
      </c>
      <c r="AC22" s="1">
        <f>IF(ISBLANK(import_here!AB21),NA(),import_here!AB21)</f>
        <v>559</v>
      </c>
      <c r="AD22" s="19">
        <f>IF(ISBLANK(import_here!AC21),NA(),import_here!AC21)</f>
        <v>4.0209999999999999</v>
      </c>
      <c r="AE22" s="1" t="e">
        <f>IF(ISBLANK(import_here!AD21),NA(),import_here!AD21)</f>
        <v>#N/A</v>
      </c>
      <c r="AF22" s="1" t="e">
        <f>IF(ISBLANK(import_here!AE21),NA(),import_here!AE21)</f>
        <v>#N/A</v>
      </c>
      <c r="AG22" s="1" t="e">
        <f>IF(ISBLANK(import_here!AF21),NA(),import_here!AF21)</f>
        <v>#N/A</v>
      </c>
      <c r="AH22" s="1" t="e">
        <f>IF(ISBLANK(import_here!AG21),NA(),import_here!AG21)</f>
        <v>#N/A</v>
      </c>
      <c r="AI22" s="1" t="e">
        <f>IF(ISBLANK(import_here!AH21),NA(),import_here!AH21)</f>
        <v>#N/A</v>
      </c>
      <c r="AJ22" s="1" t="e">
        <f>IF(ISBLANK(import_here!AI21),NA(),import_here!AI21)</f>
        <v>#N/A</v>
      </c>
      <c r="AK22" s="16" t="e">
        <f>IF(ISBLANK(import_here!AJ21),NA(),import_here!AJ21)</f>
        <v>#N/A</v>
      </c>
      <c r="AL22" s="19" t="e">
        <f>IF(ISBLANK(import_here!AK21),NA(),import_here!AK21)</f>
        <v>#N/A</v>
      </c>
    </row>
    <row r="23" spans="1:42">
      <c r="A23" s="4">
        <f t="shared" si="0"/>
        <v>16.200000000000003</v>
      </c>
      <c r="B23" s="1" t="str">
        <f>IF(ISBLANK(import_here!A22),NA(),import_here!A22)</f>
        <v>RSSI</v>
      </c>
      <c r="C23" s="1">
        <f>IF(ISBLANK(import_here!B22),NA(),import_here!B22)</f>
        <v>-86</v>
      </c>
      <c r="D23" s="1" t="e">
        <f>IF(ISBLANK(import_here!C22),NA(),import_here!C22)</f>
        <v>#N/A</v>
      </c>
      <c r="E23" s="1" t="e">
        <f>IF(ISBLANK(import_here!D22),NA(),import_here!D22)</f>
        <v>#N/A</v>
      </c>
      <c r="F23" s="1" t="e">
        <f>IF(ISBLANK(import_here!E22),NA(),import_here!E22)</f>
        <v>#N/A</v>
      </c>
      <c r="G23" s="1" t="e">
        <f>IF(ISBLANK(import_here!F22),NA(),import_here!F22)</f>
        <v>#N/A</v>
      </c>
      <c r="H23" s="16" t="e">
        <f>IF(ISBLANK(import_here!G22),NA(),import_here!G22)</f>
        <v>#N/A</v>
      </c>
      <c r="I23" s="1" t="e">
        <f>IF(ISBLANK(import_here!H22),NA(),import_here!H22)</f>
        <v>#N/A</v>
      </c>
      <c r="J23" s="1" t="e">
        <f>IF(ISBLANK(import_here!I22),NA(),import_here!I22)</f>
        <v>#N/A</v>
      </c>
      <c r="K23" s="21" t="e">
        <f>IF(ISBLANK(import_here!J22),NA(),import_here!J22)</f>
        <v>#N/A</v>
      </c>
      <c r="L23" s="9" t="e">
        <f>IF(ISBLANK(import_here!K22),NA(),import_here!K22)</f>
        <v>#N/A</v>
      </c>
      <c r="M23" s="9" t="e">
        <f>IF(ISBLANK(import_here!L22),NA(),import_here!L22)</f>
        <v>#N/A</v>
      </c>
      <c r="N23" s="1" t="e">
        <f>IF(ISBLANK(import_here!M22),NA(),import_here!M22)</f>
        <v>#N/A</v>
      </c>
      <c r="O23" s="1" t="e">
        <f>IF(ISBLANK(import_here!N22),NA(),import_here!N22)</f>
        <v>#N/A</v>
      </c>
      <c r="P23" s="14" t="e">
        <f>IF(ISBLANK(import_here!O22),NA(),import_here!O22)</f>
        <v>#N/A</v>
      </c>
      <c r="Q23" s="14" t="e">
        <f>IF(ISBLANK(import_here!P22),NA(),import_here!P22)</f>
        <v>#N/A</v>
      </c>
      <c r="R23" s="14" t="e">
        <f>IF(ISBLANK(import_here!Q22),NA(),import_here!Q22)</f>
        <v>#N/A</v>
      </c>
      <c r="S23" s="12" t="e">
        <f>IF(ISBLANK(import_here!R22),NA(),import_here!R22)</f>
        <v>#N/A</v>
      </c>
      <c r="T23" s="12" t="e">
        <f>IF(ISBLANK(import_here!S22),NA(),import_here!S22)</f>
        <v>#N/A</v>
      </c>
      <c r="U23" s="12" t="e">
        <f>IF(ISBLANK(import_here!T22),NA(),import_here!T22)</f>
        <v>#N/A</v>
      </c>
      <c r="V23" s="16" t="e">
        <f>IF(ISBLANK(import_here!U22),NA(),import_here!U22)</f>
        <v>#N/A</v>
      </c>
      <c r="W23" s="23" t="e">
        <f>IF(ISBLANK(import_here!V22),NA(),import_here!V22)</f>
        <v>#N/A</v>
      </c>
      <c r="X23" s="23" t="e">
        <f>IF(ISBLANK(import_here!W22),NA(),import_here!W22)</f>
        <v>#N/A</v>
      </c>
      <c r="Y23" s="23" t="e">
        <f>IF(ISBLANK(import_here!X22),NA(),import_here!X22)</f>
        <v>#N/A</v>
      </c>
      <c r="Z23" s="23" t="e">
        <f>IF(ISBLANK(import_here!Y22),NA(),import_here!Y22)</f>
        <v>#N/A</v>
      </c>
      <c r="AA23" s="23" t="e">
        <f>IF(ISBLANK(import_here!Z22),NA(),import_here!Z22)</f>
        <v>#N/A</v>
      </c>
      <c r="AB23" s="21" t="e">
        <f>IF(ISBLANK(import_here!AA22),NA(),import_here!AA22)</f>
        <v>#N/A</v>
      </c>
      <c r="AC23" s="1" t="e">
        <f>IF(ISBLANK(import_here!AB22),NA(),import_here!AB22)</f>
        <v>#N/A</v>
      </c>
      <c r="AD23" s="19" t="e">
        <f>IF(ISBLANK(import_here!AC22),NA(),import_here!AC22)</f>
        <v>#N/A</v>
      </c>
      <c r="AE23" s="1">
        <f>IF(ISBLANK(import_here!AD22),NA(),import_here!AD22)</f>
        <v>2</v>
      </c>
      <c r="AF23" s="1">
        <f>IF(ISBLANK(import_here!AE22),NA(),import_here!AE22)</f>
        <v>208</v>
      </c>
      <c r="AG23" s="1">
        <f>IF(ISBLANK(import_here!AF22),NA(),import_here!AF22)</f>
        <v>120</v>
      </c>
      <c r="AH23" s="1">
        <f>IF(ISBLANK(import_here!AG22),NA(),import_here!AG22)</f>
        <v>91</v>
      </c>
      <c r="AI23" s="1">
        <f>IF(ISBLANK(import_here!AH22),NA(),import_here!AH22)</f>
        <v>876</v>
      </c>
      <c r="AJ23" s="1">
        <f>IF(ISBLANK(import_here!AI22),NA(),import_here!AI22)</f>
        <v>72</v>
      </c>
      <c r="AK23" s="16">
        <f>IF(ISBLANK(import_here!AJ22),NA(),import_here!AJ22)</f>
        <v>34</v>
      </c>
      <c r="AL23" s="19">
        <f>IF(ISBLANK(import_here!AK22),NA(),import_here!AK22)</f>
        <v>4.0410000000000004</v>
      </c>
    </row>
    <row r="24" spans="1:42">
      <c r="A24" s="4">
        <f t="shared" si="0"/>
        <v>18</v>
      </c>
      <c r="B24" s="1" t="str">
        <f>IF(ISBLANK(import_here!A23),NA(),import_here!A23)</f>
        <v>RSSI</v>
      </c>
      <c r="C24" s="1">
        <f>IF(ISBLANK(import_here!B23),NA(),import_here!B23)</f>
        <v>-65</v>
      </c>
      <c r="D24" s="1" t="e">
        <f>IF(ISBLANK(import_here!C23),NA(),import_here!C23)</f>
        <v>#N/A</v>
      </c>
      <c r="E24" s="1">
        <f>IF(ISBLANK(import_here!D23),NA(),import_here!D23)</f>
        <v>11</v>
      </c>
      <c r="F24" s="1">
        <f>IF(ISBLANK(import_here!E23),NA(),import_here!E23)</f>
        <v>4</v>
      </c>
      <c r="G24" s="1">
        <f>IF(ISBLANK(import_here!F23),NA(),import_here!F23)</f>
        <v>36</v>
      </c>
      <c r="H24" s="16">
        <f>IF(ISBLANK(import_here!G23),NA(),import_here!G23)</f>
        <v>30</v>
      </c>
      <c r="I24" s="1">
        <f>IF(ISBLANK(import_here!H23),NA(),import_here!H23)</f>
        <v>985</v>
      </c>
      <c r="J24" s="1">
        <f>IF(ISBLANK(import_here!I23),NA(),import_here!I23)</f>
        <v>27</v>
      </c>
      <c r="K24" s="21">
        <f>IF(ISBLANK(import_here!J23),NA(),import_here!J23)</f>
        <v>229</v>
      </c>
      <c r="L24" s="9">
        <f>IF(ISBLANK(import_here!K23),NA(),import_here!K23)</f>
        <v>38.054797999999998</v>
      </c>
      <c r="M24" s="9">
        <f>IF(ISBLANK(import_here!L23),NA(),import_here!L23)</f>
        <v>23.318693</v>
      </c>
      <c r="N24" s="1" t="e">
        <f>IF(ISBLANK(import_here!M23),NA(),import_here!M23)</f>
        <v>#N/A</v>
      </c>
      <c r="O24" s="1" t="e">
        <f>IF(ISBLANK(import_here!N23),NA(),import_here!N23)</f>
        <v>#N/A</v>
      </c>
      <c r="P24" s="14" t="e">
        <f>IF(ISBLANK(import_here!O23),NA(),import_here!O23)</f>
        <v>#N/A</v>
      </c>
      <c r="Q24" s="14" t="e">
        <f>IF(ISBLANK(import_here!P23),NA(),import_here!P23)</f>
        <v>#N/A</v>
      </c>
      <c r="R24" s="14" t="e">
        <f>IF(ISBLANK(import_here!Q23),NA(),import_here!Q23)</f>
        <v>#N/A</v>
      </c>
      <c r="S24" s="12" t="e">
        <f>IF(ISBLANK(import_here!R23),NA(),import_here!R23)</f>
        <v>#N/A</v>
      </c>
      <c r="T24" s="12" t="e">
        <f>IF(ISBLANK(import_here!S23),NA(),import_here!S23)</f>
        <v>#N/A</v>
      </c>
      <c r="U24" s="12" t="e">
        <f>IF(ISBLANK(import_here!T23),NA(),import_here!T23)</f>
        <v>#N/A</v>
      </c>
      <c r="V24" s="16" t="e">
        <f>IF(ISBLANK(import_here!U23),NA(),import_here!U23)</f>
        <v>#N/A</v>
      </c>
      <c r="W24" s="23" t="e">
        <f>IF(ISBLANK(import_here!V23),NA(),import_here!V23)</f>
        <v>#N/A</v>
      </c>
      <c r="X24" s="23" t="e">
        <f>IF(ISBLANK(import_here!W23),NA(),import_here!W23)</f>
        <v>#N/A</v>
      </c>
      <c r="Y24" s="23" t="e">
        <f>IF(ISBLANK(import_here!X23),NA(),import_here!X23)</f>
        <v>#N/A</v>
      </c>
      <c r="Z24" s="23" t="e">
        <f>IF(ISBLANK(import_here!Y23),NA(),import_here!Y23)</f>
        <v>#N/A</v>
      </c>
      <c r="AA24" s="23" t="e">
        <f>IF(ISBLANK(import_here!Z23),NA(),import_here!Z23)</f>
        <v>#N/A</v>
      </c>
      <c r="AB24" s="21" t="e">
        <f>IF(ISBLANK(import_here!AA23),NA(),import_here!AA23)</f>
        <v>#N/A</v>
      </c>
      <c r="AC24" s="1" t="e">
        <f>IF(ISBLANK(import_here!AB23),NA(),import_here!AB23)</f>
        <v>#N/A</v>
      </c>
      <c r="AD24" s="19" t="e">
        <f>IF(ISBLANK(import_here!AC23),NA(),import_here!AC23)</f>
        <v>#N/A</v>
      </c>
      <c r="AE24" s="1" t="e">
        <f>IF(ISBLANK(import_here!AD23),NA(),import_here!AD23)</f>
        <v>#N/A</v>
      </c>
      <c r="AF24" s="1" t="e">
        <f>IF(ISBLANK(import_here!AE23),NA(),import_here!AE23)</f>
        <v>#N/A</v>
      </c>
      <c r="AG24" s="1" t="e">
        <f>IF(ISBLANK(import_here!AF23),NA(),import_here!AF23)</f>
        <v>#N/A</v>
      </c>
      <c r="AH24" s="1" t="e">
        <f>IF(ISBLANK(import_here!AG23),NA(),import_here!AG23)</f>
        <v>#N/A</v>
      </c>
      <c r="AI24" s="1" t="e">
        <f>IF(ISBLANK(import_here!AH23),NA(),import_here!AH23)</f>
        <v>#N/A</v>
      </c>
      <c r="AJ24" s="1" t="e">
        <f>IF(ISBLANK(import_here!AI23),NA(),import_here!AI23)</f>
        <v>#N/A</v>
      </c>
      <c r="AK24" s="16" t="e">
        <f>IF(ISBLANK(import_here!AJ23),NA(),import_here!AJ23)</f>
        <v>#N/A</v>
      </c>
      <c r="AL24" s="19" t="e">
        <f>IF(ISBLANK(import_here!AK23),NA(),import_here!AK23)</f>
        <v>#N/A</v>
      </c>
    </row>
    <row r="25" spans="1:42">
      <c r="A25" s="4">
        <f t="shared" si="0"/>
        <v>19</v>
      </c>
      <c r="B25" s="1" t="str">
        <f>IF(ISBLANK(import_here!A24),NA(),import_here!A24)</f>
        <v>RSSI</v>
      </c>
      <c r="C25" s="1">
        <f>IF(ISBLANK(import_here!B24),NA(),import_here!B24)</f>
        <v>-65</v>
      </c>
      <c r="D25" s="1" t="e">
        <f>IF(ISBLANK(import_here!C24),NA(),import_here!C24)</f>
        <v>#N/A</v>
      </c>
      <c r="E25" s="1">
        <f>IF(ISBLANK(import_here!D24),NA(),import_here!D24)</f>
        <v>11</v>
      </c>
      <c r="F25" s="1">
        <f>IF(ISBLANK(import_here!E24),NA(),import_here!E24)</f>
        <v>4</v>
      </c>
      <c r="G25" s="1">
        <f>IF(ISBLANK(import_here!F24),NA(),import_here!F24)</f>
        <v>37</v>
      </c>
      <c r="H25" s="16">
        <f>IF(ISBLANK(import_here!G24),NA(),import_here!G24)</f>
        <v>30</v>
      </c>
      <c r="I25" s="1">
        <f>IF(ISBLANK(import_here!H24),NA(),import_here!H24)</f>
        <v>985</v>
      </c>
      <c r="J25" s="1">
        <f>IF(ISBLANK(import_here!I24),NA(),import_here!I24)</f>
        <v>27</v>
      </c>
      <c r="K25" s="21">
        <f>IF(ISBLANK(import_here!J24),NA(),import_here!J24)</f>
        <v>232</v>
      </c>
      <c r="L25" s="9">
        <f>IF(ISBLANK(import_here!K24),NA(),import_here!K24)</f>
        <v>38.054755999999998</v>
      </c>
      <c r="M25" s="9">
        <f>IF(ISBLANK(import_here!L24),NA(),import_here!L24)</f>
        <v>23.318725000000001</v>
      </c>
      <c r="N25" s="1" t="e">
        <f>IF(ISBLANK(import_here!M24),NA(),import_here!M24)</f>
        <v>#N/A</v>
      </c>
      <c r="O25" s="1" t="e">
        <f>IF(ISBLANK(import_here!N24),NA(),import_here!N24)</f>
        <v>#N/A</v>
      </c>
      <c r="P25" s="14" t="e">
        <f>IF(ISBLANK(import_here!O24),NA(),import_here!O24)</f>
        <v>#N/A</v>
      </c>
      <c r="Q25" s="14" t="e">
        <f>IF(ISBLANK(import_here!P24),NA(),import_here!P24)</f>
        <v>#N/A</v>
      </c>
      <c r="R25" s="14" t="e">
        <f>IF(ISBLANK(import_here!Q24),NA(),import_here!Q24)</f>
        <v>#N/A</v>
      </c>
      <c r="S25" s="12" t="e">
        <f>IF(ISBLANK(import_here!R24),NA(),import_here!R24)</f>
        <v>#N/A</v>
      </c>
      <c r="T25" s="12" t="e">
        <f>IF(ISBLANK(import_here!S24),NA(),import_here!S24)</f>
        <v>#N/A</v>
      </c>
      <c r="U25" s="12" t="e">
        <f>IF(ISBLANK(import_here!T24),NA(),import_here!T24)</f>
        <v>#N/A</v>
      </c>
      <c r="V25" s="16" t="e">
        <f>IF(ISBLANK(import_here!U24),NA(),import_here!U24)</f>
        <v>#N/A</v>
      </c>
      <c r="W25" s="23" t="e">
        <f>IF(ISBLANK(import_here!V24),NA(),import_here!V24)</f>
        <v>#N/A</v>
      </c>
      <c r="X25" s="23" t="e">
        <f>IF(ISBLANK(import_here!W24),NA(),import_here!W24)</f>
        <v>#N/A</v>
      </c>
      <c r="Y25" s="23" t="e">
        <f>IF(ISBLANK(import_here!X24),NA(),import_here!X24)</f>
        <v>#N/A</v>
      </c>
      <c r="Z25" s="23" t="e">
        <f>IF(ISBLANK(import_here!Y24),NA(),import_here!Y24)</f>
        <v>#N/A</v>
      </c>
      <c r="AA25" s="23" t="e">
        <f>IF(ISBLANK(import_here!Z24),NA(),import_here!Z24)</f>
        <v>#N/A</v>
      </c>
      <c r="AB25" s="21" t="e">
        <f>IF(ISBLANK(import_here!AA24),NA(),import_here!AA24)</f>
        <v>#N/A</v>
      </c>
      <c r="AC25" s="1" t="e">
        <f>IF(ISBLANK(import_here!AB24),NA(),import_here!AB24)</f>
        <v>#N/A</v>
      </c>
      <c r="AD25" s="19" t="e">
        <f>IF(ISBLANK(import_here!AC24),NA(),import_here!AC24)</f>
        <v>#N/A</v>
      </c>
      <c r="AE25" s="1" t="e">
        <f>IF(ISBLANK(import_here!AD24),NA(),import_here!AD24)</f>
        <v>#N/A</v>
      </c>
      <c r="AF25" s="1" t="e">
        <f>IF(ISBLANK(import_here!AE24),NA(),import_here!AE24)</f>
        <v>#N/A</v>
      </c>
      <c r="AG25" s="1" t="e">
        <f>IF(ISBLANK(import_here!AF24),NA(),import_here!AF24)</f>
        <v>#N/A</v>
      </c>
      <c r="AH25" s="1" t="e">
        <f>IF(ISBLANK(import_here!AG24),NA(),import_here!AG24)</f>
        <v>#N/A</v>
      </c>
      <c r="AI25" s="1" t="e">
        <f>IF(ISBLANK(import_here!AH24),NA(),import_here!AH24)</f>
        <v>#N/A</v>
      </c>
      <c r="AJ25" s="1" t="e">
        <f>IF(ISBLANK(import_here!AI24),NA(),import_here!AI24)</f>
        <v>#N/A</v>
      </c>
      <c r="AK25" s="16" t="e">
        <f>IF(ISBLANK(import_here!AJ24),NA(),import_here!AJ24)</f>
        <v>#N/A</v>
      </c>
      <c r="AL25" s="19" t="e">
        <f>IF(ISBLANK(import_here!AK24),NA(),import_here!AK24)</f>
        <v>#N/A</v>
      </c>
    </row>
    <row r="26" spans="1:42">
      <c r="A26" s="4">
        <f t="shared" si="0"/>
        <v>20</v>
      </c>
      <c r="B26" s="1" t="str">
        <f>IF(ISBLANK(import_here!A25),NA(),import_here!A25)</f>
        <v>RSSI</v>
      </c>
      <c r="C26" s="1">
        <f>IF(ISBLANK(import_here!B25),NA(),import_here!B25)</f>
        <v>-65</v>
      </c>
      <c r="D26" s="1" t="e">
        <f>IF(ISBLANK(import_here!C25),NA(),import_here!C25)</f>
        <v>#N/A</v>
      </c>
      <c r="E26" s="1">
        <f>IF(ISBLANK(import_here!D25),NA(),import_here!D25)</f>
        <v>11</v>
      </c>
      <c r="F26" s="1">
        <f>IF(ISBLANK(import_here!E25),NA(),import_here!E25)</f>
        <v>4</v>
      </c>
      <c r="G26" s="1">
        <f>IF(ISBLANK(import_here!F25),NA(),import_here!F25)</f>
        <v>38</v>
      </c>
      <c r="H26" s="16">
        <f>IF(ISBLANK(import_here!G25),NA(),import_here!G25)</f>
        <v>30</v>
      </c>
      <c r="I26" s="1">
        <f>IF(ISBLANK(import_here!H25),NA(),import_here!H25)</f>
        <v>985</v>
      </c>
      <c r="J26" s="1">
        <f>IF(ISBLANK(import_here!I25),NA(),import_here!I25)</f>
        <v>27</v>
      </c>
      <c r="K26" s="21">
        <f>IF(ISBLANK(import_here!J25),NA(),import_here!J25)</f>
        <v>236</v>
      </c>
      <c r="L26" s="9">
        <f>IF(ISBLANK(import_here!K25),NA(),import_here!K25)</f>
        <v>38.054721000000001</v>
      </c>
      <c r="M26" s="9">
        <f>IF(ISBLANK(import_here!L25),NA(),import_here!L25)</f>
        <v>23.318753999999998</v>
      </c>
      <c r="N26" s="1" t="e">
        <f>IF(ISBLANK(import_here!M25),NA(),import_here!M25)</f>
        <v>#N/A</v>
      </c>
      <c r="O26" s="1" t="e">
        <f>IF(ISBLANK(import_here!N25),NA(),import_here!N25)</f>
        <v>#N/A</v>
      </c>
      <c r="P26" s="14" t="e">
        <f>IF(ISBLANK(import_here!O25),NA(),import_here!O25)</f>
        <v>#N/A</v>
      </c>
      <c r="Q26" s="14" t="e">
        <f>IF(ISBLANK(import_here!P25),NA(),import_here!P25)</f>
        <v>#N/A</v>
      </c>
      <c r="R26" s="14" t="e">
        <f>IF(ISBLANK(import_here!Q25),NA(),import_here!Q25)</f>
        <v>#N/A</v>
      </c>
      <c r="S26" s="12" t="e">
        <f>IF(ISBLANK(import_here!R25),NA(),import_here!R25)</f>
        <v>#N/A</v>
      </c>
      <c r="T26" s="12" t="e">
        <f>IF(ISBLANK(import_here!S25),NA(),import_here!S25)</f>
        <v>#N/A</v>
      </c>
      <c r="U26" s="12" t="e">
        <f>IF(ISBLANK(import_here!T25),NA(),import_here!T25)</f>
        <v>#N/A</v>
      </c>
      <c r="V26" s="16" t="e">
        <f>IF(ISBLANK(import_here!U25),NA(),import_here!U25)</f>
        <v>#N/A</v>
      </c>
      <c r="W26" s="23" t="e">
        <f>IF(ISBLANK(import_here!V25),NA(),import_here!V25)</f>
        <v>#N/A</v>
      </c>
      <c r="X26" s="23" t="e">
        <f>IF(ISBLANK(import_here!W25),NA(),import_here!W25)</f>
        <v>#N/A</v>
      </c>
      <c r="Y26" s="23" t="e">
        <f>IF(ISBLANK(import_here!X25),NA(),import_here!X25)</f>
        <v>#N/A</v>
      </c>
      <c r="Z26" s="23" t="e">
        <f>IF(ISBLANK(import_here!Y25),NA(),import_here!Y25)</f>
        <v>#N/A</v>
      </c>
      <c r="AA26" s="23" t="e">
        <f>IF(ISBLANK(import_here!Z25),NA(),import_here!Z25)</f>
        <v>#N/A</v>
      </c>
      <c r="AB26" s="21" t="e">
        <f>IF(ISBLANK(import_here!AA25),NA(),import_here!AA25)</f>
        <v>#N/A</v>
      </c>
      <c r="AC26" s="1" t="e">
        <f>IF(ISBLANK(import_here!AB25),NA(),import_here!AB25)</f>
        <v>#N/A</v>
      </c>
      <c r="AD26" s="19" t="e">
        <f>IF(ISBLANK(import_here!AC25),NA(),import_here!AC25)</f>
        <v>#N/A</v>
      </c>
      <c r="AE26" s="1" t="e">
        <f>IF(ISBLANK(import_here!AD25),NA(),import_here!AD25)</f>
        <v>#N/A</v>
      </c>
      <c r="AF26" s="1" t="e">
        <f>IF(ISBLANK(import_here!AE25),NA(),import_here!AE25)</f>
        <v>#N/A</v>
      </c>
      <c r="AG26" s="1" t="e">
        <f>IF(ISBLANK(import_here!AF25),NA(),import_here!AF25)</f>
        <v>#N/A</v>
      </c>
      <c r="AH26" s="1" t="e">
        <f>IF(ISBLANK(import_here!AG25),NA(),import_here!AG25)</f>
        <v>#N/A</v>
      </c>
      <c r="AI26" s="1" t="e">
        <f>IF(ISBLANK(import_here!AH25),NA(),import_here!AH25)</f>
        <v>#N/A</v>
      </c>
      <c r="AJ26" s="1" t="e">
        <f>IF(ISBLANK(import_here!AI25),NA(),import_here!AI25)</f>
        <v>#N/A</v>
      </c>
      <c r="AK26" s="16" t="e">
        <f>IF(ISBLANK(import_here!AJ25),NA(),import_here!AJ25)</f>
        <v>#N/A</v>
      </c>
      <c r="AL26" s="19" t="e">
        <f>IF(ISBLANK(import_here!AK25),NA(),import_here!AK25)</f>
        <v>#N/A</v>
      </c>
    </row>
    <row r="27" spans="1:42">
      <c r="A27" s="4">
        <f t="shared" si="0"/>
        <v>21</v>
      </c>
      <c r="B27" s="1" t="str">
        <f>IF(ISBLANK(import_here!A26),NA(),import_here!A26)</f>
        <v>RSSI</v>
      </c>
      <c r="C27" s="1">
        <f>IF(ISBLANK(import_here!B26),NA(),import_here!B26)</f>
        <v>-66</v>
      </c>
      <c r="D27" s="1" t="e">
        <f>IF(ISBLANK(import_here!C26),NA(),import_here!C26)</f>
        <v>#N/A</v>
      </c>
      <c r="E27" s="1">
        <f>IF(ISBLANK(import_here!D26),NA(),import_here!D26)</f>
        <v>11</v>
      </c>
      <c r="F27" s="1">
        <f>IF(ISBLANK(import_here!E26),NA(),import_here!E26)</f>
        <v>4</v>
      </c>
      <c r="G27" s="1">
        <f>IF(ISBLANK(import_here!F26),NA(),import_here!F26)</f>
        <v>39</v>
      </c>
      <c r="H27" s="16">
        <f>IF(ISBLANK(import_here!G26),NA(),import_here!G26)</f>
        <v>30</v>
      </c>
      <c r="I27" s="1">
        <f>IF(ISBLANK(import_here!H26),NA(),import_here!H26)</f>
        <v>984</v>
      </c>
      <c r="J27" s="1">
        <f>IF(ISBLANK(import_here!I26),NA(),import_here!I26)</f>
        <v>27</v>
      </c>
      <c r="K27" s="21">
        <f>IF(ISBLANK(import_here!J26),NA(),import_here!J26)</f>
        <v>240</v>
      </c>
      <c r="L27" s="9">
        <f>IF(ISBLANK(import_here!K26),NA(),import_here!K26)</f>
        <v>38.054690999999998</v>
      </c>
      <c r="M27" s="9">
        <f>IF(ISBLANK(import_here!L26),NA(),import_here!L26)</f>
        <v>23.318774999999999</v>
      </c>
      <c r="N27" s="1" t="e">
        <f>IF(ISBLANK(import_here!M26),NA(),import_here!M26)</f>
        <v>#N/A</v>
      </c>
      <c r="O27" s="1" t="e">
        <f>IF(ISBLANK(import_here!N26),NA(),import_here!N26)</f>
        <v>#N/A</v>
      </c>
      <c r="P27" s="14" t="e">
        <f>IF(ISBLANK(import_here!O26),NA(),import_here!O26)</f>
        <v>#N/A</v>
      </c>
      <c r="Q27" s="14" t="e">
        <f>IF(ISBLANK(import_here!P26),NA(),import_here!P26)</f>
        <v>#N/A</v>
      </c>
      <c r="R27" s="14" t="e">
        <f>IF(ISBLANK(import_here!Q26),NA(),import_here!Q26)</f>
        <v>#N/A</v>
      </c>
      <c r="S27" s="12" t="e">
        <f>IF(ISBLANK(import_here!R26),NA(),import_here!R26)</f>
        <v>#N/A</v>
      </c>
      <c r="T27" s="12" t="e">
        <f>IF(ISBLANK(import_here!S26),NA(),import_here!S26)</f>
        <v>#N/A</v>
      </c>
      <c r="U27" s="12" t="e">
        <f>IF(ISBLANK(import_here!T26),NA(),import_here!T26)</f>
        <v>#N/A</v>
      </c>
      <c r="V27" s="16" t="e">
        <f>IF(ISBLANK(import_here!U26),NA(),import_here!U26)</f>
        <v>#N/A</v>
      </c>
      <c r="W27" s="23" t="e">
        <f>IF(ISBLANK(import_here!V26),NA(),import_here!V26)</f>
        <v>#N/A</v>
      </c>
      <c r="X27" s="23" t="e">
        <f>IF(ISBLANK(import_here!W26),NA(),import_here!W26)</f>
        <v>#N/A</v>
      </c>
      <c r="Y27" s="23" t="e">
        <f>IF(ISBLANK(import_here!X26),NA(),import_here!X26)</f>
        <v>#N/A</v>
      </c>
      <c r="Z27" s="23" t="e">
        <f>IF(ISBLANK(import_here!Y26),NA(),import_here!Y26)</f>
        <v>#N/A</v>
      </c>
      <c r="AA27" s="23" t="e">
        <f>IF(ISBLANK(import_here!Z26),NA(),import_here!Z26)</f>
        <v>#N/A</v>
      </c>
      <c r="AB27" s="21" t="e">
        <f>IF(ISBLANK(import_here!AA26),NA(),import_here!AA26)</f>
        <v>#N/A</v>
      </c>
      <c r="AC27" s="1" t="e">
        <f>IF(ISBLANK(import_here!AB26),NA(),import_here!AB26)</f>
        <v>#N/A</v>
      </c>
      <c r="AD27" s="19" t="e">
        <f>IF(ISBLANK(import_here!AC26),NA(),import_here!AC26)</f>
        <v>#N/A</v>
      </c>
      <c r="AE27" s="1" t="e">
        <f>IF(ISBLANK(import_here!AD26),NA(),import_here!AD26)</f>
        <v>#N/A</v>
      </c>
      <c r="AF27" s="1" t="e">
        <f>IF(ISBLANK(import_here!AE26),NA(),import_here!AE26)</f>
        <v>#N/A</v>
      </c>
      <c r="AG27" s="1" t="e">
        <f>IF(ISBLANK(import_here!AF26),NA(),import_here!AF26)</f>
        <v>#N/A</v>
      </c>
      <c r="AH27" s="1" t="e">
        <f>IF(ISBLANK(import_here!AG26),NA(),import_here!AG26)</f>
        <v>#N/A</v>
      </c>
      <c r="AI27" s="1" t="e">
        <f>IF(ISBLANK(import_here!AH26),NA(),import_here!AH26)</f>
        <v>#N/A</v>
      </c>
      <c r="AJ27" s="1" t="e">
        <f>IF(ISBLANK(import_here!AI26),NA(),import_here!AI26)</f>
        <v>#N/A</v>
      </c>
      <c r="AK27" s="16" t="e">
        <f>IF(ISBLANK(import_here!AJ26),NA(),import_here!AJ26)</f>
        <v>#N/A</v>
      </c>
      <c r="AL27" s="19" t="e">
        <f>IF(ISBLANK(import_here!AK26),NA(),import_here!AK26)</f>
        <v>#N/A</v>
      </c>
    </row>
    <row r="28" spans="1:42">
      <c r="A28" s="4">
        <f t="shared" si="0"/>
        <v>21.1</v>
      </c>
      <c r="B28" s="1" t="str">
        <f>IF(ISBLANK(import_here!A27),NA(),import_here!A27)</f>
        <v>RSSI</v>
      </c>
      <c r="C28" s="1">
        <f>IF(ISBLANK(import_here!B27),NA(),import_here!B27)</f>
        <v>-67</v>
      </c>
      <c r="D28" s="1" t="str">
        <f>IF(ISBLANK(import_here!C27),NA(),import_here!C27)</f>
        <v>t</v>
      </c>
      <c r="E28" s="1" t="e">
        <f>IF(ISBLANK(import_here!D27),NA(),import_here!D27)</f>
        <v>#N/A</v>
      </c>
      <c r="F28" s="1" t="e">
        <f>IF(ISBLANK(import_here!E27),NA(),import_here!E27)</f>
        <v>#N/A</v>
      </c>
      <c r="G28" s="1" t="e">
        <f>IF(ISBLANK(import_here!F27),NA(),import_here!F27)</f>
        <v>#N/A</v>
      </c>
      <c r="H28" s="16" t="e">
        <f>IF(ISBLANK(import_here!G27),NA(),import_here!G27)</f>
        <v>#N/A</v>
      </c>
      <c r="I28" s="1" t="e">
        <f>IF(ISBLANK(import_here!H27),NA(),import_here!H27)</f>
        <v>#N/A</v>
      </c>
      <c r="J28" s="1" t="e">
        <f>IF(ISBLANK(import_here!I27),NA(),import_here!I27)</f>
        <v>#N/A</v>
      </c>
      <c r="K28" s="21" t="e">
        <f>IF(ISBLANK(import_here!J27),NA(),import_here!J27)</f>
        <v>#N/A</v>
      </c>
      <c r="L28" s="9" t="e">
        <f>IF(ISBLANK(import_here!K27),NA(),import_here!K27)</f>
        <v>#N/A</v>
      </c>
      <c r="M28" s="9" t="e">
        <f>IF(ISBLANK(import_here!L27),NA(),import_here!L27)</f>
        <v>#N/A</v>
      </c>
      <c r="N28" s="1">
        <f>IF(ISBLANK(import_here!M27),NA(),import_here!M27)</f>
        <v>0</v>
      </c>
      <c r="O28" s="1">
        <f>IF(ISBLANK(import_here!N27),NA(),import_here!N27)</f>
        <v>9800</v>
      </c>
      <c r="P28" s="14">
        <f>IF(ISBLANK(import_here!O27),NA(),import_here!O27)</f>
        <v>-18</v>
      </c>
      <c r="Q28" s="14">
        <f>IF(ISBLANK(import_here!P27),NA(),import_here!P27)</f>
        <v>-24</v>
      </c>
      <c r="R28" s="14">
        <f>IF(ISBLANK(import_here!Q27),NA(),import_here!Q27)</f>
        <v>-40</v>
      </c>
      <c r="S28" s="12">
        <f>IF(ISBLANK(import_here!R27),NA(),import_here!R27)</f>
        <v>1</v>
      </c>
      <c r="T28" s="12">
        <f>IF(ISBLANK(import_here!S27),NA(),import_here!S27)</f>
        <v>0</v>
      </c>
      <c r="U28" s="12">
        <f>IF(ISBLANK(import_here!T27),NA(),import_here!T27)</f>
        <v>1</v>
      </c>
      <c r="V28" s="16">
        <f>IF(ISBLANK(import_here!U27),NA(),import_here!U27)</f>
        <v>33</v>
      </c>
      <c r="W28" s="23">
        <f>IF(ISBLANK(import_here!V27),NA(),import_here!V27)</f>
        <v>193</v>
      </c>
      <c r="X28" s="23">
        <f>IF(ISBLANK(import_here!W27),NA(),import_here!W27)</f>
        <v>48</v>
      </c>
      <c r="Y28" s="23">
        <f>IF(ISBLANK(import_here!X27),NA(),import_here!X27)</f>
        <v>0</v>
      </c>
      <c r="Z28" s="23">
        <f>IF(ISBLANK(import_here!Y27),NA(),import_here!Y27)</f>
        <v>56</v>
      </c>
      <c r="AA28" s="23">
        <f>IF(ISBLANK(import_here!Z27),NA(),import_here!Z27)</f>
        <v>282</v>
      </c>
      <c r="AB28" s="21">
        <f>IF(ISBLANK(import_here!AA27),NA(),import_here!AA27)</f>
        <v>226</v>
      </c>
      <c r="AC28" s="1">
        <f>IF(ISBLANK(import_here!AB27),NA(),import_here!AB27)</f>
        <v>289</v>
      </c>
      <c r="AD28" s="19">
        <f>IF(ISBLANK(import_here!AC27),NA(),import_here!AC27)</f>
        <v>4.0209999999999999</v>
      </c>
      <c r="AE28" s="1" t="e">
        <f>IF(ISBLANK(import_here!AD27),NA(),import_here!AD27)</f>
        <v>#N/A</v>
      </c>
      <c r="AF28" s="1" t="e">
        <f>IF(ISBLANK(import_here!AE27),NA(),import_here!AE27)</f>
        <v>#N/A</v>
      </c>
      <c r="AG28" s="1" t="e">
        <f>IF(ISBLANK(import_here!AF27),NA(),import_here!AF27)</f>
        <v>#N/A</v>
      </c>
      <c r="AH28" s="1" t="e">
        <f>IF(ISBLANK(import_here!AG27),NA(),import_here!AG27)</f>
        <v>#N/A</v>
      </c>
      <c r="AI28" s="1" t="e">
        <f>IF(ISBLANK(import_here!AH27),NA(),import_here!AH27)</f>
        <v>#N/A</v>
      </c>
      <c r="AJ28" s="1" t="e">
        <f>IF(ISBLANK(import_here!AI27),NA(),import_here!AI27)</f>
        <v>#N/A</v>
      </c>
      <c r="AK28" s="16" t="e">
        <f>IF(ISBLANK(import_here!AJ27),NA(),import_here!AJ27)</f>
        <v>#N/A</v>
      </c>
      <c r="AL28" s="19" t="e">
        <f>IF(ISBLANK(import_here!AK27),NA(),import_here!AK27)</f>
        <v>#N/A</v>
      </c>
    </row>
    <row r="29" spans="1:42">
      <c r="A29" s="4">
        <f t="shared" si="0"/>
        <v>21.200000000000003</v>
      </c>
      <c r="B29" s="1" t="str">
        <f>IF(ISBLANK(import_here!A28),NA(),import_here!A28)</f>
        <v>RSSI</v>
      </c>
      <c r="C29" s="1">
        <f>IF(ISBLANK(import_here!B28),NA(),import_here!B28)</f>
        <v>-88</v>
      </c>
      <c r="D29" s="1" t="e">
        <f>IF(ISBLANK(import_here!C28),NA(),import_here!C28)</f>
        <v>#N/A</v>
      </c>
      <c r="E29" s="1" t="e">
        <f>IF(ISBLANK(import_here!D28),NA(),import_here!D28)</f>
        <v>#N/A</v>
      </c>
      <c r="F29" s="1" t="e">
        <f>IF(ISBLANK(import_here!E28),NA(),import_here!E28)</f>
        <v>#N/A</v>
      </c>
      <c r="G29" s="1" t="e">
        <f>IF(ISBLANK(import_here!F28),NA(),import_here!F28)</f>
        <v>#N/A</v>
      </c>
      <c r="H29" s="16" t="e">
        <f>IF(ISBLANK(import_here!G28),NA(),import_here!G28)</f>
        <v>#N/A</v>
      </c>
      <c r="I29" s="1" t="e">
        <f>IF(ISBLANK(import_here!H28),NA(),import_here!H28)</f>
        <v>#N/A</v>
      </c>
      <c r="J29" s="1" t="e">
        <f>IF(ISBLANK(import_here!I28),NA(),import_here!I28)</f>
        <v>#N/A</v>
      </c>
      <c r="K29" s="21" t="e">
        <f>IF(ISBLANK(import_here!J28),NA(),import_here!J28)</f>
        <v>#N/A</v>
      </c>
      <c r="L29" s="9" t="e">
        <f>IF(ISBLANK(import_here!K28),NA(),import_here!K28)</f>
        <v>#N/A</v>
      </c>
      <c r="M29" s="9" t="e">
        <f>IF(ISBLANK(import_here!L28),NA(),import_here!L28)</f>
        <v>#N/A</v>
      </c>
      <c r="N29" s="1" t="e">
        <f>IF(ISBLANK(import_here!M28),NA(),import_here!M28)</f>
        <v>#N/A</v>
      </c>
      <c r="O29" s="1" t="e">
        <f>IF(ISBLANK(import_here!N28),NA(),import_here!N28)</f>
        <v>#N/A</v>
      </c>
      <c r="P29" s="14" t="e">
        <f>IF(ISBLANK(import_here!O28),NA(),import_here!O28)</f>
        <v>#N/A</v>
      </c>
      <c r="Q29" s="14" t="e">
        <f>IF(ISBLANK(import_here!P28),NA(),import_here!P28)</f>
        <v>#N/A</v>
      </c>
      <c r="R29" s="14" t="e">
        <f>IF(ISBLANK(import_here!Q28),NA(),import_here!Q28)</f>
        <v>#N/A</v>
      </c>
      <c r="S29" s="12" t="e">
        <f>IF(ISBLANK(import_here!R28),NA(),import_here!R28)</f>
        <v>#N/A</v>
      </c>
      <c r="T29" s="12" t="e">
        <f>IF(ISBLANK(import_here!S28),NA(),import_here!S28)</f>
        <v>#N/A</v>
      </c>
      <c r="U29" s="12" t="e">
        <f>IF(ISBLANK(import_here!T28),NA(),import_here!T28)</f>
        <v>#N/A</v>
      </c>
      <c r="V29" s="16" t="e">
        <f>IF(ISBLANK(import_here!U28),NA(),import_here!U28)</f>
        <v>#N/A</v>
      </c>
      <c r="W29" s="23" t="e">
        <f>IF(ISBLANK(import_here!V28),NA(),import_here!V28)</f>
        <v>#N/A</v>
      </c>
      <c r="X29" s="23" t="e">
        <f>IF(ISBLANK(import_here!W28),NA(),import_here!W28)</f>
        <v>#N/A</v>
      </c>
      <c r="Y29" s="23" t="e">
        <f>IF(ISBLANK(import_here!X28),NA(),import_here!X28)</f>
        <v>#N/A</v>
      </c>
      <c r="Z29" s="23" t="e">
        <f>IF(ISBLANK(import_here!Y28),NA(),import_here!Y28)</f>
        <v>#N/A</v>
      </c>
      <c r="AA29" s="23" t="e">
        <f>IF(ISBLANK(import_here!Z28),NA(),import_here!Z28)</f>
        <v>#N/A</v>
      </c>
      <c r="AB29" s="21" t="e">
        <f>IF(ISBLANK(import_here!AA28),NA(),import_here!AA28)</f>
        <v>#N/A</v>
      </c>
      <c r="AC29" s="1" t="e">
        <f>IF(ISBLANK(import_here!AB28),NA(),import_here!AB28)</f>
        <v>#N/A</v>
      </c>
      <c r="AD29" s="19" t="e">
        <f>IF(ISBLANK(import_here!AC28),NA(),import_here!AC28)</f>
        <v>#N/A</v>
      </c>
      <c r="AE29" s="1">
        <f>IF(ISBLANK(import_here!AD28),NA(),import_here!AD28)</f>
        <v>2</v>
      </c>
      <c r="AF29" s="1">
        <f>IF(ISBLANK(import_here!AE28),NA(),import_here!AE28)</f>
        <v>202</v>
      </c>
      <c r="AG29" s="1">
        <f>IF(ISBLANK(import_here!AF28),NA(),import_here!AF28)</f>
        <v>117</v>
      </c>
      <c r="AH29" s="1">
        <f>IF(ISBLANK(import_here!AG28),NA(),import_here!AG28)</f>
        <v>89</v>
      </c>
      <c r="AI29" s="1">
        <f>IF(ISBLANK(import_here!AH28),NA(),import_here!AH28)</f>
        <v>880</v>
      </c>
      <c r="AJ29" s="1">
        <f>IF(ISBLANK(import_here!AI28),NA(),import_here!AI28)</f>
        <v>73</v>
      </c>
      <c r="AK29" s="16">
        <f>IF(ISBLANK(import_here!AJ28),NA(),import_here!AJ28)</f>
        <v>34</v>
      </c>
      <c r="AL29" s="19">
        <f>IF(ISBLANK(import_here!AK28),NA(),import_here!AK28)</f>
        <v>4.0279999999999996</v>
      </c>
    </row>
    <row r="30" spans="1:42">
      <c r="A30" s="4">
        <f t="shared" si="0"/>
        <v>23</v>
      </c>
      <c r="B30" s="1" t="str">
        <f>IF(ISBLANK(import_here!A29),NA(),import_here!A29)</f>
        <v>RSSI</v>
      </c>
      <c r="C30" s="1">
        <f>IF(ISBLANK(import_here!B29),NA(),import_here!B29)</f>
        <v>-67</v>
      </c>
      <c r="D30" s="1" t="e">
        <f>IF(ISBLANK(import_here!C29),NA(),import_here!C29)</f>
        <v>#N/A</v>
      </c>
      <c r="E30" s="1">
        <f>IF(ISBLANK(import_here!D29),NA(),import_here!D29)</f>
        <v>11</v>
      </c>
      <c r="F30" s="1">
        <f>IF(ISBLANK(import_here!E29),NA(),import_here!E29)</f>
        <v>4</v>
      </c>
      <c r="G30" s="1">
        <f>IF(ISBLANK(import_here!F29),NA(),import_here!F29)</f>
        <v>41</v>
      </c>
      <c r="H30" s="16">
        <f>IF(ISBLANK(import_here!G29),NA(),import_here!G29)</f>
        <v>30</v>
      </c>
      <c r="I30" s="1">
        <f>IF(ISBLANK(import_here!H29),NA(),import_here!H29)</f>
        <v>983</v>
      </c>
      <c r="J30" s="1">
        <f>IF(ISBLANK(import_here!I29),NA(),import_here!I29)</f>
        <v>28</v>
      </c>
      <c r="K30" s="21">
        <f>IF(ISBLANK(import_here!J29),NA(),import_here!J29)</f>
        <v>249</v>
      </c>
      <c r="L30" s="9">
        <f>IF(ISBLANK(import_here!K29),NA(),import_here!K29)</f>
        <v>38.054648999999998</v>
      </c>
      <c r="M30" s="9">
        <f>IF(ISBLANK(import_here!L29),NA(),import_here!L29)</f>
        <v>23.318819000000001</v>
      </c>
      <c r="N30" s="1" t="e">
        <f>IF(ISBLANK(import_here!M29),NA(),import_here!M29)</f>
        <v>#N/A</v>
      </c>
      <c r="O30" s="1" t="e">
        <f>IF(ISBLANK(import_here!N29),NA(),import_here!N29)</f>
        <v>#N/A</v>
      </c>
      <c r="P30" s="14" t="e">
        <f>IF(ISBLANK(import_here!O29),NA(),import_here!O29)</f>
        <v>#N/A</v>
      </c>
      <c r="Q30" s="14" t="e">
        <f>IF(ISBLANK(import_here!P29),NA(),import_here!P29)</f>
        <v>#N/A</v>
      </c>
      <c r="R30" s="14" t="e">
        <f>IF(ISBLANK(import_here!Q29),NA(),import_here!Q29)</f>
        <v>#N/A</v>
      </c>
      <c r="S30" s="12" t="e">
        <f>IF(ISBLANK(import_here!R29),NA(),import_here!R29)</f>
        <v>#N/A</v>
      </c>
      <c r="T30" s="12" t="e">
        <f>IF(ISBLANK(import_here!S29),NA(),import_here!S29)</f>
        <v>#N/A</v>
      </c>
      <c r="U30" s="12" t="e">
        <f>IF(ISBLANK(import_here!T29),NA(),import_here!T29)</f>
        <v>#N/A</v>
      </c>
      <c r="V30" s="16" t="e">
        <f>IF(ISBLANK(import_here!U29),NA(),import_here!U29)</f>
        <v>#N/A</v>
      </c>
      <c r="W30" s="23" t="e">
        <f>IF(ISBLANK(import_here!V29),NA(),import_here!V29)</f>
        <v>#N/A</v>
      </c>
      <c r="X30" s="23" t="e">
        <f>IF(ISBLANK(import_here!W29),NA(),import_here!W29)</f>
        <v>#N/A</v>
      </c>
      <c r="Y30" s="23" t="e">
        <f>IF(ISBLANK(import_here!X29),NA(),import_here!X29)</f>
        <v>#N/A</v>
      </c>
      <c r="Z30" s="23" t="e">
        <f>IF(ISBLANK(import_here!Y29),NA(),import_here!Y29)</f>
        <v>#N/A</v>
      </c>
      <c r="AA30" s="23" t="e">
        <f>IF(ISBLANK(import_here!Z29),NA(),import_here!Z29)</f>
        <v>#N/A</v>
      </c>
      <c r="AB30" s="21" t="e">
        <f>IF(ISBLANK(import_here!AA29),NA(),import_here!AA29)</f>
        <v>#N/A</v>
      </c>
      <c r="AC30" s="1" t="e">
        <f>IF(ISBLANK(import_here!AB29),NA(),import_here!AB29)</f>
        <v>#N/A</v>
      </c>
      <c r="AD30" s="19" t="e">
        <f>IF(ISBLANK(import_here!AC29),NA(),import_here!AC29)</f>
        <v>#N/A</v>
      </c>
      <c r="AE30" s="1" t="e">
        <f>IF(ISBLANK(import_here!AD29),NA(),import_here!AD29)</f>
        <v>#N/A</v>
      </c>
      <c r="AF30" s="1" t="e">
        <f>IF(ISBLANK(import_here!AE29),NA(),import_here!AE29)</f>
        <v>#N/A</v>
      </c>
      <c r="AG30" s="1" t="e">
        <f>IF(ISBLANK(import_here!AF29),NA(),import_here!AF29)</f>
        <v>#N/A</v>
      </c>
      <c r="AH30" s="1" t="e">
        <f>IF(ISBLANK(import_here!AG29),NA(),import_here!AG29)</f>
        <v>#N/A</v>
      </c>
      <c r="AI30" s="1" t="e">
        <f>IF(ISBLANK(import_here!AH29),NA(),import_here!AH29)</f>
        <v>#N/A</v>
      </c>
      <c r="AJ30" s="1" t="e">
        <f>IF(ISBLANK(import_here!AI29),NA(),import_here!AI29)</f>
        <v>#N/A</v>
      </c>
      <c r="AK30" s="16" t="e">
        <f>IF(ISBLANK(import_here!AJ29),NA(),import_here!AJ29)</f>
        <v>#N/A</v>
      </c>
      <c r="AL30" s="19" t="e">
        <f>IF(ISBLANK(import_here!AK29),NA(),import_here!AK29)</f>
        <v>#N/A</v>
      </c>
    </row>
    <row r="31" spans="1:42">
      <c r="A31" s="4">
        <f t="shared" si="0"/>
        <v>24</v>
      </c>
      <c r="B31" s="1" t="str">
        <f>IF(ISBLANK(import_here!A30),NA(),import_here!A30)</f>
        <v>RSSI</v>
      </c>
      <c r="C31" s="1">
        <f>IF(ISBLANK(import_here!B30),NA(),import_here!B30)</f>
        <v>-67</v>
      </c>
      <c r="D31" s="1" t="e">
        <f>IF(ISBLANK(import_here!C30),NA(),import_here!C30)</f>
        <v>#N/A</v>
      </c>
      <c r="E31" s="1">
        <f>IF(ISBLANK(import_here!D30),NA(),import_here!D30)</f>
        <v>11</v>
      </c>
      <c r="F31" s="1">
        <f>IF(ISBLANK(import_here!E30),NA(),import_here!E30)</f>
        <v>4</v>
      </c>
      <c r="G31" s="1">
        <f>IF(ISBLANK(import_here!F30),NA(),import_here!F30)</f>
        <v>42</v>
      </c>
      <c r="H31" s="16">
        <f>IF(ISBLANK(import_here!G30),NA(),import_here!G30)</f>
        <v>30</v>
      </c>
      <c r="I31" s="1">
        <f>IF(ISBLANK(import_here!H30),NA(),import_here!H30)</f>
        <v>983</v>
      </c>
      <c r="J31" s="1">
        <f>IF(ISBLANK(import_here!I30),NA(),import_here!I30)</f>
        <v>28</v>
      </c>
      <c r="K31" s="21">
        <f>IF(ISBLANK(import_here!J30),NA(),import_here!J30)</f>
        <v>251</v>
      </c>
      <c r="L31" s="9">
        <f>IF(ISBLANK(import_here!K30),NA(),import_here!K30)</f>
        <v>38.054637</v>
      </c>
      <c r="M31" s="9">
        <f>IF(ISBLANK(import_here!L30),NA(),import_here!L30)</f>
        <v>23.318843000000001</v>
      </c>
      <c r="N31" s="1" t="e">
        <f>IF(ISBLANK(import_here!M30),NA(),import_here!M30)</f>
        <v>#N/A</v>
      </c>
      <c r="O31" s="1" t="e">
        <f>IF(ISBLANK(import_here!N30),NA(),import_here!N30)</f>
        <v>#N/A</v>
      </c>
      <c r="P31" s="14" t="e">
        <f>IF(ISBLANK(import_here!O30),NA(),import_here!O30)</f>
        <v>#N/A</v>
      </c>
      <c r="Q31" s="14" t="e">
        <f>IF(ISBLANK(import_here!P30),NA(),import_here!P30)</f>
        <v>#N/A</v>
      </c>
      <c r="R31" s="14" t="e">
        <f>IF(ISBLANK(import_here!Q30),NA(),import_here!Q30)</f>
        <v>#N/A</v>
      </c>
      <c r="S31" s="12" t="e">
        <f>IF(ISBLANK(import_here!R30),NA(),import_here!R30)</f>
        <v>#N/A</v>
      </c>
      <c r="T31" s="12" t="e">
        <f>IF(ISBLANK(import_here!S30),NA(),import_here!S30)</f>
        <v>#N/A</v>
      </c>
      <c r="U31" s="12" t="e">
        <f>IF(ISBLANK(import_here!T30),NA(),import_here!T30)</f>
        <v>#N/A</v>
      </c>
      <c r="V31" s="16" t="e">
        <f>IF(ISBLANK(import_here!U30),NA(),import_here!U30)</f>
        <v>#N/A</v>
      </c>
      <c r="W31" s="23" t="e">
        <f>IF(ISBLANK(import_here!V30),NA(),import_here!V30)</f>
        <v>#N/A</v>
      </c>
      <c r="X31" s="23" t="e">
        <f>IF(ISBLANK(import_here!W30),NA(),import_here!W30)</f>
        <v>#N/A</v>
      </c>
      <c r="Y31" s="23" t="e">
        <f>IF(ISBLANK(import_here!X30),NA(),import_here!X30)</f>
        <v>#N/A</v>
      </c>
      <c r="Z31" s="23" t="e">
        <f>IF(ISBLANK(import_here!Y30),NA(),import_here!Y30)</f>
        <v>#N/A</v>
      </c>
      <c r="AA31" s="23" t="e">
        <f>IF(ISBLANK(import_here!Z30),NA(),import_here!Z30)</f>
        <v>#N/A</v>
      </c>
      <c r="AB31" s="21" t="e">
        <f>IF(ISBLANK(import_here!AA30),NA(),import_here!AA30)</f>
        <v>#N/A</v>
      </c>
      <c r="AC31" s="1" t="e">
        <f>IF(ISBLANK(import_here!AB30),NA(),import_here!AB30)</f>
        <v>#N/A</v>
      </c>
      <c r="AD31" s="19" t="e">
        <f>IF(ISBLANK(import_here!AC30),NA(),import_here!AC30)</f>
        <v>#N/A</v>
      </c>
      <c r="AE31" s="1" t="e">
        <f>IF(ISBLANK(import_here!AD30),NA(),import_here!AD30)</f>
        <v>#N/A</v>
      </c>
      <c r="AF31" s="1" t="e">
        <f>IF(ISBLANK(import_here!AE30),NA(),import_here!AE30)</f>
        <v>#N/A</v>
      </c>
      <c r="AG31" s="1" t="e">
        <f>IF(ISBLANK(import_here!AF30),NA(),import_here!AF30)</f>
        <v>#N/A</v>
      </c>
      <c r="AH31" s="1" t="e">
        <f>IF(ISBLANK(import_here!AG30),NA(),import_here!AG30)</f>
        <v>#N/A</v>
      </c>
      <c r="AI31" s="1" t="e">
        <f>IF(ISBLANK(import_here!AH30),NA(),import_here!AH30)</f>
        <v>#N/A</v>
      </c>
      <c r="AJ31" s="1" t="e">
        <f>IF(ISBLANK(import_here!AI30),NA(),import_here!AI30)</f>
        <v>#N/A</v>
      </c>
      <c r="AK31" s="16" t="e">
        <f>IF(ISBLANK(import_here!AJ30),NA(),import_here!AJ30)</f>
        <v>#N/A</v>
      </c>
      <c r="AL31" s="19" t="e">
        <f>IF(ISBLANK(import_here!AK30),NA(),import_here!AK30)</f>
        <v>#N/A</v>
      </c>
    </row>
    <row r="32" spans="1:42">
      <c r="A32" s="4">
        <f t="shared" si="0"/>
        <v>25</v>
      </c>
      <c r="B32" s="1" t="str">
        <f>IF(ISBLANK(import_here!A31),NA(),import_here!A31)</f>
        <v>RSSI</v>
      </c>
      <c r="C32" s="1">
        <f>IF(ISBLANK(import_here!B31),NA(),import_here!B31)</f>
        <v>-68</v>
      </c>
      <c r="D32" s="1" t="e">
        <f>IF(ISBLANK(import_here!C31),NA(),import_here!C31)</f>
        <v>#N/A</v>
      </c>
      <c r="E32" s="1">
        <f>IF(ISBLANK(import_here!D31),NA(),import_here!D31)</f>
        <v>11</v>
      </c>
      <c r="F32" s="1">
        <f>IF(ISBLANK(import_here!E31),NA(),import_here!E31)</f>
        <v>4</v>
      </c>
      <c r="G32" s="1">
        <f>IF(ISBLANK(import_here!F31),NA(),import_here!F31)</f>
        <v>43</v>
      </c>
      <c r="H32" s="16">
        <f>IF(ISBLANK(import_here!G31),NA(),import_here!G31)</f>
        <v>30</v>
      </c>
      <c r="I32" s="1">
        <f>IF(ISBLANK(import_here!H31),NA(),import_here!H31)</f>
        <v>983</v>
      </c>
      <c r="J32" s="1">
        <f>IF(ISBLANK(import_here!I31),NA(),import_here!I31)</f>
        <v>28</v>
      </c>
      <c r="K32" s="21">
        <f>IF(ISBLANK(import_here!J31),NA(),import_here!J31)</f>
        <v>254</v>
      </c>
      <c r="L32" s="9">
        <f>IF(ISBLANK(import_here!K31),NA(),import_here!K31)</f>
        <v>38.054625999999999</v>
      </c>
      <c r="M32" s="9">
        <f>IF(ISBLANK(import_here!L31),NA(),import_here!L31)</f>
        <v>23.318867999999998</v>
      </c>
      <c r="N32" s="1" t="e">
        <f>IF(ISBLANK(import_here!M31),NA(),import_here!M31)</f>
        <v>#N/A</v>
      </c>
      <c r="O32" s="1" t="e">
        <f>IF(ISBLANK(import_here!N31),NA(),import_here!N31)</f>
        <v>#N/A</v>
      </c>
      <c r="P32" s="14" t="e">
        <f>IF(ISBLANK(import_here!O31),NA(),import_here!O31)</f>
        <v>#N/A</v>
      </c>
      <c r="Q32" s="14" t="e">
        <f>IF(ISBLANK(import_here!P31),NA(),import_here!P31)</f>
        <v>#N/A</v>
      </c>
      <c r="R32" s="14" t="e">
        <f>IF(ISBLANK(import_here!Q31),NA(),import_here!Q31)</f>
        <v>#N/A</v>
      </c>
      <c r="S32" s="12" t="e">
        <f>IF(ISBLANK(import_here!R31),NA(),import_here!R31)</f>
        <v>#N/A</v>
      </c>
      <c r="T32" s="12" t="e">
        <f>IF(ISBLANK(import_here!S31),NA(),import_here!S31)</f>
        <v>#N/A</v>
      </c>
      <c r="U32" s="12" t="e">
        <f>IF(ISBLANK(import_here!T31),NA(),import_here!T31)</f>
        <v>#N/A</v>
      </c>
      <c r="V32" s="16" t="e">
        <f>IF(ISBLANK(import_here!U31),NA(),import_here!U31)</f>
        <v>#N/A</v>
      </c>
      <c r="W32" s="23" t="e">
        <f>IF(ISBLANK(import_here!V31),NA(),import_here!V31)</f>
        <v>#N/A</v>
      </c>
      <c r="X32" s="23" t="e">
        <f>IF(ISBLANK(import_here!W31),NA(),import_here!W31)</f>
        <v>#N/A</v>
      </c>
      <c r="Y32" s="23" t="e">
        <f>IF(ISBLANK(import_here!X31),NA(),import_here!X31)</f>
        <v>#N/A</v>
      </c>
      <c r="Z32" s="23" t="e">
        <f>IF(ISBLANK(import_here!Y31),NA(),import_here!Y31)</f>
        <v>#N/A</v>
      </c>
      <c r="AA32" s="23" t="e">
        <f>IF(ISBLANK(import_here!Z31),NA(),import_here!Z31)</f>
        <v>#N/A</v>
      </c>
      <c r="AB32" s="21" t="e">
        <f>IF(ISBLANK(import_here!AA31),NA(),import_here!AA31)</f>
        <v>#N/A</v>
      </c>
      <c r="AC32" s="1" t="e">
        <f>IF(ISBLANK(import_here!AB31),NA(),import_here!AB31)</f>
        <v>#N/A</v>
      </c>
      <c r="AD32" s="19" t="e">
        <f>IF(ISBLANK(import_here!AC31),NA(),import_here!AC31)</f>
        <v>#N/A</v>
      </c>
      <c r="AE32" s="1" t="e">
        <f>IF(ISBLANK(import_here!AD31),NA(),import_here!AD31)</f>
        <v>#N/A</v>
      </c>
      <c r="AF32" s="1" t="e">
        <f>IF(ISBLANK(import_here!AE31),NA(),import_here!AE31)</f>
        <v>#N/A</v>
      </c>
      <c r="AG32" s="1" t="e">
        <f>IF(ISBLANK(import_here!AF31),NA(),import_here!AF31)</f>
        <v>#N/A</v>
      </c>
      <c r="AH32" s="1" t="e">
        <f>IF(ISBLANK(import_here!AG31),NA(),import_here!AG31)</f>
        <v>#N/A</v>
      </c>
      <c r="AI32" s="1" t="e">
        <f>IF(ISBLANK(import_here!AH31),NA(),import_here!AH31)</f>
        <v>#N/A</v>
      </c>
      <c r="AJ32" s="1" t="e">
        <f>IF(ISBLANK(import_here!AI31),NA(),import_here!AI31)</f>
        <v>#N/A</v>
      </c>
      <c r="AK32" s="16" t="e">
        <f>IF(ISBLANK(import_here!AJ31),NA(),import_here!AJ31)</f>
        <v>#N/A</v>
      </c>
      <c r="AL32" s="19" t="e">
        <f>IF(ISBLANK(import_here!AK31),NA(),import_here!AK31)</f>
        <v>#N/A</v>
      </c>
    </row>
    <row r="33" spans="1:38">
      <c r="A33" s="4">
        <f t="shared" si="0"/>
        <v>26</v>
      </c>
      <c r="B33" s="1" t="str">
        <f>IF(ISBLANK(import_here!A32),NA(),import_here!A32)</f>
        <v>RSSI</v>
      </c>
      <c r="C33" s="1">
        <f>IF(ISBLANK(import_here!B32),NA(),import_here!B32)</f>
        <v>-67</v>
      </c>
      <c r="D33" s="1" t="e">
        <f>IF(ISBLANK(import_here!C32),NA(),import_here!C32)</f>
        <v>#N/A</v>
      </c>
      <c r="E33" s="1">
        <f>IF(ISBLANK(import_here!D32),NA(),import_here!D32)</f>
        <v>11</v>
      </c>
      <c r="F33" s="1">
        <f>IF(ISBLANK(import_here!E32),NA(),import_here!E32)</f>
        <v>4</v>
      </c>
      <c r="G33" s="1">
        <f>IF(ISBLANK(import_here!F32),NA(),import_here!F32)</f>
        <v>44</v>
      </c>
      <c r="H33" s="16">
        <f>IF(ISBLANK(import_here!G32),NA(),import_here!G32)</f>
        <v>30</v>
      </c>
      <c r="I33" s="1">
        <f>IF(ISBLANK(import_here!H32),NA(),import_here!H32)</f>
        <v>982</v>
      </c>
      <c r="J33" s="1">
        <f>IF(ISBLANK(import_here!I32),NA(),import_here!I32)</f>
        <v>28</v>
      </c>
      <c r="K33" s="21">
        <f>IF(ISBLANK(import_here!J32),NA(),import_here!J32)</f>
        <v>258</v>
      </c>
      <c r="L33" s="9">
        <f>IF(ISBLANK(import_here!K32),NA(),import_here!K32)</f>
        <v>38.054617999999998</v>
      </c>
      <c r="M33" s="9">
        <f>IF(ISBLANK(import_here!L32),NA(),import_here!L32)</f>
        <v>23.318901</v>
      </c>
      <c r="N33" s="1" t="e">
        <f>IF(ISBLANK(import_here!M32),NA(),import_here!M32)</f>
        <v>#N/A</v>
      </c>
      <c r="O33" s="1" t="e">
        <f>IF(ISBLANK(import_here!N32),NA(),import_here!N32)</f>
        <v>#N/A</v>
      </c>
      <c r="P33" s="14" t="e">
        <f>IF(ISBLANK(import_here!O32),NA(),import_here!O32)</f>
        <v>#N/A</v>
      </c>
      <c r="Q33" s="14" t="e">
        <f>IF(ISBLANK(import_here!P32),NA(),import_here!P32)</f>
        <v>#N/A</v>
      </c>
      <c r="R33" s="14" t="e">
        <f>IF(ISBLANK(import_here!Q32),NA(),import_here!Q32)</f>
        <v>#N/A</v>
      </c>
      <c r="S33" s="12" t="e">
        <f>IF(ISBLANK(import_here!R32),NA(),import_here!R32)</f>
        <v>#N/A</v>
      </c>
      <c r="T33" s="12" t="e">
        <f>IF(ISBLANK(import_here!S32),NA(),import_here!S32)</f>
        <v>#N/A</v>
      </c>
      <c r="U33" s="12" t="e">
        <f>IF(ISBLANK(import_here!T32),NA(),import_here!T32)</f>
        <v>#N/A</v>
      </c>
      <c r="V33" s="16" t="e">
        <f>IF(ISBLANK(import_here!U32),NA(),import_here!U32)</f>
        <v>#N/A</v>
      </c>
      <c r="W33" s="23" t="e">
        <f>IF(ISBLANK(import_here!V32),NA(),import_here!V32)</f>
        <v>#N/A</v>
      </c>
      <c r="X33" s="23" t="e">
        <f>IF(ISBLANK(import_here!W32),NA(),import_here!W32)</f>
        <v>#N/A</v>
      </c>
      <c r="Y33" s="23" t="e">
        <f>IF(ISBLANK(import_here!X32),NA(),import_here!X32)</f>
        <v>#N/A</v>
      </c>
      <c r="Z33" s="23" t="e">
        <f>IF(ISBLANK(import_here!Y32),NA(),import_here!Y32)</f>
        <v>#N/A</v>
      </c>
      <c r="AA33" s="23" t="e">
        <f>IF(ISBLANK(import_here!Z32),NA(),import_here!Z32)</f>
        <v>#N/A</v>
      </c>
      <c r="AB33" s="21" t="e">
        <f>IF(ISBLANK(import_here!AA32),NA(),import_here!AA32)</f>
        <v>#N/A</v>
      </c>
      <c r="AC33" s="1" t="e">
        <f>IF(ISBLANK(import_here!AB32),NA(),import_here!AB32)</f>
        <v>#N/A</v>
      </c>
      <c r="AD33" s="19" t="e">
        <f>IF(ISBLANK(import_here!AC32),NA(),import_here!AC32)</f>
        <v>#N/A</v>
      </c>
      <c r="AE33" s="1" t="e">
        <f>IF(ISBLANK(import_here!AD32),NA(),import_here!AD32)</f>
        <v>#N/A</v>
      </c>
      <c r="AF33" s="1" t="e">
        <f>IF(ISBLANK(import_here!AE32),NA(),import_here!AE32)</f>
        <v>#N/A</v>
      </c>
      <c r="AG33" s="1" t="e">
        <f>IF(ISBLANK(import_here!AF32),NA(),import_here!AF32)</f>
        <v>#N/A</v>
      </c>
      <c r="AH33" s="1" t="e">
        <f>IF(ISBLANK(import_here!AG32),NA(),import_here!AG32)</f>
        <v>#N/A</v>
      </c>
      <c r="AI33" s="1" t="e">
        <f>IF(ISBLANK(import_here!AH32),NA(),import_here!AH32)</f>
        <v>#N/A</v>
      </c>
      <c r="AJ33" s="1" t="e">
        <f>IF(ISBLANK(import_here!AI32),NA(),import_here!AI32)</f>
        <v>#N/A</v>
      </c>
      <c r="AK33" s="16" t="e">
        <f>IF(ISBLANK(import_here!AJ32),NA(),import_here!AJ32)</f>
        <v>#N/A</v>
      </c>
      <c r="AL33" s="19" t="e">
        <f>IF(ISBLANK(import_here!AK32),NA(),import_here!AK32)</f>
        <v>#N/A</v>
      </c>
    </row>
    <row r="34" spans="1:38">
      <c r="A34" s="4">
        <f t="shared" si="0"/>
        <v>26.1</v>
      </c>
      <c r="B34" s="1" t="str">
        <f>IF(ISBLANK(import_here!A33),NA(),import_here!A33)</f>
        <v>RSSI</v>
      </c>
      <c r="C34" s="1">
        <f>IF(ISBLANK(import_here!B33),NA(),import_here!B33)</f>
        <v>-72</v>
      </c>
      <c r="D34" s="1" t="str">
        <f>IF(ISBLANK(import_here!C33),NA(),import_here!C33)</f>
        <v>t</v>
      </c>
      <c r="E34" s="1" t="e">
        <f>IF(ISBLANK(import_here!D33),NA(),import_here!D33)</f>
        <v>#N/A</v>
      </c>
      <c r="F34" s="1" t="e">
        <f>IF(ISBLANK(import_here!E33),NA(),import_here!E33)</f>
        <v>#N/A</v>
      </c>
      <c r="G34" s="1" t="e">
        <f>IF(ISBLANK(import_here!F33),NA(),import_here!F33)</f>
        <v>#N/A</v>
      </c>
      <c r="H34" s="16" t="e">
        <f>IF(ISBLANK(import_here!G33),NA(),import_here!G33)</f>
        <v>#N/A</v>
      </c>
      <c r="I34" s="1" t="e">
        <f>IF(ISBLANK(import_here!H33),NA(),import_here!H33)</f>
        <v>#N/A</v>
      </c>
      <c r="J34" s="1" t="e">
        <f>IF(ISBLANK(import_here!I33),NA(),import_here!I33)</f>
        <v>#N/A</v>
      </c>
      <c r="K34" s="21" t="e">
        <f>IF(ISBLANK(import_here!J33),NA(),import_here!J33)</f>
        <v>#N/A</v>
      </c>
      <c r="L34" s="9" t="e">
        <f>IF(ISBLANK(import_here!K33),NA(),import_here!K33)</f>
        <v>#N/A</v>
      </c>
      <c r="M34" s="9" t="e">
        <f>IF(ISBLANK(import_here!L33),NA(),import_here!L33)</f>
        <v>#N/A</v>
      </c>
      <c r="N34" s="1">
        <f>IF(ISBLANK(import_here!M33),NA(),import_here!M33)</f>
        <v>0</v>
      </c>
      <c r="O34" s="1">
        <f>IF(ISBLANK(import_here!N33),NA(),import_here!N33)</f>
        <v>9801</v>
      </c>
      <c r="P34" s="14">
        <f>IF(ISBLANK(import_here!O33),NA(),import_here!O33)</f>
        <v>-12</v>
      </c>
      <c r="Q34" s="14">
        <f>IF(ISBLANK(import_here!P33),NA(),import_here!P33)</f>
        <v>-19</v>
      </c>
      <c r="R34" s="14">
        <f>IF(ISBLANK(import_here!Q33),NA(),import_here!Q33)</f>
        <v>-46</v>
      </c>
      <c r="S34" s="12">
        <f>IF(ISBLANK(import_here!R33),NA(),import_here!R33)</f>
        <v>1</v>
      </c>
      <c r="T34" s="12">
        <f>IF(ISBLANK(import_here!S33),NA(),import_here!S33)</f>
        <v>0</v>
      </c>
      <c r="U34" s="12">
        <f>IF(ISBLANK(import_here!T33),NA(),import_here!T33)</f>
        <v>0</v>
      </c>
      <c r="V34" s="16">
        <f>IF(ISBLANK(import_here!U33),NA(),import_here!U33)</f>
        <v>33</v>
      </c>
      <c r="W34" s="23">
        <f>IF(ISBLANK(import_here!V33),NA(),import_here!V33)</f>
        <v>193</v>
      </c>
      <c r="X34" s="23">
        <f>IF(ISBLANK(import_here!W33),NA(),import_here!W33)</f>
        <v>43</v>
      </c>
      <c r="Y34" s="23">
        <f>IF(ISBLANK(import_here!X33),NA(),import_here!X33)</f>
        <v>4</v>
      </c>
      <c r="Z34" s="23">
        <f>IF(ISBLANK(import_here!Y33),NA(),import_here!Y33)</f>
        <v>69</v>
      </c>
      <c r="AA34" s="23">
        <f>IF(ISBLANK(import_here!Z33),NA(),import_here!Z33)</f>
        <v>285</v>
      </c>
      <c r="AB34" s="21">
        <f>IF(ISBLANK(import_here!AA33),NA(),import_here!AA33)</f>
        <v>246</v>
      </c>
      <c r="AC34" s="1">
        <f>IF(ISBLANK(import_here!AB33),NA(),import_here!AB33)</f>
        <v>285</v>
      </c>
      <c r="AD34" s="19">
        <f>IF(ISBLANK(import_here!AC33),NA(),import_here!AC33)</f>
        <v>4.0209999999999999</v>
      </c>
      <c r="AE34" s="1" t="e">
        <f>IF(ISBLANK(import_here!AD33),NA(),import_here!AD33)</f>
        <v>#N/A</v>
      </c>
      <c r="AF34" s="1" t="e">
        <f>IF(ISBLANK(import_here!AE33),NA(),import_here!AE33)</f>
        <v>#N/A</v>
      </c>
      <c r="AG34" s="1" t="e">
        <f>IF(ISBLANK(import_here!AF33),NA(),import_here!AF33)</f>
        <v>#N/A</v>
      </c>
      <c r="AH34" s="1" t="e">
        <f>IF(ISBLANK(import_here!AG33),NA(),import_here!AG33)</f>
        <v>#N/A</v>
      </c>
      <c r="AI34" s="1" t="e">
        <f>IF(ISBLANK(import_here!AH33),NA(),import_here!AH33)</f>
        <v>#N/A</v>
      </c>
      <c r="AJ34" s="1" t="e">
        <f>IF(ISBLANK(import_here!AI33),NA(),import_here!AI33)</f>
        <v>#N/A</v>
      </c>
      <c r="AK34" s="16" t="e">
        <f>IF(ISBLANK(import_here!AJ33),NA(),import_here!AJ33)</f>
        <v>#N/A</v>
      </c>
      <c r="AL34" s="19" t="e">
        <f>IF(ISBLANK(import_here!AK33),NA(),import_here!AK33)</f>
        <v>#N/A</v>
      </c>
    </row>
    <row r="35" spans="1:38">
      <c r="A35" s="4">
        <f t="shared" si="0"/>
        <v>26.200000000000003</v>
      </c>
      <c r="B35" s="1" t="str">
        <f>IF(ISBLANK(import_here!A34),NA(),import_here!A34)</f>
        <v>RSSI</v>
      </c>
      <c r="C35" s="1">
        <f>IF(ISBLANK(import_here!B34),NA(),import_here!B34)</f>
        <v>-91</v>
      </c>
      <c r="D35" s="1" t="e">
        <f>IF(ISBLANK(import_here!C34),NA(),import_here!C34)</f>
        <v>#N/A</v>
      </c>
      <c r="E35" s="1" t="e">
        <f>IF(ISBLANK(import_here!D34),NA(),import_here!D34)</f>
        <v>#N/A</v>
      </c>
      <c r="F35" s="1" t="e">
        <f>IF(ISBLANK(import_here!E34),NA(),import_here!E34)</f>
        <v>#N/A</v>
      </c>
      <c r="G35" s="1" t="e">
        <f>IF(ISBLANK(import_here!F34),NA(),import_here!F34)</f>
        <v>#N/A</v>
      </c>
      <c r="H35" s="16" t="e">
        <f>IF(ISBLANK(import_here!G34),NA(),import_here!G34)</f>
        <v>#N/A</v>
      </c>
      <c r="I35" s="1" t="e">
        <f>IF(ISBLANK(import_here!H34),NA(),import_here!H34)</f>
        <v>#N/A</v>
      </c>
      <c r="J35" s="1" t="e">
        <f>IF(ISBLANK(import_here!I34),NA(),import_here!I34)</f>
        <v>#N/A</v>
      </c>
      <c r="K35" s="21" t="e">
        <f>IF(ISBLANK(import_here!J34),NA(),import_here!J34)</f>
        <v>#N/A</v>
      </c>
      <c r="L35" s="9" t="e">
        <f>IF(ISBLANK(import_here!K34),NA(),import_here!K34)</f>
        <v>#N/A</v>
      </c>
      <c r="M35" s="9" t="e">
        <f>IF(ISBLANK(import_here!L34),NA(),import_here!L34)</f>
        <v>#N/A</v>
      </c>
      <c r="N35" s="1" t="e">
        <f>IF(ISBLANK(import_here!M34),NA(),import_here!M34)</f>
        <v>#N/A</v>
      </c>
      <c r="O35" s="1" t="e">
        <f>IF(ISBLANK(import_here!N34),NA(),import_here!N34)</f>
        <v>#N/A</v>
      </c>
      <c r="P35" s="14" t="e">
        <f>IF(ISBLANK(import_here!O34),NA(),import_here!O34)</f>
        <v>#N/A</v>
      </c>
      <c r="Q35" s="14" t="e">
        <f>IF(ISBLANK(import_here!P34),NA(),import_here!P34)</f>
        <v>#N/A</v>
      </c>
      <c r="R35" s="14" t="e">
        <f>IF(ISBLANK(import_here!Q34),NA(),import_here!Q34)</f>
        <v>#N/A</v>
      </c>
      <c r="S35" s="12" t="e">
        <f>IF(ISBLANK(import_here!R34),NA(),import_here!R34)</f>
        <v>#N/A</v>
      </c>
      <c r="T35" s="12" t="e">
        <f>IF(ISBLANK(import_here!S34),NA(),import_here!S34)</f>
        <v>#N/A</v>
      </c>
      <c r="U35" s="12" t="e">
        <f>IF(ISBLANK(import_here!T34),NA(),import_here!T34)</f>
        <v>#N/A</v>
      </c>
      <c r="V35" s="16" t="e">
        <f>IF(ISBLANK(import_here!U34),NA(),import_here!U34)</f>
        <v>#N/A</v>
      </c>
      <c r="W35" s="23" t="e">
        <f>IF(ISBLANK(import_here!V34),NA(),import_here!V34)</f>
        <v>#N/A</v>
      </c>
      <c r="X35" s="23" t="e">
        <f>IF(ISBLANK(import_here!W34),NA(),import_here!W34)</f>
        <v>#N/A</v>
      </c>
      <c r="Y35" s="23" t="e">
        <f>IF(ISBLANK(import_here!X34),NA(),import_here!X34)</f>
        <v>#N/A</v>
      </c>
      <c r="Z35" s="23" t="e">
        <f>IF(ISBLANK(import_here!Y34),NA(),import_here!Y34)</f>
        <v>#N/A</v>
      </c>
      <c r="AA35" s="23" t="e">
        <f>IF(ISBLANK(import_here!Z34),NA(),import_here!Z34)</f>
        <v>#N/A</v>
      </c>
      <c r="AB35" s="21" t="e">
        <f>IF(ISBLANK(import_here!AA34),NA(),import_here!AA34)</f>
        <v>#N/A</v>
      </c>
      <c r="AC35" s="1" t="e">
        <f>IF(ISBLANK(import_here!AB34),NA(),import_here!AB34)</f>
        <v>#N/A</v>
      </c>
      <c r="AD35" s="19" t="e">
        <f>IF(ISBLANK(import_here!AC34),NA(),import_here!AC34)</f>
        <v>#N/A</v>
      </c>
      <c r="AE35" s="1">
        <f>IF(ISBLANK(import_here!AD34),NA(),import_here!AD34)</f>
        <v>2</v>
      </c>
      <c r="AF35" s="1">
        <f>IF(ISBLANK(import_here!AE34),NA(),import_here!AE34)</f>
        <v>242</v>
      </c>
      <c r="AG35" s="1">
        <f>IF(ISBLANK(import_here!AF34),NA(),import_here!AF34)</f>
        <v>135</v>
      </c>
      <c r="AH35" s="1">
        <f>IF(ISBLANK(import_here!AG34),NA(),import_here!AG34)</f>
        <v>98</v>
      </c>
      <c r="AI35" s="1">
        <f>IF(ISBLANK(import_here!AH34),NA(),import_here!AH34)</f>
        <v>883</v>
      </c>
      <c r="AJ35" s="1">
        <f>IF(ISBLANK(import_here!AI34),NA(),import_here!AI34)</f>
        <v>73</v>
      </c>
      <c r="AK35" s="16">
        <f>IF(ISBLANK(import_here!AJ34),NA(),import_here!AJ34)</f>
        <v>34</v>
      </c>
      <c r="AL35" s="19">
        <f>IF(ISBLANK(import_here!AK34),NA(),import_here!AK34)</f>
        <v>4.0410000000000004</v>
      </c>
    </row>
    <row r="36" spans="1:38">
      <c r="A36" s="4">
        <f t="shared" si="0"/>
        <v>28</v>
      </c>
      <c r="B36" s="1" t="str">
        <f>IF(ISBLANK(import_here!A35),NA(),import_here!A35)</f>
        <v>RSSI</v>
      </c>
      <c r="C36" s="1">
        <f>IF(ISBLANK(import_here!B35),NA(),import_here!B35)</f>
        <v>-68</v>
      </c>
      <c r="D36" s="1" t="e">
        <f>IF(ISBLANK(import_here!C35),NA(),import_here!C35)</f>
        <v>#N/A</v>
      </c>
      <c r="E36" s="1">
        <f>IF(ISBLANK(import_here!D35),NA(),import_here!D35)</f>
        <v>11</v>
      </c>
      <c r="F36" s="1">
        <f>IF(ISBLANK(import_here!E35),NA(),import_here!E35)</f>
        <v>4</v>
      </c>
      <c r="G36" s="1">
        <f>IF(ISBLANK(import_here!F35),NA(),import_here!F35)</f>
        <v>46</v>
      </c>
      <c r="H36" s="16">
        <f>IF(ISBLANK(import_here!G35),NA(),import_here!G35)</f>
        <v>30</v>
      </c>
      <c r="I36" s="1">
        <f>IF(ISBLANK(import_here!H35),NA(),import_here!H35)</f>
        <v>981</v>
      </c>
      <c r="J36" s="1">
        <f>IF(ISBLANK(import_here!I35),NA(),import_here!I35)</f>
        <v>28</v>
      </c>
      <c r="K36" s="21">
        <f>IF(ISBLANK(import_here!J35),NA(),import_here!J35)</f>
        <v>268</v>
      </c>
      <c r="L36" s="9">
        <f>IF(ISBLANK(import_here!K35),NA(),import_here!K35)</f>
        <v>38.054603</v>
      </c>
      <c r="M36" s="9">
        <f>IF(ISBLANK(import_here!L35),NA(),import_here!L35)</f>
        <v>23.318957999999999</v>
      </c>
      <c r="N36" s="1" t="e">
        <f>IF(ISBLANK(import_here!M35),NA(),import_here!M35)</f>
        <v>#N/A</v>
      </c>
      <c r="O36" s="1" t="e">
        <f>IF(ISBLANK(import_here!N35),NA(),import_here!N35)</f>
        <v>#N/A</v>
      </c>
      <c r="P36" s="14" t="e">
        <f>IF(ISBLANK(import_here!O35),NA(),import_here!O35)</f>
        <v>#N/A</v>
      </c>
      <c r="Q36" s="14" t="e">
        <f>IF(ISBLANK(import_here!P35),NA(),import_here!P35)</f>
        <v>#N/A</v>
      </c>
      <c r="R36" s="14" t="e">
        <f>IF(ISBLANK(import_here!Q35),NA(),import_here!Q35)</f>
        <v>#N/A</v>
      </c>
      <c r="S36" s="12" t="e">
        <f>IF(ISBLANK(import_here!R35),NA(),import_here!R35)</f>
        <v>#N/A</v>
      </c>
      <c r="T36" s="12" t="e">
        <f>IF(ISBLANK(import_here!S35),NA(),import_here!S35)</f>
        <v>#N/A</v>
      </c>
      <c r="U36" s="12" t="e">
        <f>IF(ISBLANK(import_here!T35),NA(),import_here!T35)</f>
        <v>#N/A</v>
      </c>
      <c r="V36" s="16" t="e">
        <f>IF(ISBLANK(import_here!U35),NA(),import_here!U35)</f>
        <v>#N/A</v>
      </c>
      <c r="W36" s="23" t="e">
        <f>IF(ISBLANK(import_here!V35),NA(),import_here!V35)</f>
        <v>#N/A</v>
      </c>
      <c r="X36" s="23" t="e">
        <f>IF(ISBLANK(import_here!W35),NA(),import_here!W35)</f>
        <v>#N/A</v>
      </c>
      <c r="Y36" s="23" t="e">
        <f>IF(ISBLANK(import_here!X35),NA(),import_here!X35)</f>
        <v>#N/A</v>
      </c>
      <c r="Z36" s="23" t="e">
        <f>IF(ISBLANK(import_here!Y35),NA(),import_here!Y35)</f>
        <v>#N/A</v>
      </c>
      <c r="AA36" s="23" t="e">
        <f>IF(ISBLANK(import_here!Z35),NA(),import_here!Z35)</f>
        <v>#N/A</v>
      </c>
      <c r="AB36" s="21" t="e">
        <f>IF(ISBLANK(import_here!AA35),NA(),import_here!AA35)</f>
        <v>#N/A</v>
      </c>
      <c r="AC36" s="1" t="e">
        <f>IF(ISBLANK(import_here!AB35),NA(),import_here!AB35)</f>
        <v>#N/A</v>
      </c>
      <c r="AD36" s="19" t="e">
        <f>IF(ISBLANK(import_here!AC35),NA(),import_here!AC35)</f>
        <v>#N/A</v>
      </c>
      <c r="AE36" s="1" t="e">
        <f>IF(ISBLANK(import_here!AD35),NA(),import_here!AD35)</f>
        <v>#N/A</v>
      </c>
      <c r="AF36" s="1" t="e">
        <f>IF(ISBLANK(import_here!AE35),NA(),import_here!AE35)</f>
        <v>#N/A</v>
      </c>
      <c r="AG36" s="1" t="e">
        <f>IF(ISBLANK(import_here!AF35),NA(),import_here!AF35)</f>
        <v>#N/A</v>
      </c>
      <c r="AH36" s="1" t="e">
        <f>IF(ISBLANK(import_here!AG35),NA(),import_here!AG35)</f>
        <v>#N/A</v>
      </c>
      <c r="AI36" s="1" t="e">
        <f>IF(ISBLANK(import_here!AH35),NA(),import_here!AH35)</f>
        <v>#N/A</v>
      </c>
      <c r="AJ36" s="1" t="e">
        <f>IF(ISBLANK(import_here!AI35),NA(),import_here!AI35)</f>
        <v>#N/A</v>
      </c>
      <c r="AK36" s="16" t="e">
        <f>IF(ISBLANK(import_here!AJ35),NA(),import_here!AJ35)</f>
        <v>#N/A</v>
      </c>
      <c r="AL36" s="19" t="e">
        <f>IF(ISBLANK(import_here!AK35),NA(),import_here!AK35)</f>
        <v>#N/A</v>
      </c>
    </row>
    <row r="37" spans="1:38">
      <c r="A37" s="4">
        <f t="shared" si="0"/>
        <v>29</v>
      </c>
      <c r="B37" s="1" t="str">
        <f>IF(ISBLANK(import_here!A36),NA(),import_here!A36)</f>
        <v>RSSI</v>
      </c>
      <c r="C37" s="1">
        <f>IF(ISBLANK(import_here!B36),NA(),import_here!B36)</f>
        <v>-68</v>
      </c>
      <c r="D37" s="1" t="e">
        <f>IF(ISBLANK(import_here!C36),NA(),import_here!C36)</f>
        <v>#N/A</v>
      </c>
      <c r="E37" s="1">
        <f>IF(ISBLANK(import_here!D36),NA(),import_here!D36)</f>
        <v>11</v>
      </c>
      <c r="F37" s="1">
        <f>IF(ISBLANK(import_here!E36),NA(),import_here!E36)</f>
        <v>4</v>
      </c>
      <c r="G37" s="1">
        <f>IF(ISBLANK(import_here!F36),NA(),import_here!F36)</f>
        <v>47</v>
      </c>
      <c r="H37" s="16">
        <f>IF(ISBLANK(import_here!G36),NA(),import_here!G36)</f>
        <v>30</v>
      </c>
      <c r="I37" s="1">
        <f>IF(ISBLANK(import_here!H36),NA(),import_here!H36)</f>
        <v>981</v>
      </c>
      <c r="J37" s="1">
        <f>IF(ISBLANK(import_here!I36),NA(),import_here!I36)</f>
        <v>28</v>
      </c>
      <c r="K37" s="21">
        <f>IF(ISBLANK(import_here!J36),NA(),import_here!J36)</f>
        <v>271</v>
      </c>
      <c r="L37" s="9">
        <f>IF(ISBLANK(import_here!K36),NA(),import_here!K36)</f>
        <v>38.054611000000001</v>
      </c>
      <c r="M37" s="9">
        <f>IF(ISBLANK(import_here!L36),NA(),import_here!L36)</f>
        <v>23.318951999999999</v>
      </c>
      <c r="N37" s="1" t="e">
        <f>IF(ISBLANK(import_here!M36),NA(),import_here!M36)</f>
        <v>#N/A</v>
      </c>
      <c r="O37" s="1" t="e">
        <f>IF(ISBLANK(import_here!N36),NA(),import_here!N36)</f>
        <v>#N/A</v>
      </c>
      <c r="P37" s="14" t="e">
        <f>IF(ISBLANK(import_here!O36),NA(),import_here!O36)</f>
        <v>#N/A</v>
      </c>
      <c r="Q37" s="14" t="e">
        <f>IF(ISBLANK(import_here!P36),NA(),import_here!P36)</f>
        <v>#N/A</v>
      </c>
      <c r="R37" s="14" t="e">
        <f>IF(ISBLANK(import_here!Q36),NA(),import_here!Q36)</f>
        <v>#N/A</v>
      </c>
      <c r="S37" s="12" t="e">
        <f>IF(ISBLANK(import_here!R36),NA(),import_here!R36)</f>
        <v>#N/A</v>
      </c>
      <c r="T37" s="12" t="e">
        <f>IF(ISBLANK(import_here!S36),NA(),import_here!S36)</f>
        <v>#N/A</v>
      </c>
      <c r="U37" s="12" t="e">
        <f>IF(ISBLANK(import_here!T36),NA(),import_here!T36)</f>
        <v>#N/A</v>
      </c>
      <c r="V37" s="16" t="e">
        <f>IF(ISBLANK(import_here!U36),NA(),import_here!U36)</f>
        <v>#N/A</v>
      </c>
      <c r="W37" s="23" t="e">
        <f>IF(ISBLANK(import_here!V36),NA(),import_here!V36)</f>
        <v>#N/A</v>
      </c>
      <c r="X37" s="23" t="e">
        <f>IF(ISBLANK(import_here!W36),NA(),import_here!W36)</f>
        <v>#N/A</v>
      </c>
      <c r="Y37" s="23" t="e">
        <f>IF(ISBLANK(import_here!X36),NA(),import_here!X36)</f>
        <v>#N/A</v>
      </c>
      <c r="Z37" s="23" t="e">
        <f>IF(ISBLANK(import_here!Y36),NA(),import_here!Y36)</f>
        <v>#N/A</v>
      </c>
      <c r="AA37" s="23" t="e">
        <f>IF(ISBLANK(import_here!Z36),NA(),import_here!Z36)</f>
        <v>#N/A</v>
      </c>
      <c r="AB37" s="21" t="e">
        <f>IF(ISBLANK(import_here!AA36),NA(),import_here!AA36)</f>
        <v>#N/A</v>
      </c>
      <c r="AC37" s="1" t="e">
        <f>IF(ISBLANK(import_here!AB36),NA(),import_here!AB36)</f>
        <v>#N/A</v>
      </c>
      <c r="AD37" s="19" t="e">
        <f>IF(ISBLANK(import_here!AC36),NA(),import_here!AC36)</f>
        <v>#N/A</v>
      </c>
      <c r="AE37" s="1" t="e">
        <f>IF(ISBLANK(import_here!AD36),NA(),import_here!AD36)</f>
        <v>#N/A</v>
      </c>
      <c r="AF37" s="1" t="e">
        <f>IF(ISBLANK(import_here!AE36),NA(),import_here!AE36)</f>
        <v>#N/A</v>
      </c>
      <c r="AG37" s="1" t="e">
        <f>IF(ISBLANK(import_here!AF36),NA(),import_here!AF36)</f>
        <v>#N/A</v>
      </c>
      <c r="AH37" s="1" t="e">
        <f>IF(ISBLANK(import_here!AG36),NA(),import_here!AG36)</f>
        <v>#N/A</v>
      </c>
      <c r="AI37" s="1" t="e">
        <f>IF(ISBLANK(import_here!AH36),NA(),import_here!AH36)</f>
        <v>#N/A</v>
      </c>
      <c r="AJ37" s="1" t="e">
        <f>IF(ISBLANK(import_here!AI36),NA(),import_here!AI36)</f>
        <v>#N/A</v>
      </c>
      <c r="AK37" s="16" t="e">
        <f>IF(ISBLANK(import_here!AJ36),NA(),import_here!AJ36)</f>
        <v>#N/A</v>
      </c>
      <c r="AL37" s="19" t="e">
        <f>IF(ISBLANK(import_here!AK36),NA(),import_here!AK36)</f>
        <v>#N/A</v>
      </c>
    </row>
    <row r="38" spans="1:38">
      <c r="A38" s="4">
        <f t="shared" si="0"/>
        <v>30</v>
      </c>
      <c r="B38" s="1" t="str">
        <f>IF(ISBLANK(import_here!A37),NA(),import_here!A37)</f>
        <v>RSSI</v>
      </c>
      <c r="C38" s="1">
        <f>IF(ISBLANK(import_here!B37),NA(),import_here!B37)</f>
        <v>-68</v>
      </c>
      <c r="D38" s="1" t="e">
        <f>IF(ISBLANK(import_here!C37),NA(),import_here!C37)</f>
        <v>#N/A</v>
      </c>
      <c r="E38" s="1">
        <f>IF(ISBLANK(import_here!D37),NA(),import_here!D37)</f>
        <v>11</v>
      </c>
      <c r="F38" s="1">
        <f>IF(ISBLANK(import_here!E37),NA(),import_here!E37)</f>
        <v>4</v>
      </c>
      <c r="G38" s="1">
        <f>IF(ISBLANK(import_here!F37),NA(),import_here!F37)</f>
        <v>48</v>
      </c>
      <c r="H38" s="16">
        <f>IF(ISBLANK(import_here!G37),NA(),import_here!G37)</f>
        <v>30</v>
      </c>
      <c r="I38" s="1">
        <f>IF(ISBLANK(import_here!H37),NA(),import_here!H37)</f>
        <v>980</v>
      </c>
      <c r="J38" s="1">
        <f>IF(ISBLANK(import_here!I37),NA(),import_here!I37)</f>
        <v>28</v>
      </c>
      <c r="K38" s="21">
        <f>IF(ISBLANK(import_here!J37),NA(),import_here!J37)</f>
        <v>276</v>
      </c>
      <c r="L38" s="9">
        <f>IF(ISBLANK(import_here!K37),NA(),import_here!K37)</f>
        <v>38.054614999999998</v>
      </c>
      <c r="M38" s="9">
        <f>IF(ISBLANK(import_here!L37),NA(),import_here!L37)</f>
        <v>23.318943999999998</v>
      </c>
      <c r="N38" s="1" t="e">
        <f>IF(ISBLANK(import_here!M37),NA(),import_here!M37)</f>
        <v>#N/A</v>
      </c>
      <c r="O38" s="1" t="e">
        <f>IF(ISBLANK(import_here!N37),NA(),import_here!N37)</f>
        <v>#N/A</v>
      </c>
      <c r="P38" s="14" t="e">
        <f>IF(ISBLANK(import_here!O37),NA(),import_here!O37)</f>
        <v>#N/A</v>
      </c>
      <c r="Q38" s="14" t="e">
        <f>IF(ISBLANK(import_here!P37),NA(),import_here!P37)</f>
        <v>#N/A</v>
      </c>
      <c r="R38" s="14" t="e">
        <f>IF(ISBLANK(import_here!Q37),NA(),import_here!Q37)</f>
        <v>#N/A</v>
      </c>
      <c r="S38" s="12" t="e">
        <f>IF(ISBLANK(import_here!R37),NA(),import_here!R37)</f>
        <v>#N/A</v>
      </c>
      <c r="T38" s="12" t="e">
        <f>IF(ISBLANK(import_here!S37),NA(),import_here!S37)</f>
        <v>#N/A</v>
      </c>
      <c r="U38" s="12" t="e">
        <f>IF(ISBLANK(import_here!T37),NA(),import_here!T37)</f>
        <v>#N/A</v>
      </c>
      <c r="V38" s="16" t="e">
        <f>IF(ISBLANK(import_here!U37),NA(),import_here!U37)</f>
        <v>#N/A</v>
      </c>
      <c r="W38" s="23" t="e">
        <f>IF(ISBLANK(import_here!V37),NA(),import_here!V37)</f>
        <v>#N/A</v>
      </c>
      <c r="X38" s="23" t="e">
        <f>IF(ISBLANK(import_here!W37),NA(),import_here!W37)</f>
        <v>#N/A</v>
      </c>
      <c r="Y38" s="23" t="e">
        <f>IF(ISBLANK(import_here!X37),NA(),import_here!X37)</f>
        <v>#N/A</v>
      </c>
      <c r="Z38" s="23" t="e">
        <f>IF(ISBLANK(import_here!Y37),NA(),import_here!Y37)</f>
        <v>#N/A</v>
      </c>
      <c r="AA38" s="23" t="e">
        <f>IF(ISBLANK(import_here!Z37),NA(),import_here!Z37)</f>
        <v>#N/A</v>
      </c>
      <c r="AB38" s="21" t="e">
        <f>IF(ISBLANK(import_here!AA37),NA(),import_here!AA37)</f>
        <v>#N/A</v>
      </c>
      <c r="AC38" s="1" t="e">
        <f>IF(ISBLANK(import_here!AB37),NA(),import_here!AB37)</f>
        <v>#N/A</v>
      </c>
      <c r="AD38" s="19" t="e">
        <f>IF(ISBLANK(import_here!AC37),NA(),import_here!AC37)</f>
        <v>#N/A</v>
      </c>
      <c r="AE38" s="1" t="e">
        <f>IF(ISBLANK(import_here!AD37),NA(),import_here!AD37)</f>
        <v>#N/A</v>
      </c>
      <c r="AF38" s="1" t="e">
        <f>IF(ISBLANK(import_here!AE37),NA(),import_here!AE37)</f>
        <v>#N/A</v>
      </c>
      <c r="AG38" s="1" t="e">
        <f>IF(ISBLANK(import_here!AF37),NA(),import_here!AF37)</f>
        <v>#N/A</v>
      </c>
      <c r="AH38" s="1" t="e">
        <f>IF(ISBLANK(import_here!AG37),NA(),import_here!AG37)</f>
        <v>#N/A</v>
      </c>
      <c r="AI38" s="1" t="e">
        <f>IF(ISBLANK(import_here!AH37),NA(),import_here!AH37)</f>
        <v>#N/A</v>
      </c>
      <c r="AJ38" s="1" t="e">
        <f>IF(ISBLANK(import_here!AI37),NA(),import_here!AI37)</f>
        <v>#N/A</v>
      </c>
      <c r="AK38" s="16" t="e">
        <f>IF(ISBLANK(import_here!AJ37),NA(),import_here!AJ37)</f>
        <v>#N/A</v>
      </c>
      <c r="AL38" s="19" t="e">
        <f>IF(ISBLANK(import_here!AK37),NA(),import_here!AK37)</f>
        <v>#N/A</v>
      </c>
    </row>
    <row r="39" spans="1:38">
      <c r="A39" s="4">
        <f t="shared" si="0"/>
        <v>31</v>
      </c>
      <c r="B39" s="1" t="str">
        <f>IF(ISBLANK(import_here!A38),NA(),import_here!A38)</f>
        <v>RSSI</v>
      </c>
      <c r="C39" s="1">
        <f>IF(ISBLANK(import_here!B38),NA(),import_here!B38)</f>
        <v>-70</v>
      </c>
      <c r="D39" s="1" t="e">
        <f>IF(ISBLANK(import_here!C38),NA(),import_here!C38)</f>
        <v>#N/A</v>
      </c>
      <c r="E39" s="1">
        <f>IF(ISBLANK(import_here!D38),NA(),import_here!D38)</f>
        <v>11</v>
      </c>
      <c r="F39" s="1">
        <f>IF(ISBLANK(import_here!E38),NA(),import_here!E38)</f>
        <v>4</v>
      </c>
      <c r="G39" s="1">
        <f>IF(ISBLANK(import_here!F38),NA(),import_here!F38)</f>
        <v>49</v>
      </c>
      <c r="H39" s="16">
        <f>IF(ISBLANK(import_here!G38),NA(),import_here!G38)</f>
        <v>30</v>
      </c>
      <c r="I39" s="1">
        <f>IF(ISBLANK(import_here!H38),NA(),import_here!H38)</f>
        <v>979</v>
      </c>
      <c r="J39" s="1">
        <f>IF(ISBLANK(import_here!I38),NA(),import_here!I38)</f>
        <v>28</v>
      </c>
      <c r="K39" s="21">
        <f>IF(ISBLANK(import_here!J38),NA(),import_here!J38)</f>
        <v>280</v>
      </c>
      <c r="L39" s="9">
        <f>IF(ISBLANK(import_here!K38),NA(),import_here!K38)</f>
        <v>38.054611000000001</v>
      </c>
      <c r="M39" s="9">
        <f>IF(ISBLANK(import_here!L38),NA(),import_here!L38)</f>
        <v>23.318947999999999</v>
      </c>
      <c r="N39" s="1" t="e">
        <f>IF(ISBLANK(import_here!M38),NA(),import_here!M38)</f>
        <v>#N/A</v>
      </c>
      <c r="O39" s="1" t="e">
        <f>IF(ISBLANK(import_here!N38),NA(),import_here!N38)</f>
        <v>#N/A</v>
      </c>
      <c r="P39" s="14" t="e">
        <f>IF(ISBLANK(import_here!O38),NA(),import_here!O38)</f>
        <v>#N/A</v>
      </c>
      <c r="Q39" s="14" t="e">
        <f>IF(ISBLANK(import_here!P38),NA(),import_here!P38)</f>
        <v>#N/A</v>
      </c>
      <c r="R39" s="14" t="e">
        <f>IF(ISBLANK(import_here!Q38),NA(),import_here!Q38)</f>
        <v>#N/A</v>
      </c>
      <c r="S39" s="12" t="e">
        <f>IF(ISBLANK(import_here!R38),NA(),import_here!R38)</f>
        <v>#N/A</v>
      </c>
      <c r="T39" s="12" t="e">
        <f>IF(ISBLANK(import_here!S38),NA(),import_here!S38)</f>
        <v>#N/A</v>
      </c>
      <c r="U39" s="12" t="e">
        <f>IF(ISBLANK(import_here!T38),NA(),import_here!T38)</f>
        <v>#N/A</v>
      </c>
      <c r="V39" s="16" t="e">
        <f>IF(ISBLANK(import_here!U38),NA(),import_here!U38)</f>
        <v>#N/A</v>
      </c>
      <c r="W39" s="23" t="e">
        <f>IF(ISBLANK(import_here!V38),NA(),import_here!V38)</f>
        <v>#N/A</v>
      </c>
      <c r="X39" s="23" t="e">
        <f>IF(ISBLANK(import_here!W38),NA(),import_here!W38)</f>
        <v>#N/A</v>
      </c>
      <c r="Y39" s="23" t="e">
        <f>IF(ISBLANK(import_here!X38),NA(),import_here!X38)</f>
        <v>#N/A</v>
      </c>
      <c r="Z39" s="23" t="e">
        <f>IF(ISBLANK(import_here!Y38),NA(),import_here!Y38)</f>
        <v>#N/A</v>
      </c>
      <c r="AA39" s="23" t="e">
        <f>IF(ISBLANK(import_here!Z38),NA(),import_here!Z38)</f>
        <v>#N/A</v>
      </c>
      <c r="AB39" s="21" t="e">
        <f>IF(ISBLANK(import_here!AA38),NA(),import_here!AA38)</f>
        <v>#N/A</v>
      </c>
      <c r="AC39" s="1" t="e">
        <f>IF(ISBLANK(import_here!AB38),NA(),import_here!AB38)</f>
        <v>#N/A</v>
      </c>
      <c r="AD39" s="19" t="e">
        <f>IF(ISBLANK(import_here!AC38),NA(),import_here!AC38)</f>
        <v>#N/A</v>
      </c>
      <c r="AE39" s="1" t="e">
        <f>IF(ISBLANK(import_here!AD38),NA(),import_here!AD38)</f>
        <v>#N/A</v>
      </c>
      <c r="AF39" s="1" t="e">
        <f>IF(ISBLANK(import_here!AE38),NA(),import_here!AE38)</f>
        <v>#N/A</v>
      </c>
      <c r="AG39" s="1" t="e">
        <f>IF(ISBLANK(import_here!AF38),NA(),import_here!AF38)</f>
        <v>#N/A</v>
      </c>
      <c r="AH39" s="1" t="e">
        <f>IF(ISBLANK(import_here!AG38),NA(),import_here!AG38)</f>
        <v>#N/A</v>
      </c>
      <c r="AI39" s="1" t="e">
        <f>IF(ISBLANK(import_here!AH38),NA(),import_here!AH38)</f>
        <v>#N/A</v>
      </c>
      <c r="AJ39" s="1" t="e">
        <f>IF(ISBLANK(import_here!AI38),NA(),import_here!AI38)</f>
        <v>#N/A</v>
      </c>
      <c r="AK39" s="16" t="e">
        <f>IF(ISBLANK(import_here!AJ38),NA(),import_here!AJ38)</f>
        <v>#N/A</v>
      </c>
      <c r="AL39" s="19" t="e">
        <f>IF(ISBLANK(import_here!AK38),NA(),import_here!AK38)</f>
        <v>#N/A</v>
      </c>
    </row>
    <row r="40" spans="1:38">
      <c r="A40" s="4">
        <f t="shared" si="0"/>
        <v>31.1</v>
      </c>
      <c r="B40" s="1" t="str">
        <f>IF(ISBLANK(import_here!A39),NA(),import_here!A39)</f>
        <v>RSSI</v>
      </c>
      <c r="C40" s="1">
        <f>IF(ISBLANK(import_here!B39),NA(),import_here!B39)</f>
        <v>-73</v>
      </c>
      <c r="D40" s="1" t="str">
        <f>IF(ISBLANK(import_here!C39),NA(),import_here!C39)</f>
        <v>t</v>
      </c>
      <c r="E40" s="1" t="e">
        <f>IF(ISBLANK(import_here!D39),NA(),import_here!D39)</f>
        <v>#N/A</v>
      </c>
      <c r="F40" s="1" t="e">
        <f>IF(ISBLANK(import_here!E39),NA(),import_here!E39)</f>
        <v>#N/A</v>
      </c>
      <c r="G40" s="1" t="e">
        <f>IF(ISBLANK(import_here!F39),NA(),import_here!F39)</f>
        <v>#N/A</v>
      </c>
      <c r="H40" s="16" t="e">
        <f>IF(ISBLANK(import_here!G39),NA(),import_here!G39)</f>
        <v>#N/A</v>
      </c>
      <c r="I40" s="1" t="e">
        <f>IF(ISBLANK(import_here!H39),NA(),import_here!H39)</f>
        <v>#N/A</v>
      </c>
      <c r="J40" s="1" t="e">
        <f>IF(ISBLANK(import_here!I39),NA(),import_here!I39)</f>
        <v>#N/A</v>
      </c>
      <c r="K40" s="21" t="e">
        <f>IF(ISBLANK(import_here!J39),NA(),import_here!J39)</f>
        <v>#N/A</v>
      </c>
      <c r="L40" s="9" t="e">
        <f>IF(ISBLANK(import_here!K39),NA(),import_here!K39)</f>
        <v>#N/A</v>
      </c>
      <c r="M40" s="9" t="e">
        <f>IF(ISBLANK(import_here!L39),NA(),import_here!L39)</f>
        <v>#N/A</v>
      </c>
      <c r="N40" s="1">
        <f>IF(ISBLANK(import_here!M39),NA(),import_here!M39)</f>
        <v>0</v>
      </c>
      <c r="O40" s="1">
        <f>IF(ISBLANK(import_here!N39),NA(),import_here!N39)</f>
        <v>9803</v>
      </c>
      <c r="P40" s="14">
        <f>IF(ISBLANK(import_here!O39),NA(),import_here!O39)</f>
        <v>-17</v>
      </c>
      <c r="Q40" s="14">
        <f>IF(ISBLANK(import_here!P39),NA(),import_here!P39)</f>
        <v>-22</v>
      </c>
      <c r="R40" s="14">
        <f>IF(ISBLANK(import_here!Q39),NA(),import_here!Q39)</f>
        <v>-41</v>
      </c>
      <c r="S40" s="12">
        <f>IF(ISBLANK(import_here!R39),NA(),import_here!R39)</f>
        <v>1</v>
      </c>
      <c r="T40" s="12">
        <f>IF(ISBLANK(import_here!S39),NA(),import_here!S39)</f>
        <v>0</v>
      </c>
      <c r="U40" s="12">
        <f>IF(ISBLANK(import_here!T39),NA(),import_here!T39)</f>
        <v>1</v>
      </c>
      <c r="V40" s="16">
        <f>IF(ISBLANK(import_here!U39),NA(),import_here!U39)</f>
        <v>33</v>
      </c>
      <c r="W40" s="23">
        <f>IF(ISBLANK(import_here!V39),NA(),import_here!V39)</f>
        <v>194</v>
      </c>
      <c r="X40" s="23">
        <f>IF(ISBLANK(import_here!W39),NA(),import_here!W39)</f>
        <v>44</v>
      </c>
      <c r="Y40" s="23">
        <f>IF(ISBLANK(import_here!X39),NA(),import_here!X39)</f>
        <v>1</v>
      </c>
      <c r="Z40" s="23">
        <f>IF(ISBLANK(import_here!Y39),NA(),import_here!Y39)</f>
        <v>70</v>
      </c>
      <c r="AA40" s="23">
        <f>IF(ISBLANK(import_here!Z39),NA(),import_here!Z39)</f>
        <v>285</v>
      </c>
      <c r="AB40" s="21">
        <f>IF(ISBLANK(import_here!AA39),NA(),import_here!AA39)</f>
        <v>257</v>
      </c>
      <c r="AC40" s="1">
        <f>IF(ISBLANK(import_here!AB39),NA(),import_here!AB39)</f>
        <v>1</v>
      </c>
      <c r="AD40" s="19">
        <f>IF(ISBLANK(import_here!AC39),NA(),import_here!AC39)</f>
        <v>4.0209999999999999</v>
      </c>
      <c r="AE40" s="1" t="e">
        <f>IF(ISBLANK(import_here!AD39),NA(),import_here!AD39)</f>
        <v>#N/A</v>
      </c>
      <c r="AF40" s="1" t="e">
        <f>IF(ISBLANK(import_here!AE39),NA(),import_here!AE39)</f>
        <v>#N/A</v>
      </c>
      <c r="AG40" s="1" t="e">
        <f>IF(ISBLANK(import_here!AF39),NA(),import_here!AF39)</f>
        <v>#N/A</v>
      </c>
      <c r="AH40" s="1" t="e">
        <f>IF(ISBLANK(import_here!AG39),NA(),import_here!AG39)</f>
        <v>#N/A</v>
      </c>
      <c r="AI40" s="1" t="e">
        <f>IF(ISBLANK(import_here!AH39),NA(),import_here!AH39)</f>
        <v>#N/A</v>
      </c>
      <c r="AJ40" s="1" t="e">
        <f>IF(ISBLANK(import_here!AI39),NA(),import_here!AI39)</f>
        <v>#N/A</v>
      </c>
      <c r="AK40" s="16" t="e">
        <f>IF(ISBLANK(import_here!AJ39),NA(),import_here!AJ39)</f>
        <v>#N/A</v>
      </c>
      <c r="AL40" s="19" t="e">
        <f>IF(ISBLANK(import_here!AK39),NA(),import_here!AK39)</f>
        <v>#N/A</v>
      </c>
    </row>
    <row r="41" spans="1:38">
      <c r="A41" s="4">
        <f t="shared" si="0"/>
        <v>31.200000000000003</v>
      </c>
      <c r="B41" s="1" t="str">
        <f>IF(ISBLANK(import_here!A40),NA(),import_here!A40)</f>
        <v>RSSI</v>
      </c>
      <c r="C41" s="1">
        <f>IF(ISBLANK(import_here!B40),NA(),import_here!B40)</f>
        <v>-91</v>
      </c>
      <c r="D41" s="1" t="e">
        <f>IF(ISBLANK(import_here!C40),NA(),import_here!C40)</f>
        <v>#N/A</v>
      </c>
      <c r="E41" s="1" t="e">
        <f>IF(ISBLANK(import_here!D40),NA(),import_here!D40)</f>
        <v>#N/A</v>
      </c>
      <c r="F41" s="1" t="e">
        <f>IF(ISBLANK(import_here!E40),NA(),import_here!E40)</f>
        <v>#N/A</v>
      </c>
      <c r="G41" s="1" t="e">
        <f>IF(ISBLANK(import_here!F40),NA(),import_here!F40)</f>
        <v>#N/A</v>
      </c>
      <c r="H41" s="16" t="e">
        <f>IF(ISBLANK(import_here!G40),NA(),import_here!G40)</f>
        <v>#N/A</v>
      </c>
      <c r="I41" s="1" t="e">
        <f>IF(ISBLANK(import_here!H40),NA(),import_here!H40)</f>
        <v>#N/A</v>
      </c>
      <c r="J41" s="1" t="e">
        <f>IF(ISBLANK(import_here!I40),NA(),import_here!I40)</f>
        <v>#N/A</v>
      </c>
      <c r="K41" s="21" t="e">
        <f>IF(ISBLANK(import_here!J40),NA(),import_here!J40)</f>
        <v>#N/A</v>
      </c>
      <c r="L41" s="9" t="e">
        <f>IF(ISBLANK(import_here!K40),NA(),import_here!K40)</f>
        <v>#N/A</v>
      </c>
      <c r="M41" s="9" t="e">
        <f>IF(ISBLANK(import_here!L40),NA(),import_here!L40)</f>
        <v>#N/A</v>
      </c>
      <c r="N41" s="1" t="e">
        <f>IF(ISBLANK(import_here!M40),NA(),import_here!M40)</f>
        <v>#N/A</v>
      </c>
      <c r="O41" s="1" t="e">
        <f>IF(ISBLANK(import_here!N40),NA(),import_here!N40)</f>
        <v>#N/A</v>
      </c>
      <c r="P41" s="14" t="e">
        <f>IF(ISBLANK(import_here!O40),NA(),import_here!O40)</f>
        <v>#N/A</v>
      </c>
      <c r="Q41" s="14" t="e">
        <f>IF(ISBLANK(import_here!P40),NA(),import_here!P40)</f>
        <v>#N/A</v>
      </c>
      <c r="R41" s="14" t="e">
        <f>IF(ISBLANK(import_here!Q40),NA(),import_here!Q40)</f>
        <v>#N/A</v>
      </c>
      <c r="S41" s="12" t="e">
        <f>IF(ISBLANK(import_here!R40),NA(),import_here!R40)</f>
        <v>#N/A</v>
      </c>
      <c r="T41" s="12" t="e">
        <f>IF(ISBLANK(import_here!S40),NA(),import_here!S40)</f>
        <v>#N/A</v>
      </c>
      <c r="U41" s="12" t="e">
        <f>IF(ISBLANK(import_here!T40),NA(),import_here!T40)</f>
        <v>#N/A</v>
      </c>
      <c r="V41" s="16" t="e">
        <f>IF(ISBLANK(import_here!U40),NA(),import_here!U40)</f>
        <v>#N/A</v>
      </c>
      <c r="W41" s="23" t="e">
        <f>IF(ISBLANK(import_here!V40),NA(),import_here!V40)</f>
        <v>#N/A</v>
      </c>
      <c r="X41" s="23" t="e">
        <f>IF(ISBLANK(import_here!W40),NA(),import_here!W40)</f>
        <v>#N/A</v>
      </c>
      <c r="Y41" s="23" t="e">
        <f>IF(ISBLANK(import_here!X40),NA(),import_here!X40)</f>
        <v>#N/A</v>
      </c>
      <c r="Z41" s="23" t="e">
        <f>IF(ISBLANK(import_here!Y40),NA(),import_here!Y40)</f>
        <v>#N/A</v>
      </c>
      <c r="AA41" s="23" t="e">
        <f>IF(ISBLANK(import_here!Z40),NA(),import_here!Z40)</f>
        <v>#N/A</v>
      </c>
      <c r="AB41" s="21" t="e">
        <f>IF(ISBLANK(import_here!AA40),NA(),import_here!AA40)</f>
        <v>#N/A</v>
      </c>
      <c r="AC41" s="1" t="e">
        <f>IF(ISBLANK(import_here!AB40),NA(),import_here!AB40)</f>
        <v>#N/A</v>
      </c>
      <c r="AD41" s="19" t="e">
        <f>IF(ISBLANK(import_here!AC40),NA(),import_here!AC40)</f>
        <v>#N/A</v>
      </c>
      <c r="AE41" s="1">
        <f>IF(ISBLANK(import_here!AD40),NA(),import_here!AD40)</f>
        <v>2</v>
      </c>
      <c r="AF41" s="1">
        <f>IF(ISBLANK(import_here!AE40),NA(),import_here!AE40)</f>
        <v>210</v>
      </c>
      <c r="AG41" s="1">
        <f>IF(ISBLANK(import_here!AF40),NA(),import_here!AF40)</f>
        <v>121</v>
      </c>
      <c r="AH41" s="1">
        <f>IF(ISBLANK(import_here!AG40),NA(),import_here!AG40)</f>
        <v>91</v>
      </c>
      <c r="AI41" s="1">
        <f>IF(ISBLANK(import_here!AH40),NA(),import_here!AH40)</f>
        <v>1470</v>
      </c>
      <c r="AJ41" s="1">
        <f>IF(ISBLANK(import_here!AI40),NA(),import_here!AI40)</f>
        <v>163</v>
      </c>
      <c r="AK41" s="16">
        <f>IF(ISBLANK(import_here!AJ40),NA(),import_here!AJ40)</f>
        <v>34</v>
      </c>
      <c r="AL41" s="19">
        <f>IF(ISBLANK(import_here!AK40),NA(),import_here!AK40)</f>
        <v>4.0469999999999997</v>
      </c>
    </row>
    <row r="42" spans="1:38">
      <c r="A42" s="4">
        <f t="shared" si="0"/>
        <v>35</v>
      </c>
      <c r="B42" s="1" t="str">
        <f>IF(ISBLANK(import_here!A41),NA(),import_here!A41)</f>
        <v>RSSI</v>
      </c>
      <c r="C42" s="1">
        <f>IF(ISBLANK(import_here!B41),NA(),import_here!B41)</f>
        <v>-78</v>
      </c>
      <c r="D42" s="1" t="e">
        <f>IF(ISBLANK(import_here!C41),NA(),import_here!C41)</f>
        <v>#N/A</v>
      </c>
      <c r="E42" s="1">
        <f>IF(ISBLANK(import_here!D41),NA(),import_here!D41)</f>
        <v>11</v>
      </c>
      <c r="F42" s="1">
        <f>IF(ISBLANK(import_here!E41),NA(),import_here!E41)</f>
        <v>4</v>
      </c>
      <c r="G42" s="1">
        <f>IF(ISBLANK(import_here!F41),NA(),import_here!F41)</f>
        <v>53</v>
      </c>
      <c r="H42" s="16">
        <f>IF(ISBLANK(import_here!G41),NA(),import_here!G41)</f>
        <v>30</v>
      </c>
      <c r="I42" s="1">
        <f>IF(ISBLANK(import_here!H41),NA(),import_here!H41)</f>
        <v>977</v>
      </c>
      <c r="J42" s="1">
        <f>IF(ISBLANK(import_here!I41),NA(),import_here!I41)</f>
        <v>28</v>
      </c>
      <c r="K42" s="21">
        <f>IF(ISBLANK(import_here!J41),NA(),import_here!J41)</f>
        <v>298</v>
      </c>
      <c r="L42" s="9">
        <f>IF(ISBLANK(import_here!K41),NA(),import_here!K41)</f>
        <v>38.054611000000001</v>
      </c>
      <c r="M42" s="9">
        <f>IF(ISBLANK(import_here!L41),NA(),import_here!L41)</f>
        <v>23.318940999999999</v>
      </c>
      <c r="N42" s="1" t="e">
        <f>IF(ISBLANK(import_here!M41),NA(),import_here!M41)</f>
        <v>#N/A</v>
      </c>
      <c r="O42" s="1" t="e">
        <f>IF(ISBLANK(import_here!N41),NA(),import_here!N41)</f>
        <v>#N/A</v>
      </c>
      <c r="P42" s="14" t="e">
        <f>IF(ISBLANK(import_here!O41),NA(),import_here!O41)</f>
        <v>#N/A</v>
      </c>
      <c r="Q42" s="14" t="e">
        <f>IF(ISBLANK(import_here!P41),NA(),import_here!P41)</f>
        <v>#N/A</v>
      </c>
      <c r="R42" s="14" t="e">
        <f>IF(ISBLANK(import_here!Q41),NA(),import_here!Q41)</f>
        <v>#N/A</v>
      </c>
      <c r="S42" s="12" t="e">
        <f>IF(ISBLANK(import_here!R41),NA(),import_here!R41)</f>
        <v>#N/A</v>
      </c>
      <c r="T42" s="12" t="e">
        <f>IF(ISBLANK(import_here!S41),NA(),import_here!S41)</f>
        <v>#N/A</v>
      </c>
      <c r="U42" s="12" t="e">
        <f>IF(ISBLANK(import_here!T41),NA(),import_here!T41)</f>
        <v>#N/A</v>
      </c>
      <c r="V42" s="16" t="e">
        <f>IF(ISBLANK(import_here!U41),NA(),import_here!U41)</f>
        <v>#N/A</v>
      </c>
      <c r="W42" s="23" t="e">
        <f>IF(ISBLANK(import_here!V41),NA(),import_here!V41)</f>
        <v>#N/A</v>
      </c>
      <c r="X42" s="23" t="e">
        <f>IF(ISBLANK(import_here!W41),NA(),import_here!W41)</f>
        <v>#N/A</v>
      </c>
      <c r="Y42" s="23" t="e">
        <f>IF(ISBLANK(import_here!X41),NA(),import_here!X41)</f>
        <v>#N/A</v>
      </c>
      <c r="Z42" s="23" t="e">
        <f>IF(ISBLANK(import_here!Y41),NA(),import_here!Y41)</f>
        <v>#N/A</v>
      </c>
      <c r="AA42" s="23" t="e">
        <f>IF(ISBLANK(import_here!Z41),NA(),import_here!Z41)</f>
        <v>#N/A</v>
      </c>
      <c r="AB42" s="21" t="e">
        <f>IF(ISBLANK(import_here!AA41),NA(),import_here!AA41)</f>
        <v>#N/A</v>
      </c>
      <c r="AC42" s="1" t="e">
        <f>IF(ISBLANK(import_here!AB41),NA(),import_here!AB41)</f>
        <v>#N/A</v>
      </c>
      <c r="AD42" s="19" t="e">
        <f>IF(ISBLANK(import_here!AC41),NA(),import_here!AC41)</f>
        <v>#N/A</v>
      </c>
      <c r="AE42" s="1" t="e">
        <f>IF(ISBLANK(import_here!AD41),NA(),import_here!AD41)</f>
        <v>#N/A</v>
      </c>
      <c r="AF42" s="1" t="e">
        <f>IF(ISBLANK(import_here!AE41),NA(),import_here!AE41)</f>
        <v>#N/A</v>
      </c>
      <c r="AG42" s="1" t="e">
        <f>IF(ISBLANK(import_here!AF41),NA(),import_here!AF41)</f>
        <v>#N/A</v>
      </c>
      <c r="AH42" s="1" t="e">
        <f>IF(ISBLANK(import_here!AG41),NA(),import_here!AG41)</f>
        <v>#N/A</v>
      </c>
      <c r="AI42" s="1" t="e">
        <f>IF(ISBLANK(import_here!AH41),NA(),import_here!AH41)</f>
        <v>#N/A</v>
      </c>
      <c r="AJ42" s="1" t="e">
        <f>IF(ISBLANK(import_here!AI41),NA(),import_here!AI41)</f>
        <v>#N/A</v>
      </c>
      <c r="AK42" s="16" t="e">
        <f>IF(ISBLANK(import_here!AJ41),NA(),import_here!AJ41)</f>
        <v>#N/A</v>
      </c>
      <c r="AL42" s="19" t="e">
        <f>IF(ISBLANK(import_here!AK41),NA(),import_here!AK41)</f>
        <v>#N/A</v>
      </c>
    </row>
    <row r="43" spans="1:38">
      <c r="A43" s="4">
        <f t="shared" si="0"/>
        <v>36</v>
      </c>
      <c r="B43" s="1" t="str">
        <f>IF(ISBLANK(import_here!A42),NA(),import_here!A42)</f>
        <v>RSSI</v>
      </c>
      <c r="C43" s="1">
        <f>IF(ISBLANK(import_here!B42),NA(),import_here!B42)</f>
        <v>-77</v>
      </c>
      <c r="D43" s="1" t="e">
        <f>IF(ISBLANK(import_here!C42),NA(),import_here!C42)</f>
        <v>#N/A</v>
      </c>
      <c r="E43" s="1">
        <f>IF(ISBLANK(import_here!D42),NA(),import_here!D42)</f>
        <v>11</v>
      </c>
      <c r="F43" s="1">
        <f>IF(ISBLANK(import_here!E42),NA(),import_here!E42)</f>
        <v>4</v>
      </c>
      <c r="G43" s="1">
        <f>IF(ISBLANK(import_here!F42),NA(),import_here!F42)</f>
        <v>54</v>
      </c>
      <c r="H43" s="16">
        <f>IF(ISBLANK(import_here!G42),NA(),import_here!G42)</f>
        <v>30</v>
      </c>
      <c r="I43" s="1">
        <f>IF(ISBLANK(import_here!H42),NA(),import_here!H42)</f>
        <v>977</v>
      </c>
      <c r="J43" s="1">
        <f>IF(ISBLANK(import_here!I42),NA(),import_here!I42)</f>
        <v>29</v>
      </c>
      <c r="K43" s="21">
        <f>IF(ISBLANK(import_here!J42),NA(),import_here!J42)</f>
        <v>303</v>
      </c>
      <c r="L43" s="9">
        <f>IF(ISBLANK(import_here!K42),NA(),import_here!K42)</f>
        <v>38.054614999999998</v>
      </c>
      <c r="M43" s="9">
        <f>IF(ISBLANK(import_here!L42),NA(),import_here!L42)</f>
        <v>23.318936999999998</v>
      </c>
      <c r="N43" s="1" t="e">
        <f>IF(ISBLANK(import_here!M42),NA(),import_here!M42)</f>
        <v>#N/A</v>
      </c>
      <c r="O43" s="1" t="e">
        <f>IF(ISBLANK(import_here!N42),NA(),import_here!N42)</f>
        <v>#N/A</v>
      </c>
      <c r="P43" s="14" t="e">
        <f>IF(ISBLANK(import_here!O42),NA(),import_here!O42)</f>
        <v>#N/A</v>
      </c>
      <c r="Q43" s="14" t="e">
        <f>IF(ISBLANK(import_here!P42),NA(),import_here!P42)</f>
        <v>#N/A</v>
      </c>
      <c r="R43" s="14" t="e">
        <f>IF(ISBLANK(import_here!Q42),NA(),import_here!Q42)</f>
        <v>#N/A</v>
      </c>
      <c r="S43" s="12" t="e">
        <f>IF(ISBLANK(import_here!R42),NA(),import_here!R42)</f>
        <v>#N/A</v>
      </c>
      <c r="T43" s="12" t="e">
        <f>IF(ISBLANK(import_here!S42),NA(),import_here!S42)</f>
        <v>#N/A</v>
      </c>
      <c r="U43" s="12" t="e">
        <f>IF(ISBLANK(import_here!T42),NA(),import_here!T42)</f>
        <v>#N/A</v>
      </c>
      <c r="V43" s="16" t="e">
        <f>IF(ISBLANK(import_here!U42),NA(),import_here!U42)</f>
        <v>#N/A</v>
      </c>
      <c r="W43" s="23" t="e">
        <f>IF(ISBLANK(import_here!V42),NA(),import_here!V42)</f>
        <v>#N/A</v>
      </c>
      <c r="X43" s="23" t="e">
        <f>IF(ISBLANK(import_here!W42),NA(),import_here!W42)</f>
        <v>#N/A</v>
      </c>
      <c r="Y43" s="23" t="e">
        <f>IF(ISBLANK(import_here!X42),NA(),import_here!X42)</f>
        <v>#N/A</v>
      </c>
      <c r="Z43" s="23" t="e">
        <f>IF(ISBLANK(import_here!Y42),NA(),import_here!Y42)</f>
        <v>#N/A</v>
      </c>
      <c r="AA43" s="23" t="e">
        <f>IF(ISBLANK(import_here!Z42),NA(),import_here!Z42)</f>
        <v>#N/A</v>
      </c>
      <c r="AB43" s="21" t="e">
        <f>IF(ISBLANK(import_here!AA42),NA(),import_here!AA42)</f>
        <v>#N/A</v>
      </c>
      <c r="AC43" s="1" t="e">
        <f>IF(ISBLANK(import_here!AB42),NA(),import_here!AB42)</f>
        <v>#N/A</v>
      </c>
      <c r="AD43" s="19" t="e">
        <f>IF(ISBLANK(import_here!AC42),NA(),import_here!AC42)</f>
        <v>#N/A</v>
      </c>
      <c r="AE43" s="1" t="e">
        <f>IF(ISBLANK(import_here!AD42),NA(),import_here!AD42)</f>
        <v>#N/A</v>
      </c>
      <c r="AF43" s="1" t="e">
        <f>IF(ISBLANK(import_here!AE42),NA(),import_here!AE42)</f>
        <v>#N/A</v>
      </c>
      <c r="AG43" s="1" t="e">
        <f>IF(ISBLANK(import_here!AF42),NA(),import_here!AF42)</f>
        <v>#N/A</v>
      </c>
      <c r="AH43" s="1" t="e">
        <f>IF(ISBLANK(import_here!AG42),NA(),import_here!AG42)</f>
        <v>#N/A</v>
      </c>
      <c r="AI43" s="1" t="e">
        <f>IF(ISBLANK(import_here!AH42),NA(),import_here!AH42)</f>
        <v>#N/A</v>
      </c>
      <c r="AJ43" s="1" t="e">
        <f>IF(ISBLANK(import_here!AI42),NA(),import_here!AI42)</f>
        <v>#N/A</v>
      </c>
      <c r="AK43" s="16" t="e">
        <f>IF(ISBLANK(import_here!AJ42),NA(),import_here!AJ42)</f>
        <v>#N/A</v>
      </c>
      <c r="AL43" s="19" t="e">
        <f>IF(ISBLANK(import_here!AK42),NA(),import_here!AK42)</f>
        <v>#N/A</v>
      </c>
    </row>
    <row r="44" spans="1:38">
      <c r="A44" s="4">
        <f t="shared" si="0"/>
        <v>36.1</v>
      </c>
      <c r="B44" s="1" t="str">
        <f>IF(ISBLANK(import_here!A43),NA(),import_here!A43)</f>
        <v>RSSI</v>
      </c>
      <c r="C44" s="1">
        <f>IF(ISBLANK(import_here!B43),NA(),import_here!B43)</f>
        <v>-78</v>
      </c>
      <c r="D44" s="1" t="str">
        <f>IF(ISBLANK(import_here!C43),NA(),import_here!C43)</f>
        <v>t</v>
      </c>
      <c r="E44" s="1" t="e">
        <f>IF(ISBLANK(import_here!D43),NA(),import_here!D43)</f>
        <v>#N/A</v>
      </c>
      <c r="F44" s="1" t="e">
        <f>IF(ISBLANK(import_here!E43),NA(),import_here!E43)</f>
        <v>#N/A</v>
      </c>
      <c r="G44" s="1" t="e">
        <f>IF(ISBLANK(import_here!F43),NA(),import_here!F43)</f>
        <v>#N/A</v>
      </c>
      <c r="H44" s="16" t="e">
        <f>IF(ISBLANK(import_here!G43),NA(),import_here!G43)</f>
        <v>#N/A</v>
      </c>
      <c r="I44" s="1" t="e">
        <f>IF(ISBLANK(import_here!H43),NA(),import_here!H43)</f>
        <v>#N/A</v>
      </c>
      <c r="J44" s="1" t="e">
        <f>IF(ISBLANK(import_here!I43),NA(),import_here!I43)</f>
        <v>#N/A</v>
      </c>
      <c r="K44" s="21" t="e">
        <f>IF(ISBLANK(import_here!J43),NA(),import_here!J43)</f>
        <v>#N/A</v>
      </c>
      <c r="L44" s="9" t="e">
        <f>IF(ISBLANK(import_here!K43),NA(),import_here!K43)</f>
        <v>#N/A</v>
      </c>
      <c r="M44" s="9" t="e">
        <f>IF(ISBLANK(import_here!L43),NA(),import_here!L43)</f>
        <v>#N/A</v>
      </c>
      <c r="N44" s="1">
        <f>IF(ISBLANK(import_here!M43),NA(),import_here!M43)</f>
        <v>0</v>
      </c>
      <c r="O44" s="1">
        <f>IF(ISBLANK(import_here!N43),NA(),import_here!N43)</f>
        <v>9797</v>
      </c>
      <c r="P44" s="14">
        <f>IF(ISBLANK(import_here!O43),NA(),import_here!O43)</f>
        <v>-16</v>
      </c>
      <c r="Q44" s="14">
        <f>IF(ISBLANK(import_here!P43),NA(),import_here!P43)</f>
        <v>-22</v>
      </c>
      <c r="R44" s="14">
        <f>IF(ISBLANK(import_here!Q43),NA(),import_here!Q43)</f>
        <v>-42</v>
      </c>
      <c r="S44" s="12">
        <f>IF(ISBLANK(import_here!R43),NA(),import_here!R43)</f>
        <v>0</v>
      </c>
      <c r="T44" s="12">
        <f>IF(ISBLANK(import_here!S43),NA(),import_here!S43)</f>
        <v>0</v>
      </c>
      <c r="U44" s="12">
        <f>IF(ISBLANK(import_here!T43),NA(),import_here!T43)</f>
        <v>0</v>
      </c>
      <c r="V44" s="16">
        <f>IF(ISBLANK(import_here!U43),NA(),import_here!U43)</f>
        <v>33</v>
      </c>
      <c r="W44" s="23">
        <f>IF(ISBLANK(import_here!V43),NA(),import_here!V43)</f>
        <v>194</v>
      </c>
      <c r="X44" s="23">
        <f>IF(ISBLANK(import_here!W43),NA(),import_here!W43)</f>
        <v>43</v>
      </c>
      <c r="Y44" s="23">
        <f>IF(ISBLANK(import_here!X43),NA(),import_here!X43)</f>
        <v>1</v>
      </c>
      <c r="Z44" s="23">
        <f>IF(ISBLANK(import_here!Y43),NA(),import_here!Y43)</f>
        <v>69</v>
      </c>
      <c r="AA44" s="23">
        <f>IF(ISBLANK(import_here!Z43),NA(),import_here!Z43)</f>
        <v>285</v>
      </c>
      <c r="AB44" s="21">
        <f>IF(ISBLANK(import_here!AA43),NA(),import_here!AA43)</f>
        <v>269</v>
      </c>
      <c r="AC44" s="1">
        <f>IF(ISBLANK(import_here!AB43),NA(),import_here!AB43)</f>
        <v>7</v>
      </c>
      <c r="AD44" s="19">
        <f>IF(ISBLANK(import_here!AC43),NA(),import_here!AC43)</f>
        <v>4.0209999999999999</v>
      </c>
      <c r="AE44" s="1" t="e">
        <f>IF(ISBLANK(import_here!AD43),NA(),import_here!AD43)</f>
        <v>#N/A</v>
      </c>
      <c r="AF44" s="1" t="e">
        <f>IF(ISBLANK(import_here!AE43),NA(),import_here!AE43)</f>
        <v>#N/A</v>
      </c>
      <c r="AG44" s="1" t="e">
        <f>IF(ISBLANK(import_here!AF43),NA(),import_here!AF43)</f>
        <v>#N/A</v>
      </c>
      <c r="AH44" s="1" t="e">
        <f>IF(ISBLANK(import_here!AG43),NA(),import_here!AG43)</f>
        <v>#N/A</v>
      </c>
      <c r="AI44" s="1" t="e">
        <f>IF(ISBLANK(import_here!AH43),NA(),import_here!AH43)</f>
        <v>#N/A</v>
      </c>
      <c r="AJ44" s="1" t="e">
        <f>IF(ISBLANK(import_here!AI43),NA(),import_here!AI43)</f>
        <v>#N/A</v>
      </c>
      <c r="AK44" s="16" t="e">
        <f>IF(ISBLANK(import_here!AJ43),NA(),import_here!AJ43)</f>
        <v>#N/A</v>
      </c>
      <c r="AL44" s="19" t="e">
        <f>IF(ISBLANK(import_here!AK43),NA(),import_here!AK43)</f>
        <v>#N/A</v>
      </c>
    </row>
    <row r="45" spans="1:38">
      <c r="A45" s="4">
        <f t="shared" si="0"/>
        <v>39</v>
      </c>
      <c r="B45" s="1" t="str">
        <f>IF(ISBLANK(import_here!A44),NA(),import_here!A44)</f>
        <v>RSSI</v>
      </c>
      <c r="C45" s="1">
        <f>IF(ISBLANK(import_here!B44),NA(),import_here!B44)</f>
        <v>-82</v>
      </c>
      <c r="D45" s="1" t="e">
        <f>IF(ISBLANK(import_here!C44),NA(),import_here!C44)</f>
        <v>#N/A</v>
      </c>
      <c r="E45" s="1">
        <f>IF(ISBLANK(import_here!D44),NA(),import_here!D44)</f>
        <v>11</v>
      </c>
      <c r="F45" s="1">
        <f>IF(ISBLANK(import_here!E44),NA(),import_here!E44)</f>
        <v>4</v>
      </c>
      <c r="G45" s="1">
        <f>IF(ISBLANK(import_here!F44),NA(),import_here!F44)</f>
        <v>57</v>
      </c>
      <c r="H45" s="16">
        <f>IF(ISBLANK(import_here!G44),NA(),import_here!G44)</f>
        <v>30</v>
      </c>
      <c r="I45" s="1">
        <f>IF(ISBLANK(import_here!H44),NA(),import_here!H44)</f>
        <v>975</v>
      </c>
      <c r="J45" s="1">
        <f>IF(ISBLANK(import_here!I44),NA(),import_here!I44)</f>
        <v>29</v>
      </c>
      <c r="K45" s="21">
        <f>IF(ISBLANK(import_here!J44),NA(),import_here!J44)</f>
        <v>316</v>
      </c>
      <c r="L45" s="9">
        <f>IF(ISBLANK(import_here!K44),NA(),import_here!K44)</f>
        <v>38.054617999999998</v>
      </c>
      <c r="M45" s="9">
        <f>IF(ISBLANK(import_here!L44),NA(),import_here!L44)</f>
        <v>23.318933000000001</v>
      </c>
      <c r="N45" s="1" t="e">
        <f>IF(ISBLANK(import_here!M44),NA(),import_here!M44)</f>
        <v>#N/A</v>
      </c>
      <c r="O45" s="1" t="e">
        <f>IF(ISBLANK(import_here!N44),NA(),import_here!N44)</f>
        <v>#N/A</v>
      </c>
      <c r="P45" s="14" t="e">
        <f>IF(ISBLANK(import_here!O44),NA(),import_here!O44)</f>
        <v>#N/A</v>
      </c>
      <c r="Q45" s="14" t="e">
        <f>IF(ISBLANK(import_here!P44),NA(),import_here!P44)</f>
        <v>#N/A</v>
      </c>
      <c r="R45" s="14" t="e">
        <f>IF(ISBLANK(import_here!Q44),NA(),import_here!Q44)</f>
        <v>#N/A</v>
      </c>
      <c r="S45" s="12" t="e">
        <f>IF(ISBLANK(import_here!R44),NA(),import_here!R44)</f>
        <v>#N/A</v>
      </c>
      <c r="T45" s="12" t="e">
        <f>IF(ISBLANK(import_here!S44),NA(),import_here!S44)</f>
        <v>#N/A</v>
      </c>
      <c r="U45" s="12" t="e">
        <f>IF(ISBLANK(import_here!T44),NA(),import_here!T44)</f>
        <v>#N/A</v>
      </c>
      <c r="V45" s="16" t="e">
        <f>IF(ISBLANK(import_here!U44),NA(),import_here!U44)</f>
        <v>#N/A</v>
      </c>
      <c r="W45" s="23" t="e">
        <f>IF(ISBLANK(import_here!V44),NA(),import_here!V44)</f>
        <v>#N/A</v>
      </c>
      <c r="X45" s="23" t="e">
        <f>IF(ISBLANK(import_here!W44),NA(),import_here!W44)</f>
        <v>#N/A</v>
      </c>
      <c r="Y45" s="23" t="e">
        <f>IF(ISBLANK(import_here!X44),NA(),import_here!X44)</f>
        <v>#N/A</v>
      </c>
      <c r="Z45" s="23" t="e">
        <f>IF(ISBLANK(import_here!Y44),NA(),import_here!Y44)</f>
        <v>#N/A</v>
      </c>
      <c r="AA45" s="23" t="e">
        <f>IF(ISBLANK(import_here!Z44),NA(),import_here!Z44)</f>
        <v>#N/A</v>
      </c>
      <c r="AB45" s="21" t="e">
        <f>IF(ISBLANK(import_here!AA44),NA(),import_here!AA44)</f>
        <v>#N/A</v>
      </c>
      <c r="AC45" s="1" t="e">
        <f>IF(ISBLANK(import_here!AB44),NA(),import_here!AB44)</f>
        <v>#N/A</v>
      </c>
      <c r="AD45" s="19" t="e">
        <f>IF(ISBLANK(import_here!AC44),NA(),import_here!AC44)</f>
        <v>#N/A</v>
      </c>
      <c r="AE45" s="1" t="e">
        <f>IF(ISBLANK(import_here!AD44),NA(),import_here!AD44)</f>
        <v>#N/A</v>
      </c>
      <c r="AF45" s="1" t="e">
        <f>IF(ISBLANK(import_here!AE44),NA(),import_here!AE44)</f>
        <v>#N/A</v>
      </c>
      <c r="AG45" s="1" t="e">
        <f>IF(ISBLANK(import_here!AF44),NA(),import_here!AF44)</f>
        <v>#N/A</v>
      </c>
      <c r="AH45" s="1" t="e">
        <f>IF(ISBLANK(import_here!AG44),NA(),import_here!AG44)</f>
        <v>#N/A</v>
      </c>
      <c r="AI45" s="1" t="e">
        <f>IF(ISBLANK(import_here!AH44),NA(),import_here!AH44)</f>
        <v>#N/A</v>
      </c>
      <c r="AJ45" s="1" t="e">
        <f>IF(ISBLANK(import_here!AI44),NA(),import_here!AI44)</f>
        <v>#N/A</v>
      </c>
      <c r="AK45" s="16" t="e">
        <f>IF(ISBLANK(import_here!AJ44),NA(),import_here!AJ44)</f>
        <v>#N/A</v>
      </c>
      <c r="AL45" s="19" t="e">
        <f>IF(ISBLANK(import_here!AK44),NA(),import_here!AK44)</f>
        <v>#N/A</v>
      </c>
    </row>
    <row r="46" spans="1:38">
      <c r="A46" s="4">
        <f t="shared" si="0"/>
        <v>40</v>
      </c>
      <c r="B46" s="1" t="str">
        <f>IF(ISBLANK(import_here!A45),NA(),import_here!A45)</f>
        <v>RSSI</v>
      </c>
      <c r="C46" s="1">
        <f>IF(ISBLANK(import_here!B45),NA(),import_here!B45)</f>
        <v>-83</v>
      </c>
      <c r="D46" s="1" t="e">
        <f>IF(ISBLANK(import_here!C45),NA(),import_here!C45)</f>
        <v>#N/A</v>
      </c>
      <c r="E46" s="1">
        <f>IF(ISBLANK(import_here!D45),NA(),import_here!D45)</f>
        <v>11</v>
      </c>
      <c r="F46" s="1">
        <f>IF(ISBLANK(import_here!E45),NA(),import_here!E45)</f>
        <v>4</v>
      </c>
      <c r="G46" s="1">
        <f>IF(ISBLANK(import_here!F45),NA(),import_here!F45)</f>
        <v>58</v>
      </c>
      <c r="H46" s="16">
        <f>IF(ISBLANK(import_here!G45),NA(),import_here!G45)</f>
        <v>30</v>
      </c>
      <c r="I46" s="1">
        <f>IF(ISBLANK(import_here!H45),NA(),import_here!H45)</f>
        <v>975</v>
      </c>
      <c r="J46" s="1">
        <f>IF(ISBLANK(import_here!I45),NA(),import_here!I45)</f>
        <v>28</v>
      </c>
      <c r="K46" s="21">
        <f>IF(ISBLANK(import_here!J45),NA(),import_here!J45)</f>
        <v>321</v>
      </c>
      <c r="L46" s="9">
        <f>IF(ISBLANK(import_here!K45),NA(),import_here!K45)</f>
        <v>38.054617999999998</v>
      </c>
      <c r="M46" s="9">
        <f>IF(ISBLANK(import_here!L45),NA(),import_here!L45)</f>
        <v>23.318940999999999</v>
      </c>
      <c r="N46" s="1" t="e">
        <f>IF(ISBLANK(import_here!M45),NA(),import_here!M45)</f>
        <v>#N/A</v>
      </c>
      <c r="O46" s="1" t="e">
        <f>IF(ISBLANK(import_here!N45),NA(),import_here!N45)</f>
        <v>#N/A</v>
      </c>
      <c r="P46" s="14" t="e">
        <f>IF(ISBLANK(import_here!O45),NA(),import_here!O45)</f>
        <v>#N/A</v>
      </c>
      <c r="Q46" s="14" t="e">
        <f>IF(ISBLANK(import_here!P45),NA(),import_here!P45)</f>
        <v>#N/A</v>
      </c>
      <c r="R46" s="14" t="e">
        <f>IF(ISBLANK(import_here!Q45),NA(),import_here!Q45)</f>
        <v>#N/A</v>
      </c>
      <c r="S46" s="12" t="e">
        <f>IF(ISBLANK(import_here!R45),NA(),import_here!R45)</f>
        <v>#N/A</v>
      </c>
      <c r="T46" s="12" t="e">
        <f>IF(ISBLANK(import_here!S45),NA(),import_here!S45)</f>
        <v>#N/A</v>
      </c>
      <c r="U46" s="12" t="e">
        <f>IF(ISBLANK(import_here!T45),NA(),import_here!T45)</f>
        <v>#N/A</v>
      </c>
      <c r="V46" s="16" t="e">
        <f>IF(ISBLANK(import_here!U45),NA(),import_here!U45)</f>
        <v>#N/A</v>
      </c>
      <c r="W46" s="23" t="e">
        <f>IF(ISBLANK(import_here!V45),NA(),import_here!V45)</f>
        <v>#N/A</v>
      </c>
      <c r="X46" s="23" t="e">
        <f>IF(ISBLANK(import_here!W45),NA(),import_here!W45)</f>
        <v>#N/A</v>
      </c>
      <c r="Y46" s="23" t="e">
        <f>IF(ISBLANK(import_here!X45),NA(),import_here!X45)</f>
        <v>#N/A</v>
      </c>
      <c r="Z46" s="23" t="e">
        <f>IF(ISBLANK(import_here!Y45),NA(),import_here!Y45)</f>
        <v>#N/A</v>
      </c>
      <c r="AA46" s="23" t="e">
        <f>IF(ISBLANK(import_here!Z45),NA(),import_here!Z45)</f>
        <v>#N/A</v>
      </c>
      <c r="AB46" s="21" t="e">
        <f>IF(ISBLANK(import_here!AA45),NA(),import_here!AA45)</f>
        <v>#N/A</v>
      </c>
      <c r="AC46" s="1" t="e">
        <f>IF(ISBLANK(import_here!AB45),NA(),import_here!AB45)</f>
        <v>#N/A</v>
      </c>
      <c r="AD46" s="19" t="e">
        <f>IF(ISBLANK(import_here!AC45),NA(),import_here!AC45)</f>
        <v>#N/A</v>
      </c>
      <c r="AE46" s="1" t="e">
        <f>IF(ISBLANK(import_here!AD45),NA(),import_here!AD45)</f>
        <v>#N/A</v>
      </c>
      <c r="AF46" s="1" t="e">
        <f>IF(ISBLANK(import_here!AE45),NA(),import_here!AE45)</f>
        <v>#N/A</v>
      </c>
      <c r="AG46" s="1" t="e">
        <f>IF(ISBLANK(import_here!AF45),NA(),import_here!AF45)</f>
        <v>#N/A</v>
      </c>
      <c r="AH46" s="1" t="e">
        <f>IF(ISBLANK(import_here!AG45),NA(),import_here!AG45)</f>
        <v>#N/A</v>
      </c>
      <c r="AI46" s="1" t="e">
        <f>IF(ISBLANK(import_here!AH45),NA(),import_here!AH45)</f>
        <v>#N/A</v>
      </c>
      <c r="AJ46" s="1" t="e">
        <f>IF(ISBLANK(import_here!AI45),NA(),import_here!AI45)</f>
        <v>#N/A</v>
      </c>
      <c r="AK46" s="16" t="e">
        <f>IF(ISBLANK(import_here!AJ45),NA(),import_here!AJ45)</f>
        <v>#N/A</v>
      </c>
      <c r="AL46" s="19" t="e">
        <f>IF(ISBLANK(import_here!AK45),NA(),import_here!AK45)</f>
        <v>#N/A</v>
      </c>
    </row>
    <row r="47" spans="1:38">
      <c r="A47" s="4">
        <f t="shared" si="0"/>
        <v>41</v>
      </c>
      <c r="B47" s="1" t="str">
        <f>IF(ISBLANK(import_here!A46),NA(),import_here!A46)</f>
        <v>RSSI</v>
      </c>
      <c r="C47" s="1">
        <f>IF(ISBLANK(import_here!B46),NA(),import_here!B46)</f>
        <v>-83</v>
      </c>
      <c r="D47" s="1" t="e">
        <f>IF(ISBLANK(import_here!C46),NA(),import_here!C46)</f>
        <v>#N/A</v>
      </c>
      <c r="E47" s="1">
        <f>IF(ISBLANK(import_here!D46),NA(),import_here!D46)</f>
        <v>11</v>
      </c>
      <c r="F47" s="1">
        <f>IF(ISBLANK(import_here!E46),NA(),import_here!E46)</f>
        <v>4</v>
      </c>
      <c r="G47" s="1">
        <f>IF(ISBLANK(import_here!F46),NA(),import_here!F46)</f>
        <v>59</v>
      </c>
      <c r="H47" s="16">
        <f>IF(ISBLANK(import_here!G46),NA(),import_here!G46)</f>
        <v>30</v>
      </c>
      <c r="I47" s="1">
        <f>IF(ISBLANK(import_here!H46),NA(),import_here!H46)</f>
        <v>974</v>
      </c>
      <c r="J47" s="1">
        <f>IF(ISBLANK(import_here!I46),NA(),import_here!I46)</f>
        <v>29</v>
      </c>
      <c r="K47" s="21">
        <f>IF(ISBLANK(import_here!J46),NA(),import_here!J46)</f>
        <v>326</v>
      </c>
      <c r="L47" s="9">
        <f>IF(ISBLANK(import_here!K46),NA(),import_here!K46)</f>
        <v>38.054617999999998</v>
      </c>
      <c r="M47" s="9">
        <f>IF(ISBLANK(import_here!L46),NA(),import_here!L46)</f>
        <v>23.318943999999998</v>
      </c>
      <c r="N47" s="1" t="e">
        <f>IF(ISBLANK(import_here!M46),NA(),import_here!M46)</f>
        <v>#N/A</v>
      </c>
      <c r="O47" s="1" t="e">
        <f>IF(ISBLANK(import_here!N46),NA(),import_here!N46)</f>
        <v>#N/A</v>
      </c>
      <c r="P47" s="14" t="e">
        <f>IF(ISBLANK(import_here!O46),NA(),import_here!O46)</f>
        <v>#N/A</v>
      </c>
      <c r="Q47" s="14" t="e">
        <f>IF(ISBLANK(import_here!P46),NA(),import_here!P46)</f>
        <v>#N/A</v>
      </c>
      <c r="R47" s="14" t="e">
        <f>IF(ISBLANK(import_here!Q46),NA(),import_here!Q46)</f>
        <v>#N/A</v>
      </c>
      <c r="S47" s="12" t="e">
        <f>IF(ISBLANK(import_here!R46),NA(),import_here!R46)</f>
        <v>#N/A</v>
      </c>
      <c r="T47" s="12" t="e">
        <f>IF(ISBLANK(import_here!S46),NA(),import_here!S46)</f>
        <v>#N/A</v>
      </c>
      <c r="U47" s="12" t="e">
        <f>IF(ISBLANK(import_here!T46),NA(),import_here!T46)</f>
        <v>#N/A</v>
      </c>
      <c r="V47" s="16" t="e">
        <f>IF(ISBLANK(import_here!U46),NA(),import_here!U46)</f>
        <v>#N/A</v>
      </c>
      <c r="W47" s="23" t="e">
        <f>IF(ISBLANK(import_here!V46),NA(),import_here!V46)</f>
        <v>#N/A</v>
      </c>
      <c r="X47" s="23" t="e">
        <f>IF(ISBLANK(import_here!W46),NA(),import_here!W46)</f>
        <v>#N/A</v>
      </c>
      <c r="Y47" s="23" t="e">
        <f>IF(ISBLANK(import_here!X46),NA(),import_here!X46)</f>
        <v>#N/A</v>
      </c>
      <c r="Z47" s="23" t="e">
        <f>IF(ISBLANK(import_here!Y46),NA(),import_here!Y46)</f>
        <v>#N/A</v>
      </c>
      <c r="AA47" s="23" t="e">
        <f>IF(ISBLANK(import_here!Z46),NA(),import_here!Z46)</f>
        <v>#N/A</v>
      </c>
      <c r="AB47" s="21" t="e">
        <f>IF(ISBLANK(import_here!AA46),NA(),import_here!AA46)</f>
        <v>#N/A</v>
      </c>
      <c r="AC47" s="1" t="e">
        <f>IF(ISBLANK(import_here!AB46),NA(),import_here!AB46)</f>
        <v>#N/A</v>
      </c>
      <c r="AD47" s="19" t="e">
        <f>IF(ISBLANK(import_here!AC46),NA(),import_here!AC46)</f>
        <v>#N/A</v>
      </c>
      <c r="AE47" s="1" t="e">
        <f>IF(ISBLANK(import_here!AD46),NA(),import_here!AD46)</f>
        <v>#N/A</v>
      </c>
      <c r="AF47" s="1" t="e">
        <f>IF(ISBLANK(import_here!AE46),NA(),import_here!AE46)</f>
        <v>#N/A</v>
      </c>
      <c r="AG47" s="1" t="e">
        <f>IF(ISBLANK(import_here!AF46),NA(),import_here!AF46)</f>
        <v>#N/A</v>
      </c>
      <c r="AH47" s="1" t="e">
        <f>IF(ISBLANK(import_here!AG46),NA(),import_here!AG46)</f>
        <v>#N/A</v>
      </c>
      <c r="AI47" s="1" t="e">
        <f>IF(ISBLANK(import_here!AH46),NA(),import_here!AH46)</f>
        <v>#N/A</v>
      </c>
      <c r="AJ47" s="1" t="e">
        <f>IF(ISBLANK(import_here!AI46),NA(),import_here!AI46)</f>
        <v>#N/A</v>
      </c>
      <c r="AK47" s="16" t="e">
        <f>IF(ISBLANK(import_here!AJ46),NA(),import_here!AJ46)</f>
        <v>#N/A</v>
      </c>
      <c r="AL47" s="19" t="e">
        <f>IF(ISBLANK(import_here!AK46),NA(),import_here!AK46)</f>
        <v>#N/A</v>
      </c>
    </row>
    <row r="48" spans="1:38">
      <c r="A48" s="4">
        <f t="shared" si="0"/>
        <v>41.1</v>
      </c>
      <c r="B48" s="1" t="str">
        <f>IF(ISBLANK(import_here!A47),NA(),import_here!A47)</f>
        <v>RSSI</v>
      </c>
      <c r="C48" s="1">
        <f>IF(ISBLANK(import_here!B47),NA(),import_here!B47)</f>
        <v>-83</v>
      </c>
      <c r="D48" s="1" t="str">
        <f>IF(ISBLANK(import_here!C47),NA(),import_here!C47)</f>
        <v>t</v>
      </c>
      <c r="E48" s="1" t="e">
        <f>IF(ISBLANK(import_here!D47),NA(),import_here!D47)</f>
        <v>#N/A</v>
      </c>
      <c r="F48" s="1" t="e">
        <f>IF(ISBLANK(import_here!E47),NA(),import_here!E47)</f>
        <v>#N/A</v>
      </c>
      <c r="G48" s="1" t="e">
        <f>IF(ISBLANK(import_here!F47),NA(),import_here!F47)</f>
        <v>#N/A</v>
      </c>
      <c r="H48" s="16" t="e">
        <f>IF(ISBLANK(import_here!G47),NA(),import_here!G47)</f>
        <v>#N/A</v>
      </c>
      <c r="I48" s="1" t="e">
        <f>IF(ISBLANK(import_here!H47),NA(),import_here!H47)</f>
        <v>#N/A</v>
      </c>
      <c r="J48" s="1" t="e">
        <f>IF(ISBLANK(import_here!I47),NA(),import_here!I47)</f>
        <v>#N/A</v>
      </c>
      <c r="K48" s="21" t="e">
        <f>IF(ISBLANK(import_here!J47),NA(),import_here!J47)</f>
        <v>#N/A</v>
      </c>
      <c r="L48" s="9" t="e">
        <f>IF(ISBLANK(import_here!K47),NA(),import_here!K47)</f>
        <v>#N/A</v>
      </c>
      <c r="M48" s="9" t="e">
        <f>IF(ISBLANK(import_here!L47),NA(),import_here!L47)</f>
        <v>#N/A</v>
      </c>
      <c r="N48" s="1">
        <f>IF(ISBLANK(import_here!M47),NA(),import_here!M47)</f>
        <v>0</v>
      </c>
      <c r="O48" s="1">
        <f>IF(ISBLANK(import_here!N47),NA(),import_here!N47)</f>
        <v>9797</v>
      </c>
      <c r="P48" s="14">
        <f>IF(ISBLANK(import_here!O47),NA(),import_here!O47)</f>
        <v>-17</v>
      </c>
      <c r="Q48" s="14">
        <f>IF(ISBLANK(import_here!P47),NA(),import_here!P47)</f>
        <v>-22</v>
      </c>
      <c r="R48" s="14">
        <f>IF(ISBLANK(import_here!Q47),NA(),import_here!Q47)</f>
        <v>-42</v>
      </c>
      <c r="S48" s="12">
        <f>IF(ISBLANK(import_here!R47),NA(),import_here!R47)</f>
        <v>0</v>
      </c>
      <c r="T48" s="12">
        <f>IF(ISBLANK(import_here!S47),NA(),import_here!S47)</f>
        <v>0</v>
      </c>
      <c r="U48" s="12">
        <f>IF(ISBLANK(import_here!T47),NA(),import_here!T47)</f>
        <v>0</v>
      </c>
      <c r="V48" s="16">
        <f>IF(ISBLANK(import_here!U47),NA(),import_here!U47)</f>
        <v>33</v>
      </c>
      <c r="W48" s="23">
        <f>IF(ISBLANK(import_here!V47),NA(),import_here!V47)</f>
        <v>194</v>
      </c>
      <c r="X48" s="23">
        <f>IF(ISBLANK(import_here!W47),NA(),import_here!W47)</f>
        <v>41</v>
      </c>
      <c r="Y48" s="23">
        <f>IF(ISBLANK(import_here!X47),NA(),import_here!X47)</f>
        <v>2</v>
      </c>
      <c r="Z48" s="23">
        <f>IF(ISBLANK(import_here!Y47),NA(),import_here!Y47)</f>
        <v>70</v>
      </c>
      <c r="AA48" s="23">
        <f>IF(ISBLANK(import_here!Z47),NA(),import_here!Z47)</f>
        <v>284</v>
      </c>
      <c r="AB48" s="21">
        <f>IF(ISBLANK(import_here!AA47),NA(),import_here!AA47)</f>
        <v>279</v>
      </c>
      <c r="AC48" s="1">
        <f>IF(ISBLANK(import_here!AB47),NA(),import_here!AB47)</f>
        <v>66</v>
      </c>
      <c r="AD48" s="19">
        <f>IF(ISBLANK(import_here!AC47),NA(),import_here!AC47)</f>
        <v>4.0209999999999999</v>
      </c>
      <c r="AE48" s="1" t="e">
        <f>IF(ISBLANK(import_here!AD47),NA(),import_here!AD47)</f>
        <v>#N/A</v>
      </c>
      <c r="AF48" s="1" t="e">
        <f>IF(ISBLANK(import_here!AE47),NA(),import_here!AE47)</f>
        <v>#N/A</v>
      </c>
      <c r="AG48" s="1" t="e">
        <f>IF(ISBLANK(import_here!AF47),NA(),import_here!AF47)</f>
        <v>#N/A</v>
      </c>
      <c r="AH48" s="1" t="e">
        <f>IF(ISBLANK(import_here!AG47),NA(),import_here!AG47)</f>
        <v>#N/A</v>
      </c>
      <c r="AI48" s="1" t="e">
        <f>IF(ISBLANK(import_here!AH47),NA(),import_here!AH47)</f>
        <v>#N/A</v>
      </c>
      <c r="AJ48" s="1" t="e">
        <f>IF(ISBLANK(import_here!AI47),NA(),import_here!AI47)</f>
        <v>#N/A</v>
      </c>
      <c r="AK48" s="16" t="e">
        <f>IF(ISBLANK(import_here!AJ47),NA(),import_here!AJ47)</f>
        <v>#N/A</v>
      </c>
      <c r="AL48" s="19" t="e">
        <f>IF(ISBLANK(import_here!AK47),NA(),import_here!AK47)</f>
        <v>#N/A</v>
      </c>
    </row>
    <row r="49" spans="1:38">
      <c r="A49" s="4">
        <f t="shared" si="0"/>
        <v>41.2</v>
      </c>
      <c r="B49" s="1" t="str">
        <f>IF(ISBLANK(import_here!A48),NA(),import_here!A48)</f>
        <v>RSSI</v>
      </c>
      <c r="C49" s="1">
        <f>IF(ISBLANK(import_here!B48),NA(),import_here!B48)</f>
        <v>-103</v>
      </c>
      <c r="D49" s="1" t="e">
        <f>IF(ISBLANK(import_here!C48),NA(),import_here!C48)</f>
        <v>#N/A</v>
      </c>
      <c r="E49" s="1" t="e">
        <f>IF(ISBLANK(import_here!D48),NA(),import_here!D48)</f>
        <v>#N/A</v>
      </c>
      <c r="F49" s="1" t="e">
        <f>IF(ISBLANK(import_here!E48),NA(),import_here!E48)</f>
        <v>#N/A</v>
      </c>
      <c r="G49" s="1" t="e">
        <f>IF(ISBLANK(import_here!F48),NA(),import_here!F48)</f>
        <v>#N/A</v>
      </c>
      <c r="H49" s="16" t="e">
        <f>IF(ISBLANK(import_here!G48),NA(),import_here!G48)</f>
        <v>#N/A</v>
      </c>
      <c r="I49" s="1" t="e">
        <f>IF(ISBLANK(import_here!H48),NA(),import_here!H48)</f>
        <v>#N/A</v>
      </c>
      <c r="J49" s="1" t="e">
        <f>IF(ISBLANK(import_here!I48),NA(),import_here!I48)</f>
        <v>#N/A</v>
      </c>
      <c r="K49" s="21" t="e">
        <f>IF(ISBLANK(import_here!J48),NA(),import_here!J48)</f>
        <v>#N/A</v>
      </c>
      <c r="L49" s="9" t="e">
        <f>IF(ISBLANK(import_here!K48),NA(),import_here!K48)</f>
        <v>#N/A</v>
      </c>
      <c r="M49" s="9" t="e">
        <f>IF(ISBLANK(import_here!L48),NA(),import_here!L48)</f>
        <v>#N/A</v>
      </c>
      <c r="N49" s="1" t="e">
        <f>IF(ISBLANK(import_here!M48),NA(),import_here!M48)</f>
        <v>#N/A</v>
      </c>
      <c r="O49" s="1" t="e">
        <f>IF(ISBLANK(import_here!N48),NA(),import_here!N48)</f>
        <v>#N/A</v>
      </c>
      <c r="P49" s="14" t="e">
        <f>IF(ISBLANK(import_here!O48),NA(),import_here!O48)</f>
        <v>#N/A</v>
      </c>
      <c r="Q49" s="14" t="e">
        <f>IF(ISBLANK(import_here!P48),NA(),import_here!P48)</f>
        <v>#N/A</v>
      </c>
      <c r="R49" s="14" t="e">
        <f>IF(ISBLANK(import_here!Q48),NA(),import_here!Q48)</f>
        <v>#N/A</v>
      </c>
      <c r="S49" s="12" t="e">
        <f>IF(ISBLANK(import_here!R48),NA(),import_here!R48)</f>
        <v>#N/A</v>
      </c>
      <c r="T49" s="12" t="e">
        <f>IF(ISBLANK(import_here!S48),NA(),import_here!S48)</f>
        <v>#N/A</v>
      </c>
      <c r="U49" s="12" t="e">
        <f>IF(ISBLANK(import_here!T48),NA(),import_here!T48)</f>
        <v>#N/A</v>
      </c>
      <c r="V49" s="16" t="e">
        <f>IF(ISBLANK(import_here!U48),NA(),import_here!U48)</f>
        <v>#N/A</v>
      </c>
      <c r="W49" s="23" t="e">
        <f>IF(ISBLANK(import_here!V48),NA(),import_here!V48)</f>
        <v>#N/A</v>
      </c>
      <c r="X49" s="23" t="e">
        <f>IF(ISBLANK(import_here!W48),NA(),import_here!W48)</f>
        <v>#N/A</v>
      </c>
      <c r="Y49" s="23" t="e">
        <f>IF(ISBLANK(import_here!X48),NA(),import_here!X48)</f>
        <v>#N/A</v>
      </c>
      <c r="Z49" s="23" t="e">
        <f>IF(ISBLANK(import_here!Y48),NA(),import_here!Y48)</f>
        <v>#N/A</v>
      </c>
      <c r="AA49" s="23" t="e">
        <f>IF(ISBLANK(import_here!Z48),NA(),import_here!Z48)</f>
        <v>#N/A</v>
      </c>
      <c r="AB49" s="21" t="e">
        <f>IF(ISBLANK(import_here!AA48),NA(),import_here!AA48)</f>
        <v>#N/A</v>
      </c>
      <c r="AC49" s="1" t="e">
        <f>IF(ISBLANK(import_here!AB48),NA(),import_here!AB48)</f>
        <v>#N/A</v>
      </c>
      <c r="AD49" s="19" t="e">
        <f>IF(ISBLANK(import_here!AC48),NA(),import_here!AC48)</f>
        <v>#N/A</v>
      </c>
      <c r="AE49" s="1">
        <f>IF(ISBLANK(import_here!AD48),NA(),import_here!AD48)</f>
        <v>2</v>
      </c>
      <c r="AF49" s="1">
        <f>IF(ISBLANK(import_here!AE48),NA(),import_here!AE48)</f>
        <v>223</v>
      </c>
      <c r="AG49" s="1">
        <f>IF(ISBLANK(import_here!AF48),NA(),import_here!AF48)</f>
        <v>127</v>
      </c>
      <c r="AH49" s="1">
        <f>IF(ISBLANK(import_here!AG48),NA(),import_here!AG48)</f>
        <v>95</v>
      </c>
      <c r="AI49" s="1">
        <f>IF(ISBLANK(import_here!AH48),NA(),import_here!AH48)</f>
        <v>842</v>
      </c>
      <c r="AJ49" s="1">
        <f>IF(ISBLANK(import_here!AI48),NA(),import_here!AI48)</f>
        <v>67</v>
      </c>
      <c r="AK49" s="16">
        <f>IF(ISBLANK(import_here!AJ48),NA(),import_here!AJ48)</f>
        <v>34</v>
      </c>
      <c r="AL49" s="19">
        <f>IF(ISBLANK(import_here!AK48),NA(),import_here!AK48)</f>
        <v>4.0410000000000004</v>
      </c>
    </row>
    <row r="50" spans="1:38">
      <c r="A50" s="4">
        <f t="shared" si="0"/>
        <v>43</v>
      </c>
      <c r="B50" s="1" t="str">
        <f>IF(ISBLANK(import_here!A49),NA(),import_here!A49)</f>
        <v>RSSI</v>
      </c>
      <c r="C50" s="1">
        <f>IF(ISBLANK(import_here!B49),NA(),import_here!B49)</f>
        <v>-83</v>
      </c>
      <c r="D50" s="1" t="e">
        <f>IF(ISBLANK(import_here!C49),NA(),import_here!C49)</f>
        <v>#N/A</v>
      </c>
      <c r="E50" s="1">
        <f>IF(ISBLANK(import_here!D49),NA(),import_here!D49)</f>
        <v>11</v>
      </c>
      <c r="F50" s="1">
        <f>IF(ISBLANK(import_here!E49),NA(),import_here!E49)</f>
        <v>5</v>
      </c>
      <c r="G50" s="1">
        <f>IF(ISBLANK(import_here!F49),NA(),import_here!F49)</f>
        <v>1</v>
      </c>
      <c r="H50" s="16">
        <f>IF(ISBLANK(import_here!G49),NA(),import_here!G49)</f>
        <v>30</v>
      </c>
      <c r="I50" s="1">
        <f>IF(ISBLANK(import_here!H49),NA(),import_here!H49)</f>
        <v>973</v>
      </c>
      <c r="J50" s="1">
        <f>IF(ISBLANK(import_here!I49),NA(),import_here!I49)</f>
        <v>29</v>
      </c>
      <c r="K50" s="21">
        <f>IF(ISBLANK(import_here!J49),NA(),import_here!J49)</f>
        <v>335</v>
      </c>
      <c r="L50" s="9">
        <f>IF(ISBLANK(import_here!K49),NA(),import_here!K49)</f>
        <v>38.054614999999998</v>
      </c>
      <c r="M50" s="9">
        <f>IF(ISBLANK(import_here!L49),NA(),import_here!L49)</f>
        <v>23.318943999999998</v>
      </c>
      <c r="N50" s="1" t="e">
        <f>IF(ISBLANK(import_here!M49),NA(),import_here!M49)</f>
        <v>#N/A</v>
      </c>
      <c r="O50" s="1" t="e">
        <f>IF(ISBLANK(import_here!N49),NA(),import_here!N49)</f>
        <v>#N/A</v>
      </c>
      <c r="P50" s="14" t="e">
        <f>IF(ISBLANK(import_here!O49),NA(),import_here!O49)</f>
        <v>#N/A</v>
      </c>
      <c r="Q50" s="14" t="e">
        <f>IF(ISBLANK(import_here!P49),NA(),import_here!P49)</f>
        <v>#N/A</v>
      </c>
      <c r="R50" s="14" t="e">
        <f>IF(ISBLANK(import_here!Q49),NA(),import_here!Q49)</f>
        <v>#N/A</v>
      </c>
      <c r="S50" s="12" t="e">
        <f>IF(ISBLANK(import_here!R49),NA(),import_here!R49)</f>
        <v>#N/A</v>
      </c>
      <c r="T50" s="12" t="e">
        <f>IF(ISBLANK(import_here!S49),NA(),import_here!S49)</f>
        <v>#N/A</v>
      </c>
      <c r="U50" s="12" t="e">
        <f>IF(ISBLANK(import_here!T49),NA(),import_here!T49)</f>
        <v>#N/A</v>
      </c>
      <c r="V50" s="16" t="e">
        <f>IF(ISBLANK(import_here!U49),NA(),import_here!U49)</f>
        <v>#N/A</v>
      </c>
      <c r="W50" s="23" t="e">
        <f>IF(ISBLANK(import_here!V49),NA(),import_here!V49)</f>
        <v>#N/A</v>
      </c>
      <c r="X50" s="23" t="e">
        <f>IF(ISBLANK(import_here!W49),NA(),import_here!W49)</f>
        <v>#N/A</v>
      </c>
      <c r="Y50" s="23" t="e">
        <f>IF(ISBLANK(import_here!X49),NA(),import_here!X49)</f>
        <v>#N/A</v>
      </c>
      <c r="Z50" s="23" t="e">
        <f>IF(ISBLANK(import_here!Y49),NA(),import_here!Y49)</f>
        <v>#N/A</v>
      </c>
      <c r="AA50" s="23" t="e">
        <f>IF(ISBLANK(import_here!Z49),NA(),import_here!Z49)</f>
        <v>#N/A</v>
      </c>
      <c r="AB50" s="21" t="e">
        <f>IF(ISBLANK(import_here!AA49),NA(),import_here!AA49)</f>
        <v>#N/A</v>
      </c>
      <c r="AC50" s="1" t="e">
        <f>IF(ISBLANK(import_here!AB49),NA(),import_here!AB49)</f>
        <v>#N/A</v>
      </c>
      <c r="AD50" s="19" t="e">
        <f>IF(ISBLANK(import_here!AC49),NA(),import_here!AC49)</f>
        <v>#N/A</v>
      </c>
      <c r="AE50" s="1" t="e">
        <f>IF(ISBLANK(import_here!AD49),NA(),import_here!AD49)</f>
        <v>#N/A</v>
      </c>
      <c r="AF50" s="1" t="e">
        <f>IF(ISBLANK(import_here!AE49),NA(),import_here!AE49)</f>
        <v>#N/A</v>
      </c>
      <c r="AG50" s="1" t="e">
        <f>IF(ISBLANK(import_here!AF49),NA(),import_here!AF49)</f>
        <v>#N/A</v>
      </c>
      <c r="AH50" s="1" t="e">
        <f>IF(ISBLANK(import_here!AG49),NA(),import_here!AG49)</f>
        <v>#N/A</v>
      </c>
      <c r="AI50" s="1" t="e">
        <f>IF(ISBLANK(import_here!AH49),NA(),import_here!AH49)</f>
        <v>#N/A</v>
      </c>
      <c r="AJ50" s="1" t="e">
        <f>IF(ISBLANK(import_here!AI49),NA(),import_here!AI49)</f>
        <v>#N/A</v>
      </c>
      <c r="AK50" s="16" t="e">
        <f>IF(ISBLANK(import_here!AJ49),NA(),import_here!AJ49)</f>
        <v>#N/A</v>
      </c>
      <c r="AL50" s="19" t="e">
        <f>IF(ISBLANK(import_here!AK49),NA(),import_here!AK49)</f>
        <v>#N/A</v>
      </c>
    </row>
    <row r="51" spans="1:38">
      <c r="A51" s="4">
        <f t="shared" si="0"/>
        <v>44</v>
      </c>
      <c r="B51" s="1" t="str">
        <f>IF(ISBLANK(import_here!A50),NA(),import_here!A50)</f>
        <v>RSSI</v>
      </c>
      <c r="C51" s="1">
        <f>IF(ISBLANK(import_here!B50),NA(),import_here!B50)</f>
        <v>-87</v>
      </c>
      <c r="D51" s="1" t="e">
        <f>IF(ISBLANK(import_here!C50),NA(),import_here!C50)</f>
        <v>#N/A</v>
      </c>
      <c r="E51" s="1">
        <f>IF(ISBLANK(import_here!D50),NA(),import_here!D50)</f>
        <v>11</v>
      </c>
      <c r="F51" s="1">
        <f>IF(ISBLANK(import_here!E50),NA(),import_here!E50)</f>
        <v>5</v>
      </c>
      <c r="G51" s="1">
        <f>IF(ISBLANK(import_here!F50),NA(),import_here!F50)</f>
        <v>2</v>
      </c>
      <c r="H51" s="16">
        <f>IF(ISBLANK(import_here!G50),NA(),import_here!G50)</f>
        <v>30</v>
      </c>
      <c r="I51" s="1">
        <f>IF(ISBLANK(import_here!H50),NA(),import_here!H50)</f>
        <v>972</v>
      </c>
      <c r="J51" s="1">
        <f>IF(ISBLANK(import_here!I50),NA(),import_here!I50)</f>
        <v>29</v>
      </c>
      <c r="K51" s="21">
        <f>IF(ISBLANK(import_here!J50),NA(),import_here!J50)</f>
        <v>340</v>
      </c>
      <c r="L51" s="9">
        <f>IF(ISBLANK(import_here!K50),NA(),import_here!K50)</f>
        <v>38.054606999999997</v>
      </c>
      <c r="M51" s="9">
        <f>IF(ISBLANK(import_here!L50),NA(),import_here!L50)</f>
        <v>23.318943999999998</v>
      </c>
      <c r="N51" s="1" t="e">
        <f>IF(ISBLANK(import_here!M50),NA(),import_here!M50)</f>
        <v>#N/A</v>
      </c>
      <c r="O51" s="1" t="e">
        <f>IF(ISBLANK(import_here!N50),NA(),import_here!N50)</f>
        <v>#N/A</v>
      </c>
      <c r="P51" s="14" t="e">
        <f>IF(ISBLANK(import_here!O50),NA(),import_here!O50)</f>
        <v>#N/A</v>
      </c>
      <c r="Q51" s="14" t="e">
        <f>IF(ISBLANK(import_here!P50),NA(),import_here!P50)</f>
        <v>#N/A</v>
      </c>
      <c r="R51" s="14" t="e">
        <f>IF(ISBLANK(import_here!Q50),NA(),import_here!Q50)</f>
        <v>#N/A</v>
      </c>
      <c r="S51" s="12" t="e">
        <f>IF(ISBLANK(import_here!R50),NA(),import_here!R50)</f>
        <v>#N/A</v>
      </c>
      <c r="T51" s="12" t="e">
        <f>IF(ISBLANK(import_here!S50),NA(),import_here!S50)</f>
        <v>#N/A</v>
      </c>
      <c r="U51" s="12" t="e">
        <f>IF(ISBLANK(import_here!T50),NA(),import_here!T50)</f>
        <v>#N/A</v>
      </c>
      <c r="V51" s="16" t="e">
        <f>IF(ISBLANK(import_here!U50),NA(),import_here!U50)</f>
        <v>#N/A</v>
      </c>
      <c r="W51" s="23" t="e">
        <f>IF(ISBLANK(import_here!V50),NA(),import_here!V50)</f>
        <v>#N/A</v>
      </c>
      <c r="X51" s="23" t="e">
        <f>IF(ISBLANK(import_here!W50),NA(),import_here!W50)</f>
        <v>#N/A</v>
      </c>
      <c r="Y51" s="23" t="e">
        <f>IF(ISBLANK(import_here!X50),NA(),import_here!X50)</f>
        <v>#N/A</v>
      </c>
      <c r="Z51" s="23" t="e">
        <f>IF(ISBLANK(import_here!Y50),NA(),import_here!Y50)</f>
        <v>#N/A</v>
      </c>
      <c r="AA51" s="23" t="e">
        <f>IF(ISBLANK(import_here!Z50),NA(),import_here!Z50)</f>
        <v>#N/A</v>
      </c>
      <c r="AB51" s="21" t="e">
        <f>IF(ISBLANK(import_here!AA50),NA(),import_here!AA50)</f>
        <v>#N/A</v>
      </c>
      <c r="AC51" s="1" t="e">
        <f>IF(ISBLANK(import_here!AB50),NA(),import_here!AB50)</f>
        <v>#N/A</v>
      </c>
      <c r="AD51" s="19" t="e">
        <f>IF(ISBLANK(import_here!AC50),NA(),import_here!AC50)</f>
        <v>#N/A</v>
      </c>
      <c r="AE51" s="1" t="e">
        <f>IF(ISBLANK(import_here!AD50),NA(),import_here!AD50)</f>
        <v>#N/A</v>
      </c>
      <c r="AF51" s="1" t="e">
        <f>IF(ISBLANK(import_here!AE50),NA(),import_here!AE50)</f>
        <v>#N/A</v>
      </c>
      <c r="AG51" s="1" t="e">
        <f>IF(ISBLANK(import_here!AF50),NA(),import_here!AF50)</f>
        <v>#N/A</v>
      </c>
      <c r="AH51" s="1" t="e">
        <f>IF(ISBLANK(import_here!AG50),NA(),import_here!AG50)</f>
        <v>#N/A</v>
      </c>
      <c r="AI51" s="1" t="e">
        <f>IF(ISBLANK(import_here!AH50),NA(),import_here!AH50)</f>
        <v>#N/A</v>
      </c>
      <c r="AJ51" s="1" t="e">
        <f>IF(ISBLANK(import_here!AI50),NA(),import_here!AI50)</f>
        <v>#N/A</v>
      </c>
      <c r="AK51" s="16" t="e">
        <f>IF(ISBLANK(import_here!AJ50),NA(),import_here!AJ50)</f>
        <v>#N/A</v>
      </c>
      <c r="AL51" s="19" t="e">
        <f>IF(ISBLANK(import_here!AK50),NA(),import_here!AK50)</f>
        <v>#N/A</v>
      </c>
    </row>
    <row r="52" spans="1:38">
      <c r="A52" s="4">
        <f t="shared" si="0"/>
        <v>45</v>
      </c>
      <c r="B52" s="1" t="str">
        <f>IF(ISBLANK(import_here!A51),NA(),import_here!A51)</f>
        <v>RSSI</v>
      </c>
      <c r="C52" s="1">
        <f>IF(ISBLANK(import_here!B51),NA(),import_here!B51)</f>
        <v>-90</v>
      </c>
      <c r="D52" s="1" t="e">
        <f>IF(ISBLANK(import_here!C51),NA(),import_here!C51)</f>
        <v>#N/A</v>
      </c>
      <c r="E52" s="1">
        <f>IF(ISBLANK(import_here!D51),NA(),import_here!D51)</f>
        <v>11</v>
      </c>
      <c r="F52" s="1">
        <f>IF(ISBLANK(import_here!E51),NA(),import_here!E51)</f>
        <v>5</v>
      </c>
      <c r="G52" s="1">
        <f>IF(ISBLANK(import_here!F51),NA(),import_here!F51)</f>
        <v>3</v>
      </c>
      <c r="H52" s="16">
        <f>IF(ISBLANK(import_here!G51),NA(),import_here!G51)</f>
        <v>30</v>
      </c>
      <c r="I52" s="1">
        <f>IF(ISBLANK(import_here!H51),NA(),import_here!H51)</f>
        <v>972</v>
      </c>
      <c r="J52" s="1">
        <f>IF(ISBLANK(import_here!I51),NA(),import_here!I51)</f>
        <v>29</v>
      </c>
      <c r="K52" s="21">
        <f>IF(ISBLANK(import_here!J51),NA(),import_here!J51)</f>
        <v>345</v>
      </c>
      <c r="L52" s="9">
        <f>IF(ISBLANK(import_here!K51),NA(),import_here!K51)</f>
        <v>38.054606999999997</v>
      </c>
      <c r="M52" s="9">
        <f>IF(ISBLANK(import_here!L51),NA(),import_here!L51)</f>
        <v>23.318940999999999</v>
      </c>
      <c r="N52" s="1" t="e">
        <f>IF(ISBLANK(import_here!M51),NA(),import_here!M51)</f>
        <v>#N/A</v>
      </c>
      <c r="O52" s="1" t="e">
        <f>IF(ISBLANK(import_here!N51),NA(),import_here!N51)</f>
        <v>#N/A</v>
      </c>
      <c r="P52" s="14" t="e">
        <f>IF(ISBLANK(import_here!O51),NA(),import_here!O51)</f>
        <v>#N/A</v>
      </c>
      <c r="Q52" s="14" t="e">
        <f>IF(ISBLANK(import_here!P51),NA(),import_here!P51)</f>
        <v>#N/A</v>
      </c>
      <c r="R52" s="14" t="e">
        <f>IF(ISBLANK(import_here!Q51),NA(),import_here!Q51)</f>
        <v>#N/A</v>
      </c>
      <c r="S52" s="12" t="e">
        <f>IF(ISBLANK(import_here!R51),NA(),import_here!R51)</f>
        <v>#N/A</v>
      </c>
      <c r="T52" s="12" t="e">
        <f>IF(ISBLANK(import_here!S51),NA(),import_here!S51)</f>
        <v>#N/A</v>
      </c>
      <c r="U52" s="12" t="e">
        <f>IF(ISBLANK(import_here!T51),NA(),import_here!T51)</f>
        <v>#N/A</v>
      </c>
      <c r="V52" s="16" t="e">
        <f>IF(ISBLANK(import_here!U51),NA(),import_here!U51)</f>
        <v>#N/A</v>
      </c>
      <c r="W52" s="23" t="e">
        <f>IF(ISBLANK(import_here!V51),NA(),import_here!V51)</f>
        <v>#N/A</v>
      </c>
      <c r="X52" s="23" t="e">
        <f>IF(ISBLANK(import_here!W51),NA(),import_here!W51)</f>
        <v>#N/A</v>
      </c>
      <c r="Y52" s="23" t="e">
        <f>IF(ISBLANK(import_here!X51),NA(),import_here!X51)</f>
        <v>#N/A</v>
      </c>
      <c r="Z52" s="23" t="e">
        <f>IF(ISBLANK(import_here!Y51),NA(),import_here!Y51)</f>
        <v>#N/A</v>
      </c>
      <c r="AA52" s="23" t="e">
        <f>IF(ISBLANK(import_here!Z51),NA(),import_here!Z51)</f>
        <v>#N/A</v>
      </c>
      <c r="AB52" s="21" t="e">
        <f>IF(ISBLANK(import_here!AA51),NA(),import_here!AA51)</f>
        <v>#N/A</v>
      </c>
      <c r="AC52" s="1" t="e">
        <f>IF(ISBLANK(import_here!AB51),NA(),import_here!AB51)</f>
        <v>#N/A</v>
      </c>
      <c r="AD52" s="19" t="e">
        <f>IF(ISBLANK(import_here!AC51),NA(),import_here!AC51)</f>
        <v>#N/A</v>
      </c>
      <c r="AE52" s="1" t="e">
        <f>IF(ISBLANK(import_here!AD51),NA(),import_here!AD51)</f>
        <v>#N/A</v>
      </c>
      <c r="AF52" s="1" t="e">
        <f>IF(ISBLANK(import_here!AE51),NA(),import_here!AE51)</f>
        <v>#N/A</v>
      </c>
      <c r="AG52" s="1" t="e">
        <f>IF(ISBLANK(import_here!AF51),NA(),import_here!AF51)</f>
        <v>#N/A</v>
      </c>
      <c r="AH52" s="1" t="e">
        <f>IF(ISBLANK(import_here!AG51),NA(),import_here!AG51)</f>
        <v>#N/A</v>
      </c>
      <c r="AI52" s="1" t="e">
        <f>IF(ISBLANK(import_here!AH51),NA(),import_here!AH51)</f>
        <v>#N/A</v>
      </c>
      <c r="AJ52" s="1" t="e">
        <f>IF(ISBLANK(import_here!AI51),NA(),import_here!AI51)</f>
        <v>#N/A</v>
      </c>
      <c r="AK52" s="16" t="e">
        <f>IF(ISBLANK(import_here!AJ51),NA(),import_here!AJ51)</f>
        <v>#N/A</v>
      </c>
      <c r="AL52" s="19" t="e">
        <f>IF(ISBLANK(import_here!AK51),NA(),import_here!AK51)</f>
        <v>#N/A</v>
      </c>
    </row>
    <row r="53" spans="1:38">
      <c r="A53" s="4">
        <f t="shared" si="0"/>
        <v>46</v>
      </c>
      <c r="B53" s="1" t="str">
        <f>IF(ISBLANK(import_here!A52),NA(),import_here!A52)</f>
        <v>RSSI</v>
      </c>
      <c r="C53" s="1">
        <f>IF(ISBLANK(import_here!B52),NA(),import_here!B52)</f>
        <v>-89</v>
      </c>
      <c r="D53" s="1" t="e">
        <f>IF(ISBLANK(import_here!C52),NA(),import_here!C52)</f>
        <v>#N/A</v>
      </c>
      <c r="E53" s="1">
        <f>IF(ISBLANK(import_here!D52),NA(),import_here!D52)</f>
        <v>11</v>
      </c>
      <c r="F53" s="1">
        <f>IF(ISBLANK(import_here!E52),NA(),import_here!E52)</f>
        <v>5</v>
      </c>
      <c r="G53" s="1">
        <f>IF(ISBLANK(import_here!F52),NA(),import_here!F52)</f>
        <v>4</v>
      </c>
      <c r="H53" s="16">
        <f>IF(ISBLANK(import_here!G52),NA(),import_here!G52)</f>
        <v>30</v>
      </c>
      <c r="I53" s="1">
        <f>IF(ISBLANK(import_here!H52),NA(),import_here!H52)</f>
        <v>971</v>
      </c>
      <c r="J53" s="1">
        <f>IF(ISBLANK(import_here!I52),NA(),import_here!I52)</f>
        <v>29</v>
      </c>
      <c r="K53" s="21">
        <f>IF(ISBLANK(import_here!J52),NA(),import_here!J52)</f>
        <v>350</v>
      </c>
      <c r="L53" s="9">
        <f>IF(ISBLANK(import_here!K52),NA(),import_here!K52)</f>
        <v>38.054592</v>
      </c>
      <c r="M53" s="9">
        <f>IF(ISBLANK(import_here!L52),NA(),import_here!L52)</f>
        <v>23.318943999999998</v>
      </c>
      <c r="N53" s="1" t="e">
        <f>IF(ISBLANK(import_here!M52),NA(),import_here!M52)</f>
        <v>#N/A</v>
      </c>
      <c r="O53" s="1" t="e">
        <f>IF(ISBLANK(import_here!N52),NA(),import_here!N52)</f>
        <v>#N/A</v>
      </c>
      <c r="P53" s="14" t="e">
        <f>IF(ISBLANK(import_here!O52),NA(),import_here!O52)</f>
        <v>#N/A</v>
      </c>
      <c r="Q53" s="14" t="e">
        <f>IF(ISBLANK(import_here!P52),NA(),import_here!P52)</f>
        <v>#N/A</v>
      </c>
      <c r="R53" s="14" t="e">
        <f>IF(ISBLANK(import_here!Q52),NA(),import_here!Q52)</f>
        <v>#N/A</v>
      </c>
      <c r="S53" s="12" t="e">
        <f>IF(ISBLANK(import_here!R52),NA(),import_here!R52)</f>
        <v>#N/A</v>
      </c>
      <c r="T53" s="12" t="e">
        <f>IF(ISBLANK(import_here!S52),NA(),import_here!S52)</f>
        <v>#N/A</v>
      </c>
      <c r="U53" s="12" t="e">
        <f>IF(ISBLANK(import_here!T52),NA(),import_here!T52)</f>
        <v>#N/A</v>
      </c>
      <c r="V53" s="16" t="e">
        <f>IF(ISBLANK(import_here!U52),NA(),import_here!U52)</f>
        <v>#N/A</v>
      </c>
      <c r="W53" s="23" t="e">
        <f>IF(ISBLANK(import_here!V52),NA(),import_here!V52)</f>
        <v>#N/A</v>
      </c>
      <c r="X53" s="23" t="e">
        <f>IF(ISBLANK(import_here!W52),NA(),import_here!W52)</f>
        <v>#N/A</v>
      </c>
      <c r="Y53" s="23" t="e">
        <f>IF(ISBLANK(import_here!X52),NA(),import_here!X52)</f>
        <v>#N/A</v>
      </c>
      <c r="Z53" s="23" t="e">
        <f>IF(ISBLANK(import_here!Y52),NA(),import_here!Y52)</f>
        <v>#N/A</v>
      </c>
      <c r="AA53" s="23" t="e">
        <f>IF(ISBLANK(import_here!Z52),NA(),import_here!Z52)</f>
        <v>#N/A</v>
      </c>
      <c r="AB53" s="21" t="e">
        <f>IF(ISBLANK(import_here!AA52),NA(),import_here!AA52)</f>
        <v>#N/A</v>
      </c>
      <c r="AC53" s="1" t="e">
        <f>IF(ISBLANK(import_here!AB52),NA(),import_here!AB52)</f>
        <v>#N/A</v>
      </c>
      <c r="AD53" s="19" t="e">
        <f>IF(ISBLANK(import_here!AC52),NA(),import_here!AC52)</f>
        <v>#N/A</v>
      </c>
      <c r="AE53" s="1" t="e">
        <f>IF(ISBLANK(import_here!AD52),NA(),import_here!AD52)</f>
        <v>#N/A</v>
      </c>
      <c r="AF53" s="1" t="e">
        <f>IF(ISBLANK(import_here!AE52),NA(),import_here!AE52)</f>
        <v>#N/A</v>
      </c>
      <c r="AG53" s="1" t="e">
        <f>IF(ISBLANK(import_here!AF52),NA(),import_here!AF52)</f>
        <v>#N/A</v>
      </c>
      <c r="AH53" s="1" t="e">
        <f>IF(ISBLANK(import_here!AG52),NA(),import_here!AG52)</f>
        <v>#N/A</v>
      </c>
      <c r="AI53" s="1" t="e">
        <f>IF(ISBLANK(import_here!AH52),NA(),import_here!AH52)</f>
        <v>#N/A</v>
      </c>
      <c r="AJ53" s="1" t="e">
        <f>IF(ISBLANK(import_here!AI52),NA(),import_here!AI52)</f>
        <v>#N/A</v>
      </c>
      <c r="AK53" s="16" t="e">
        <f>IF(ISBLANK(import_here!AJ52),NA(),import_here!AJ52)</f>
        <v>#N/A</v>
      </c>
      <c r="AL53" s="19" t="e">
        <f>IF(ISBLANK(import_here!AK52),NA(),import_here!AK52)</f>
        <v>#N/A</v>
      </c>
    </row>
    <row r="54" spans="1:38">
      <c r="A54" s="4">
        <f t="shared" si="0"/>
        <v>46.1</v>
      </c>
      <c r="B54" s="1" t="str">
        <f>IF(ISBLANK(import_here!A53),NA(),import_here!A53)</f>
        <v>RSSI</v>
      </c>
      <c r="C54" s="1">
        <f>IF(ISBLANK(import_here!B53),NA(),import_here!B53)</f>
        <v>-89</v>
      </c>
      <c r="D54" s="1" t="str">
        <f>IF(ISBLANK(import_here!C53),NA(),import_here!C53)</f>
        <v>t</v>
      </c>
      <c r="E54" s="1" t="e">
        <f>IF(ISBLANK(import_here!D53),NA(),import_here!D53)</f>
        <v>#N/A</v>
      </c>
      <c r="F54" s="1" t="e">
        <f>IF(ISBLANK(import_here!E53),NA(),import_here!E53)</f>
        <v>#N/A</v>
      </c>
      <c r="G54" s="1" t="e">
        <f>IF(ISBLANK(import_here!F53),NA(),import_here!F53)</f>
        <v>#N/A</v>
      </c>
      <c r="H54" s="16" t="e">
        <f>IF(ISBLANK(import_here!G53),NA(),import_here!G53)</f>
        <v>#N/A</v>
      </c>
      <c r="I54" s="1" t="e">
        <f>IF(ISBLANK(import_here!H53),NA(),import_here!H53)</f>
        <v>#N/A</v>
      </c>
      <c r="J54" s="1" t="e">
        <f>IF(ISBLANK(import_here!I53),NA(),import_here!I53)</f>
        <v>#N/A</v>
      </c>
      <c r="K54" s="21" t="e">
        <f>IF(ISBLANK(import_here!J53),NA(),import_here!J53)</f>
        <v>#N/A</v>
      </c>
      <c r="L54" s="9" t="e">
        <f>IF(ISBLANK(import_here!K53),NA(),import_here!K53)</f>
        <v>#N/A</v>
      </c>
      <c r="M54" s="9" t="e">
        <f>IF(ISBLANK(import_here!L53),NA(),import_here!L53)</f>
        <v>#N/A</v>
      </c>
      <c r="N54" s="1">
        <f>IF(ISBLANK(import_here!M53),NA(),import_here!M53)</f>
        <v>0</v>
      </c>
      <c r="O54" s="1">
        <f>IF(ISBLANK(import_here!N53),NA(),import_here!N53)</f>
        <v>9802</v>
      </c>
      <c r="P54" s="14">
        <f>IF(ISBLANK(import_here!O53),NA(),import_here!O53)</f>
        <v>-15</v>
      </c>
      <c r="Q54" s="14">
        <f>IF(ISBLANK(import_here!P53),NA(),import_here!P53)</f>
        <v>-22</v>
      </c>
      <c r="R54" s="14">
        <f>IF(ISBLANK(import_here!Q53),NA(),import_here!Q53)</f>
        <v>-42</v>
      </c>
      <c r="S54" s="12">
        <f>IF(ISBLANK(import_here!R53),NA(),import_here!R53)</f>
        <v>0</v>
      </c>
      <c r="T54" s="12">
        <f>IF(ISBLANK(import_here!S53),NA(),import_here!S53)</f>
        <v>0</v>
      </c>
      <c r="U54" s="12">
        <f>IF(ISBLANK(import_here!T53),NA(),import_here!T53)</f>
        <v>0</v>
      </c>
      <c r="V54" s="16">
        <f>IF(ISBLANK(import_here!U53),NA(),import_here!U53)</f>
        <v>33</v>
      </c>
      <c r="W54" s="23">
        <f>IF(ISBLANK(import_here!V53),NA(),import_here!V53)</f>
        <v>195</v>
      </c>
      <c r="X54" s="23">
        <f>IF(ISBLANK(import_here!W53),NA(),import_here!W53)</f>
        <v>42</v>
      </c>
      <c r="Y54" s="23">
        <f>IF(ISBLANK(import_here!X53),NA(),import_here!X53)</f>
        <v>1</v>
      </c>
      <c r="Z54" s="23">
        <f>IF(ISBLANK(import_here!Y53),NA(),import_here!Y53)</f>
        <v>71</v>
      </c>
      <c r="AA54" s="23">
        <f>IF(ISBLANK(import_here!Z53),NA(),import_here!Z53)</f>
        <v>288</v>
      </c>
      <c r="AB54" s="21">
        <f>IF(ISBLANK(import_here!AA53),NA(),import_here!AA53)</f>
        <v>292</v>
      </c>
      <c r="AC54" s="1">
        <f>IF(ISBLANK(import_here!AB53),NA(),import_here!AB53)</f>
        <v>118</v>
      </c>
      <c r="AD54" s="19">
        <f>IF(ISBLANK(import_here!AC53),NA(),import_here!AC53)</f>
        <v>4.0209999999999999</v>
      </c>
      <c r="AE54" s="1" t="e">
        <f>IF(ISBLANK(import_here!AD53),NA(),import_here!AD53)</f>
        <v>#N/A</v>
      </c>
      <c r="AF54" s="1" t="e">
        <f>IF(ISBLANK(import_here!AE53),NA(),import_here!AE53)</f>
        <v>#N/A</v>
      </c>
      <c r="AG54" s="1" t="e">
        <f>IF(ISBLANK(import_here!AF53),NA(),import_here!AF53)</f>
        <v>#N/A</v>
      </c>
      <c r="AH54" s="1" t="e">
        <f>IF(ISBLANK(import_here!AG53),NA(),import_here!AG53)</f>
        <v>#N/A</v>
      </c>
      <c r="AI54" s="1" t="e">
        <f>IF(ISBLANK(import_here!AH53),NA(),import_here!AH53)</f>
        <v>#N/A</v>
      </c>
      <c r="AJ54" s="1" t="e">
        <f>IF(ISBLANK(import_here!AI53),NA(),import_here!AI53)</f>
        <v>#N/A</v>
      </c>
      <c r="AK54" s="16" t="e">
        <f>IF(ISBLANK(import_here!AJ53),NA(),import_here!AJ53)</f>
        <v>#N/A</v>
      </c>
      <c r="AL54" s="19" t="e">
        <f>IF(ISBLANK(import_here!AK53),NA(),import_here!AK53)</f>
        <v>#N/A</v>
      </c>
    </row>
    <row r="55" spans="1:38">
      <c r="A55" s="4">
        <f t="shared" si="0"/>
        <v>46.2</v>
      </c>
      <c r="B55" s="1" t="str">
        <f>IF(ISBLANK(import_here!A54),NA(),import_here!A54)</f>
        <v>RSSI</v>
      </c>
      <c r="C55" s="1">
        <f>IF(ISBLANK(import_here!B54),NA(),import_here!B54)</f>
        <v>-100</v>
      </c>
      <c r="D55" s="1" t="e">
        <f>IF(ISBLANK(import_here!C54),NA(),import_here!C54)</f>
        <v>#N/A</v>
      </c>
      <c r="E55" s="1" t="e">
        <f>IF(ISBLANK(import_here!D54),NA(),import_here!D54)</f>
        <v>#N/A</v>
      </c>
      <c r="F55" s="1" t="e">
        <f>IF(ISBLANK(import_here!E54),NA(),import_here!E54)</f>
        <v>#N/A</v>
      </c>
      <c r="G55" s="1" t="e">
        <f>IF(ISBLANK(import_here!F54),NA(),import_here!F54)</f>
        <v>#N/A</v>
      </c>
      <c r="H55" s="16" t="e">
        <f>IF(ISBLANK(import_here!G54),NA(),import_here!G54)</f>
        <v>#N/A</v>
      </c>
      <c r="I55" s="1" t="e">
        <f>IF(ISBLANK(import_here!H54),NA(),import_here!H54)</f>
        <v>#N/A</v>
      </c>
      <c r="J55" s="1" t="e">
        <f>IF(ISBLANK(import_here!I54),NA(),import_here!I54)</f>
        <v>#N/A</v>
      </c>
      <c r="K55" s="21" t="e">
        <f>IF(ISBLANK(import_here!J54),NA(),import_here!J54)</f>
        <v>#N/A</v>
      </c>
      <c r="L55" s="9" t="e">
        <f>IF(ISBLANK(import_here!K54),NA(),import_here!K54)</f>
        <v>#N/A</v>
      </c>
      <c r="M55" s="9" t="e">
        <f>IF(ISBLANK(import_here!L54),NA(),import_here!L54)</f>
        <v>#N/A</v>
      </c>
      <c r="N55" s="1" t="e">
        <f>IF(ISBLANK(import_here!M54),NA(),import_here!M54)</f>
        <v>#N/A</v>
      </c>
      <c r="O55" s="1" t="e">
        <f>IF(ISBLANK(import_here!N54),NA(),import_here!N54)</f>
        <v>#N/A</v>
      </c>
      <c r="P55" s="14" t="e">
        <f>IF(ISBLANK(import_here!O54),NA(),import_here!O54)</f>
        <v>#N/A</v>
      </c>
      <c r="Q55" s="14" t="e">
        <f>IF(ISBLANK(import_here!P54),NA(),import_here!P54)</f>
        <v>#N/A</v>
      </c>
      <c r="R55" s="14" t="e">
        <f>IF(ISBLANK(import_here!Q54),NA(),import_here!Q54)</f>
        <v>#N/A</v>
      </c>
      <c r="S55" s="12" t="e">
        <f>IF(ISBLANK(import_here!R54),NA(),import_here!R54)</f>
        <v>#N/A</v>
      </c>
      <c r="T55" s="12" t="e">
        <f>IF(ISBLANK(import_here!S54),NA(),import_here!S54)</f>
        <v>#N/A</v>
      </c>
      <c r="U55" s="12" t="e">
        <f>IF(ISBLANK(import_here!T54),NA(),import_here!T54)</f>
        <v>#N/A</v>
      </c>
      <c r="V55" s="16" t="e">
        <f>IF(ISBLANK(import_here!U54),NA(),import_here!U54)</f>
        <v>#N/A</v>
      </c>
      <c r="W55" s="23" t="e">
        <f>IF(ISBLANK(import_here!V54),NA(),import_here!V54)</f>
        <v>#N/A</v>
      </c>
      <c r="X55" s="23" t="e">
        <f>IF(ISBLANK(import_here!W54),NA(),import_here!W54)</f>
        <v>#N/A</v>
      </c>
      <c r="Y55" s="23" t="e">
        <f>IF(ISBLANK(import_here!X54),NA(),import_here!X54)</f>
        <v>#N/A</v>
      </c>
      <c r="Z55" s="23" t="e">
        <f>IF(ISBLANK(import_here!Y54),NA(),import_here!Y54)</f>
        <v>#N/A</v>
      </c>
      <c r="AA55" s="23" t="e">
        <f>IF(ISBLANK(import_here!Z54),NA(),import_here!Z54)</f>
        <v>#N/A</v>
      </c>
      <c r="AB55" s="21" t="e">
        <f>IF(ISBLANK(import_here!AA54),NA(),import_here!AA54)</f>
        <v>#N/A</v>
      </c>
      <c r="AC55" s="1" t="e">
        <f>IF(ISBLANK(import_here!AB54),NA(),import_here!AB54)</f>
        <v>#N/A</v>
      </c>
      <c r="AD55" s="19" t="e">
        <f>IF(ISBLANK(import_here!AC54),NA(),import_here!AC54)</f>
        <v>#N/A</v>
      </c>
      <c r="AE55" s="1">
        <f>IF(ISBLANK(import_here!AD54),NA(),import_here!AD54)</f>
        <v>2</v>
      </c>
      <c r="AF55" s="1">
        <f>IF(ISBLANK(import_here!AE54),NA(),import_here!AE54)</f>
        <v>211</v>
      </c>
      <c r="AG55" s="1">
        <f>IF(ISBLANK(import_here!AF54),NA(),import_here!AF54)</f>
        <v>121</v>
      </c>
      <c r="AH55" s="1">
        <f>IF(ISBLANK(import_here!AG54),NA(),import_here!AG54)</f>
        <v>91</v>
      </c>
      <c r="AI55" s="1">
        <f>IF(ISBLANK(import_here!AH54),NA(),import_here!AH54)</f>
        <v>835</v>
      </c>
      <c r="AJ55" s="1">
        <f>IF(ISBLANK(import_here!AI54),NA(),import_here!AI54)</f>
        <v>66</v>
      </c>
      <c r="AK55" s="16">
        <f>IF(ISBLANK(import_here!AJ54),NA(),import_here!AJ54)</f>
        <v>34</v>
      </c>
      <c r="AL55" s="19">
        <f>IF(ISBLANK(import_here!AK54),NA(),import_here!AK54)</f>
        <v>4.0469999999999997</v>
      </c>
    </row>
    <row r="56" spans="1:38">
      <c r="A56" s="4">
        <f t="shared" si="0"/>
        <v>48</v>
      </c>
      <c r="B56" s="1" t="str">
        <f>IF(ISBLANK(import_here!A55),NA(),import_here!A55)</f>
        <v>RSSI</v>
      </c>
      <c r="C56" s="1">
        <f>IF(ISBLANK(import_here!B55),NA(),import_here!B55)</f>
        <v>-89</v>
      </c>
      <c r="D56" s="1" t="e">
        <f>IF(ISBLANK(import_here!C55),NA(),import_here!C55)</f>
        <v>#N/A</v>
      </c>
      <c r="E56" s="1">
        <f>IF(ISBLANK(import_here!D55),NA(),import_here!D55)</f>
        <v>11</v>
      </c>
      <c r="F56" s="1">
        <f>IF(ISBLANK(import_here!E55),NA(),import_here!E55)</f>
        <v>5</v>
      </c>
      <c r="G56" s="1">
        <f>IF(ISBLANK(import_here!F55),NA(),import_here!F55)</f>
        <v>6</v>
      </c>
      <c r="H56" s="16">
        <f>IF(ISBLANK(import_here!G55),NA(),import_here!G55)</f>
        <v>30</v>
      </c>
      <c r="I56" s="1">
        <f>IF(ISBLANK(import_here!H55),NA(),import_here!H55)</f>
        <v>970</v>
      </c>
      <c r="J56" s="1">
        <f>IF(ISBLANK(import_here!I55),NA(),import_here!I55)</f>
        <v>29</v>
      </c>
      <c r="K56" s="21">
        <f>IF(ISBLANK(import_here!J55),NA(),import_here!J55)</f>
        <v>360</v>
      </c>
      <c r="L56" s="9">
        <f>IF(ISBLANK(import_here!K55),NA(),import_here!K55)</f>
        <v>38.054572999999998</v>
      </c>
      <c r="M56" s="9">
        <f>IF(ISBLANK(import_here!L55),NA(),import_here!L55)</f>
        <v>23.318943999999998</v>
      </c>
      <c r="N56" s="1" t="e">
        <f>IF(ISBLANK(import_here!M55),NA(),import_here!M55)</f>
        <v>#N/A</v>
      </c>
      <c r="O56" s="1" t="e">
        <f>IF(ISBLANK(import_here!N55),NA(),import_here!N55)</f>
        <v>#N/A</v>
      </c>
      <c r="P56" s="14" t="e">
        <f>IF(ISBLANK(import_here!O55),NA(),import_here!O55)</f>
        <v>#N/A</v>
      </c>
      <c r="Q56" s="14" t="e">
        <f>IF(ISBLANK(import_here!P55),NA(),import_here!P55)</f>
        <v>#N/A</v>
      </c>
      <c r="R56" s="14" t="e">
        <f>IF(ISBLANK(import_here!Q55),NA(),import_here!Q55)</f>
        <v>#N/A</v>
      </c>
      <c r="S56" s="12" t="e">
        <f>IF(ISBLANK(import_here!R55),NA(),import_here!R55)</f>
        <v>#N/A</v>
      </c>
      <c r="T56" s="12" t="e">
        <f>IF(ISBLANK(import_here!S55),NA(),import_here!S55)</f>
        <v>#N/A</v>
      </c>
      <c r="U56" s="12" t="e">
        <f>IF(ISBLANK(import_here!T55),NA(),import_here!T55)</f>
        <v>#N/A</v>
      </c>
      <c r="V56" s="16" t="e">
        <f>IF(ISBLANK(import_here!U55),NA(),import_here!U55)</f>
        <v>#N/A</v>
      </c>
      <c r="W56" s="23" t="e">
        <f>IF(ISBLANK(import_here!V55),NA(),import_here!V55)</f>
        <v>#N/A</v>
      </c>
      <c r="X56" s="23" t="e">
        <f>IF(ISBLANK(import_here!W55),NA(),import_here!W55)</f>
        <v>#N/A</v>
      </c>
      <c r="Y56" s="23" t="e">
        <f>IF(ISBLANK(import_here!X55),NA(),import_here!X55)</f>
        <v>#N/A</v>
      </c>
      <c r="Z56" s="23" t="e">
        <f>IF(ISBLANK(import_here!Y55),NA(),import_here!Y55)</f>
        <v>#N/A</v>
      </c>
      <c r="AA56" s="23" t="e">
        <f>IF(ISBLANK(import_here!Z55),NA(),import_here!Z55)</f>
        <v>#N/A</v>
      </c>
      <c r="AB56" s="21" t="e">
        <f>IF(ISBLANK(import_here!AA55),NA(),import_here!AA55)</f>
        <v>#N/A</v>
      </c>
      <c r="AC56" s="1" t="e">
        <f>IF(ISBLANK(import_here!AB55),NA(),import_here!AB55)</f>
        <v>#N/A</v>
      </c>
      <c r="AD56" s="19" t="e">
        <f>IF(ISBLANK(import_here!AC55),NA(),import_here!AC55)</f>
        <v>#N/A</v>
      </c>
      <c r="AE56" s="1" t="e">
        <f>IF(ISBLANK(import_here!AD55),NA(),import_here!AD55)</f>
        <v>#N/A</v>
      </c>
      <c r="AF56" s="1" t="e">
        <f>IF(ISBLANK(import_here!AE55),NA(),import_here!AE55)</f>
        <v>#N/A</v>
      </c>
      <c r="AG56" s="1" t="e">
        <f>IF(ISBLANK(import_here!AF55),NA(),import_here!AF55)</f>
        <v>#N/A</v>
      </c>
      <c r="AH56" s="1" t="e">
        <f>IF(ISBLANK(import_here!AG55),NA(),import_here!AG55)</f>
        <v>#N/A</v>
      </c>
      <c r="AI56" s="1" t="e">
        <f>IF(ISBLANK(import_here!AH55),NA(),import_here!AH55)</f>
        <v>#N/A</v>
      </c>
      <c r="AJ56" s="1" t="e">
        <f>IF(ISBLANK(import_here!AI55),NA(),import_here!AI55)</f>
        <v>#N/A</v>
      </c>
      <c r="AK56" s="16" t="e">
        <f>IF(ISBLANK(import_here!AJ55),NA(),import_here!AJ55)</f>
        <v>#N/A</v>
      </c>
      <c r="AL56" s="19" t="e">
        <f>IF(ISBLANK(import_here!AK55),NA(),import_here!AK55)</f>
        <v>#N/A</v>
      </c>
    </row>
    <row r="57" spans="1:38">
      <c r="A57" s="4">
        <f t="shared" si="0"/>
        <v>49</v>
      </c>
      <c r="B57" s="1" t="str">
        <f>IF(ISBLANK(import_here!A56),NA(),import_here!A56)</f>
        <v>RSSI</v>
      </c>
      <c r="C57" s="1">
        <f>IF(ISBLANK(import_here!B56),NA(),import_here!B56)</f>
        <v>-89</v>
      </c>
      <c r="D57" s="1" t="e">
        <f>IF(ISBLANK(import_here!C56),NA(),import_here!C56)</f>
        <v>#N/A</v>
      </c>
      <c r="E57" s="1">
        <f>IF(ISBLANK(import_here!D56),NA(),import_here!D56)</f>
        <v>11</v>
      </c>
      <c r="F57" s="1">
        <f>IF(ISBLANK(import_here!E56),NA(),import_here!E56)</f>
        <v>5</v>
      </c>
      <c r="G57" s="1">
        <f>IF(ISBLANK(import_here!F56),NA(),import_here!F56)</f>
        <v>7</v>
      </c>
      <c r="H57" s="16">
        <f>IF(ISBLANK(import_here!G56),NA(),import_here!G56)</f>
        <v>30</v>
      </c>
      <c r="I57" s="1">
        <f>IF(ISBLANK(import_here!H56),NA(),import_here!H56)</f>
        <v>970</v>
      </c>
      <c r="J57" s="1">
        <f>IF(ISBLANK(import_here!I56),NA(),import_here!I56)</f>
        <v>29</v>
      </c>
      <c r="K57" s="21">
        <f>IF(ISBLANK(import_here!J56),NA(),import_here!J56)</f>
        <v>364</v>
      </c>
      <c r="L57" s="9">
        <f>IF(ISBLANK(import_here!K56),NA(),import_here!K56)</f>
        <v>38.054569000000001</v>
      </c>
      <c r="M57" s="9">
        <f>IF(ISBLANK(import_here!L56),NA(),import_here!L56)</f>
        <v>23.318947999999999</v>
      </c>
      <c r="N57" s="1" t="e">
        <f>IF(ISBLANK(import_here!M56),NA(),import_here!M56)</f>
        <v>#N/A</v>
      </c>
      <c r="O57" s="1" t="e">
        <f>IF(ISBLANK(import_here!N56),NA(),import_here!N56)</f>
        <v>#N/A</v>
      </c>
      <c r="P57" s="14" t="e">
        <f>IF(ISBLANK(import_here!O56),NA(),import_here!O56)</f>
        <v>#N/A</v>
      </c>
      <c r="Q57" s="14" t="e">
        <f>IF(ISBLANK(import_here!P56),NA(),import_here!P56)</f>
        <v>#N/A</v>
      </c>
      <c r="R57" s="14" t="e">
        <f>IF(ISBLANK(import_here!Q56),NA(),import_here!Q56)</f>
        <v>#N/A</v>
      </c>
      <c r="S57" s="12" t="e">
        <f>IF(ISBLANK(import_here!R56),NA(),import_here!R56)</f>
        <v>#N/A</v>
      </c>
      <c r="T57" s="12" t="e">
        <f>IF(ISBLANK(import_here!S56),NA(),import_here!S56)</f>
        <v>#N/A</v>
      </c>
      <c r="U57" s="12" t="e">
        <f>IF(ISBLANK(import_here!T56),NA(),import_here!T56)</f>
        <v>#N/A</v>
      </c>
      <c r="V57" s="16" t="e">
        <f>IF(ISBLANK(import_here!U56),NA(),import_here!U56)</f>
        <v>#N/A</v>
      </c>
      <c r="W57" s="23" t="e">
        <f>IF(ISBLANK(import_here!V56),NA(),import_here!V56)</f>
        <v>#N/A</v>
      </c>
      <c r="X57" s="23" t="e">
        <f>IF(ISBLANK(import_here!W56),NA(),import_here!W56)</f>
        <v>#N/A</v>
      </c>
      <c r="Y57" s="23" t="e">
        <f>IF(ISBLANK(import_here!X56),NA(),import_here!X56)</f>
        <v>#N/A</v>
      </c>
      <c r="Z57" s="23" t="e">
        <f>IF(ISBLANK(import_here!Y56),NA(),import_here!Y56)</f>
        <v>#N/A</v>
      </c>
      <c r="AA57" s="23" t="e">
        <f>IF(ISBLANK(import_here!Z56),NA(),import_here!Z56)</f>
        <v>#N/A</v>
      </c>
      <c r="AB57" s="21" t="e">
        <f>IF(ISBLANK(import_here!AA56),NA(),import_here!AA56)</f>
        <v>#N/A</v>
      </c>
      <c r="AC57" s="1" t="e">
        <f>IF(ISBLANK(import_here!AB56),NA(),import_here!AB56)</f>
        <v>#N/A</v>
      </c>
      <c r="AD57" s="19" t="e">
        <f>IF(ISBLANK(import_here!AC56),NA(),import_here!AC56)</f>
        <v>#N/A</v>
      </c>
      <c r="AE57" s="1" t="e">
        <f>IF(ISBLANK(import_here!AD56),NA(),import_here!AD56)</f>
        <v>#N/A</v>
      </c>
      <c r="AF57" s="1" t="e">
        <f>IF(ISBLANK(import_here!AE56),NA(),import_here!AE56)</f>
        <v>#N/A</v>
      </c>
      <c r="AG57" s="1" t="e">
        <f>IF(ISBLANK(import_here!AF56),NA(),import_here!AF56)</f>
        <v>#N/A</v>
      </c>
      <c r="AH57" s="1" t="e">
        <f>IF(ISBLANK(import_here!AG56),NA(),import_here!AG56)</f>
        <v>#N/A</v>
      </c>
      <c r="AI57" s="1" t="e">
        <f>IF(ISBLANK(import_here!AH56),NA(),import_here!AH56)</f>
        <v>#N/A</v>
      </c>
      <c r="AJ57" s="1" t="e">
        <f>IF(ISBLANK(import_here!AI56),NA(),import_here!AI56)</f>
        <v>#N/A</v>
      </c>
      <c r="AK57" s="16" t="e">
        <f>IF(ISBLANK(import_here!AJ56),NA(),import_here!AJ56)</f>
        <v>#N/A</v>
      </c>
      <c r="AL57" s="19" t="e">
        <f>IF(ISBLANK(import_here!AK56),NA(),import_here!AK56)</f>
        <v>#N/A</v>
      </c>
    </row>
    <row r="58" spans="1:38">
      <c r="A58" s="4">
        <f t="shared" si="0"/>
        <v>50</v>
      </c>
      <c r="B58" s="1" t="str">
        <f>IF(ISBLANK(import_here!A57),NA(),import_here!A57)</f>
        <v>RSSI</v>
      </c>
      <c r="C58" s="1">
        <f>IF(ISBLANK(import_here!B57),NA(),import_here!B57)</f>
        <v>-83</v>
      </c>
      <c r="D58" s="1" t="e">
        <f>IF(ISBLANK(import_here!C57),NA(),import_here!C57)</f>
        <v>#N/A</v>
      </c>
      <c r="E58" s="1">
        <f>IF(ISBLANK(import_here!D57),NA(),import_here!D57)</f>
        <v>11</v>
      </c>
      <c r="F58" s="1">
        <f>IF(ISBLANK(import_here!E57),NA(),import_here!E57)</f>
        <v>5</v>
      </c>
      <c r="G58" s="1">
        <f>IF(ISBLANK(import_here!F57),NA(),import_here!F57)</f>
        <v>8</v>
      </c>
      <c r="H58" s="16">
        <f>IF(ISBLANK(import_here!G57),NA(),import_here!G57)</f>
        <v>30</v>
      </c>
      <c r="I58" s="1">
        <f>IF(ISBLANK(import_here!H57),NA(),import_here!H57)</f>
        <v>969</v>
      </c>
      <c r="J58" s="1">
        <f>IF(ISBLANK(import_here!I57),NA(),import_here!I57)</f>
        <v>29</v>
      </c>
      <c r="K58" s="21">
        <f>IF(ISBLANK(import_here!J57),NA(),import_here!J57)</f>
        <v>369</v>
      </c>
      <c r="L58" s="9">
        <f>IF(ISBLANK(import_here!K57),NA(),import_here!K57)</f>
        <v>38.054552999999999</v>
      </c>
      <c r="M58" s="9">
        <f>IF(ISBLANK(import_here!L57),NA(),import_here!L57)</f>
        <v>23.318957999999999</v>
      </c>
      <c r="N58" s="1" t="e">
        <f>IF(ISBLANK(import_here!M57),NA(),import_here!M57)</f>
        <v>#N/A</v>
      </c>
      <c r="O58" s="1" t="e">
        <f>IF(ISBLANK(import_here!N57),NA(),import_here!N57)</f>
        <v>#N/A</v>
      </c>
      <c r="P58" s="14" t="e">
        <f>IF(ISBLANK(import_here!O57),NA(),import_here!O57)</f>
        <v>#N/A</v>
      </c>
      <c r="Q58" s="14" t="e">
        <f>IF(ISBLANK(import_here!P57),NA(),import_here!P57)</f>
        <v>#N/A</v>
      </c>
      <c r="R58" s="14" t="e">
        <f>IF(ISBLANK(import_here!Q57),NA(),import_here!Q57)</f>
        <v>#N/A</v>
      </c>
      <c r="S58" s="12" t="e">
        <f>IF(ISBLANK(import_here!R57),NA(),import_here!R57)</f>
        <v>#N/A</v>
      </c>
      <c r="T58" s="12" t="e">
        <f>IF(ISBLANK(import_here!S57),NA(),import_here!S57)</f>
        <v>#N/A</v>
      </c>
      <c r="U58" s="12" t="e">
        <f>IF(ISBLANK(import_here!T57),NA(),import_here!T57)</f>
        <v>#N/A</v>
      </c>
      <c r="V58" s="16" t="e">
        <f>IF(ISBLANK(import_here!U57),NA(),import_here!U57)</f>
        <v>#N/A</v>
      </c>
      <c r="W58" s="23" t="e">
        <f>IF(ISBLANK(import_here!V57),NA(),import_here!V57)</f>
        <v>#N/A</v>
      </c>
      <c r="X58" s="23" t="e">
        <f>IF(ISBLANK(import_here!W57),NA(),import_here!W57)</f>
        <v>#N/A</v>
      </c>
      <c r="Y58" s="23" t="e">
        <f>IF(ISBLANK(import_here!X57),NA(),import_here!X57)</f>
        <v>#N/A</v>
      </c>
      <c r="Z58" s="23" t="e">
        <f>IF(ISBLANK(import_here!Y57),NA(),import_here!Y57)</f>
        <v>#N/A</v>
      </c>
      <c r="AA58" s="23" t="e">
        <f>IF(ISBLANK(import_here!Z57),NA(),import_here!Z57)</f>
        <v>#N/A</v>
      </c>
      <c r="AB58" s="21" t="e">
        <f>IF(ISBLANK(import_here!AA57),NA(),import_here!AA57)</f>
        <v>#N/A</v>
      </c>
      <c r="AC58" s="1" t="e">
        <f>IF(ISBLANK(import_here!AB57),NA(),import_here!AB57)</f>
        <v>#N/A</v>
      </c>
      <c r="AD58" s="19" t="e">
        <f>IF(ISBLANK(import_here!AC57),NA(),import_here!AC57)</f>
        <v>#N/A</v>
      </c>
      <c r="AE58" s="1" t="e">
        <f>IF(ISBLANK(import_here!AD57),NA(),import_here!AD57)</f>
        <v>#N/A</v>
      </c>
      <c r="AF58" s="1" t="e">
        <f>IF(ISBLANK(import_here!AE57),NA(),import_here!AE57)</f>
        <v>#N/A</v>
      </c>
      <c r="AG58" s="1" t="e">
        <f>IF(ISBLANK(import_here!AF57),NA(),import_here!AF57)</f>
        <v>#N/A</v>
      </c>
      <c r="AH58" s="1" t="e">
        <f>IF(ISBLANK(import_here!AG57),NA(),import_here!AG57)</f>
        <v>#N/A</v>
      </c>
      <c r="AI58" s="1" t="e">
        <f>IF(ISBLANK(import_here!AH57),NA(),import_here!AH57)</f>
        <v>#N/A</v>
      </c>
      <c r="AJ58" s="1" t="e">
        <f>IF(ISBLANK(import_here!AI57),NA(),import_here!AI57)</f>
        <v>#N/A</v>
      </c>
      <c r="AK58" s="16" t="e">
        <f>IF(ISBLANK(import_here!AJ57),NA(),import_here!AJ57)</f>
        <v>#N/A</v>
      </c>
      <c r="AL58" s="19" t="e">
        <f>IF(ISBLANK(import_here!AK57),NA(),import_here!AK57)</f>
        <v>#N/A</v>
      </c>
    </row>
    <row r="59" spans="1:38">
      <c r="A59" s="4">
        <f t="shared" si="0"/>
        <v>51</v>
      </c>
      <c r="B59" s="1" t="str">
        <f>IF(ISBLANK(import_here!A58),NA(),import_here!A58)</f>
        <v>RSSI</v>
      </c>
      <c r="C59" s="1">
        <f>IF(ISBLANK(import_here!B58),NA(),import_here!B58)</f>
        <v>-83</v>
      </c>
      <c r="D59" s="1" t="e">
        <f>IF(ISBLANK(import_here!C58),NA(),import_here!C58)</f>
        <v>#N/A</v>
      </c>
      <c r="E59" s="1">
        <f>IF(ISBLANK(import_here!D58),NA(),import_here!D58)</f>
        <v>11</v>
      </c>
      <c r="F59" s="1">
        <f>IF(ISBLANK(import_here!E58),NA(),import_here!E58)</f>
        <v>5</v>
      </c>
      <c r="G59" s="1">
        <f>IF(ISBLANK(import_here!F58),NA(),import_here!F58)</f>
        <v>9</v>
      </c>
      <c r="H59" s="16">
        <f>IF(ISBLANK(import_here!G58),NA(),import_here!G58)</f>
        <v>30</v>
      </c>
      <c r="I59" s="1">
        <f>IF(ISBLANK(import_here!H58),NA(),import_here!H58)</f>
        <v>969</v>
      </c>
      <c r="J59" s="1">
        <f>IF(ISBLANK(import_here!I58),NA(),import_here!I58)</f>
        <v>29</v>
      </c>
      <c r="K59" s="21">
        <f>IF(ISBLANK(import_here!J58),NA(),import_here!J58)</f>
        <v>374</v>
      </c>
      <c r="L59" s="9">
        <f>IF(ISBLANK(import_here!K58),NA(),import_here!K58)</f>
        <v>38.054541999999998</v>
      </c>
      <c r="M59" s="9">
        <f>IF(ISBLANK(import_here!L58),NA(),import_here!L58)</f>
        <v>23.318964999999999</v>
      </c>
      <c r="N59" s="1" t="e">
        <f>IF(ISBLANK(import_here!M58),NA(),import_here!M58)</f>
        <v>#N/A</v>
      </c>
      <c r="O59" s="1" t="e">
        <f>IF(ISBLANK(import_here!N58),NA(),import_here!N58)</f>
        <v>#N/A</v>
      </c>
      <c r="P59" s="14" t="e">
        <f>IF(ISBLANK(import_here!O58),NA(),import_here!O58)</f>
        <v>#N/A</v>
      </c>
      <c r="Q59" s="14" t="e">
        <f>IF(ISBLANK(import_here!P58),NA(),import_here!P58)</f>
        <v>#N/A</v>
      </c>
      <c r="R59" s="14" t="e">
        <f>IF(ISBLANK(import_here!Q58),NA(),import_here!Q58)</f>
        <v>#N/A</v>
      </c>
      <c r="S59" s="12" t="e">
        <f>IF(ISBLANK(import_here!R58),NA(),import_here!R58)</f>
        <v>#N/A</v>
      </c>
      <c r="T59" s="12" t="e">
        <f>IF(ISBLANK(import_here!S58),NA(),import_here!S58)</f>
        <v>#N/A</v>
      </c>
      <c r="U59" s="12" t="e">
        <f>IF(ISBLANK(import_here!T58),NA(),import_here!T58)</f>
        <v>#N/A</v>
      </c>
      <c r="V59" s="16" t="e">
        <f>IF(ISBLANK(import_here!U58),NA(),import_here!U58)</f>
        <v>#N/A</v>
      </c>
      <c r="W59" s="23" t="e">
        <f>IF(ISBLANK(import_here!V58),NA(),import_here!V58)</f>
        <v>#N/A</v>
      </c>
      <c r="X59" s="23" t="e">
        <f>IF(ISBLANK(import_here!W58),NA(),import_here!W58)</f>
        <v>#N/A</v>
      </c>
      <c r="Y59" s="23" t="e">
        <f>IF(ISBLANK(import_here!X58),NA(),import_here!X58)</f>
        <v>#N/A</v>
      </c>
      <c r="Z59" s="23" t="e">
        <f>IF(ISBLANK(import_here!Y58),NA(),import_here!Y58)</f>
        <v>#N/A</v>
      </c>
      <c r="AA59" s="23" t="e">
        <f>IF(ISBLANK(import_here!Z58),NA(),import_here!Z58)</f>
        <v>#N/A</v>
      </c>
      <c r="AB59" s="21" t="e">
        <f>IF(ISBLANK(import_here!AA58),NA(),import_here!AA58)</f>
        <v>#N/A</v>
      </c>
      <c r="AC59" s="1" t="e">
        <f>IF(ISBLANK(import_here!AB58),NA(),import_here!AB58)</f>
        <v>#N/A</v>
      </c>
      <c r="AD59" s="19" t="e">
        <f>IF(ISBLANK(import_here!AC58),NA(),import_here!AC58)</f>
        <v>#N/A</v>
      </c>
      <c r="AE59" s="1" t="e">
        <f>IF(ISBLANK(import_here!AD58),NA(),import_here!AD58)</f>
        <v>#N/A</v>
      </c>
      <c r="AF59" s="1" t="e">
        <f>IF(ISBLANK(import_here!AE58),NA(),import_here!AE58)</f>
        <v>#N/A</v>
      </c>
      <c r="AG59" s="1" t="e">
        <f>IF(ISBLANK(import_here!AF58),NA(),import_here!AF58)</f>
        <v>#N/A</v>
      </c>
      <c r="AH59" s="1" t="e">
        <f>IF(ISBLANK(import_here!AG58),NA(),import_here!AG58)</f>
        <v>#N/A</v>
      </c>
      <c r="AI59" s="1" t="e">
        <f>IF(ISBLANK(import_here!AH58),NA(),import_here!AH58)</f>
        <v>#N/A</v>
      </c>
      <c r="AJ59" s="1" t="e">
        <f>IF(ISBLANK(import_here!AI58),NA(),import_here!AI58)</f>
        <v>#N/A</v>
      </c>
      <c r="AK59" s="16" t="e">
        <f>IF(ISBLANK(import_here!AJ58),NA(),import_here!AJ58)</f>
        <v>#N/A</v>
      </c>
      <c r="AL59" s="19" t="e">
        <f>IF(ISBLANK(import_here!AK58),NA(),import_here!AK58)</f>
        <v>#N/A</v>
      </c>
    </row>
    <row r="60" spans="1:38">
      <c r="A60" s="4">
        <f t="shared" si="0"/>
        <v>51.1</v>
      </c>
      <c r="B60" s="1" t="str">
        <f>IF(ISBLANK(import_here!A59),NA(),import_here!A59)</f>
        <v>RSSI</v>
      </c>
      <c r="C60" s="1">
        <f>IF(ISBLANK(import_here!B59),NA(),import_here!B59)</f>
        <v>-91</v>
      </c>
      <c r="D60" s="1" t="str">
        <f>IF(ISBLANK(import_here!C59),NA(),import_here!C59)</f>
        <v>t</v>
      </c>
      <c r="E60" s="1" t="e">
        <f>IF(ISBLANK(import_here!D59),NA(),import_here!D59)</f>
        <v>#N/A</v>
      </c>
      <c r="F60" s="1" t="e">
        <f>IF(ISBLANK(import_here!E59),NA(),import_here!E59)</f>
        <v>#N/A</v>
      </c>
      <c r="G60" s="1" t="e">
        <f>IF(ISBLANK(import_here!F59),NA(),import_here!F59)</f>
        <v>#N/A</v>
      </c>
      <c r="H60" s="16" t="e">
        <f>IF(ISBLANK(import_here!G59),NA(),import_here!G59)</f>
        <v>#N/A</v>
      </c>
      <c r="I60" s="1" t="e">
        <f>IF(ISBLANK(import_here!H59),NA(),import_here!H59)</f>
        <v>#N/A</v>
      </c>
      <c r="J60" s="1" t="e">
        <f>IF(ISBLANK(import_here!I59),NA(),import_here!I59)</f>
        <v>#N/A</v>
      </c>
      <c r="K60" s="21" t="e">
        <f>IF(ISBLANK(import_here!J59),NA(),import_here!J59)</f>
        <v>#N/A</v>
      </c>
      <c r="L60" s="9" t="e">
        <f>IF(ISBLANK(import_here!K59),NA(),import_here!K59)</f>
        <v>#N/A</v>
      </c>
      <c r="M60" s="9" t="e">
        <f>IF(ISBLANK(import_here!L59),NA(),import_here!L59)</f>
        <v>#N/A</v>
      </c>
      <c r="N60" s="1">
        <f>IF(ISBLANK(import_here!M59),NA(),import_here!M59)</f>
        <v>0</v>
      </c>
      <c r="O60" s="1">
        <f>IF(ISBLANK(import_here!N59),NA(),import_here!N59)</f>
        <v>9802</v>
      </c>
      <c r="P60" s="14">
        <f>IF(ISBLANK(import_here!O59),NA(),import_here!O59)</f>
        <v>-17</v>
      </c>
      <c r="Q60" s="14">
        <f>IF(ISBLANK(import_here!P59),NA(),import_here!P59)</f>
        <v>-20</v>
      </c>
      <c r="R60" s="14">
        <f>IF(ISBLANK(import_here!Q59),NA(),import_here!Q59)</f>
        <v>-43</v>
      </c>
      <c r="S60" s="12">
        <f>IF(ISBLANK(import_here!R59),NA(),import_here!R59)</f>
        <v>0</v>
      </c>
      <c r="T60" s="12">
        <f>IF(ISBLANK(import_here!S59),NA(),import_here!S59)</f>
        <v>0</v>
      </c>
      <c r="U60" s="12">
        <f>IF(ISBLANK(import_here!T59),NA(),import_here!T59)</f>
        <v>0</v>
      </c>
      <c r="V60" s="16">
        <f>IF(ISBLANK(import_here!U59),NA(),import_here!U59)</f>
        <v>33</v>
      </c>
      <c r="W60" s="23">
        <f>IF(ISBLANK(import_here!V59),NA(),import_here!V59)</f>
        <v>196</v>
      </c>
      <c r="X60" s="23">
        <f>IF(ISBLANK(import_here!W59),NA(),import_here!W59)</f>
        <v>44</v>
      </c>
      <c r="Y60" s="23">
        <f>IF(ISBLANK(import_here!X59),NA(),import_here!X59)</f>
        <v>1</v>
      </c>
      <c r="Z60" s="23">
        <f>IF(ISBLANK(import_here!Y59),NA(),import_here!Y59)</f>
        <v>75</v>
      </c>
      <c r="AA60" s="23">
        <f>IF(ISBLANK(import_here!Z59),NA(),import_here!Z59)</f>
        <v>292</v>
      </c>
      <c r="AB60" s="21">
        <f>IF(ISBLANK(import_here!AA59),NA(),import_here!AA59)</f>
        <v>304</v>
      </c>
      <c r="AC60" s="1">
        <f>IF(ISBLANK(import_here!AB59),NA(),import_here!AB59)</f>
        <v>100</v>
      </c>
      <c r="AD60" s="19">
        <f>IF(ISBLANK(import_here!AC59),NA(),import_here!AC59)</f>
        <v>4.0209999999999999</v>
      </c>
      <c r="AE60" s="1" t="e">
        <f>IF(ISBLANK(import_here!AD59),NA(),import_here!AD59)</f>
        <v>#N/A</v>
      </c>
      <c r="AF60" s="1" t="e">
        <f>IF(ISBLANK(import_here!AE59),NA(),import_here!AE59)</f>
        <v>#N/A</v>
      </c>
      <c r="AG60" s="1" t="e">
        <f>IF(ISBLANK(import_here!AF59),NA(),import_here!AF59)</f>
        <v>#N/A</v>
      </c>
      <c r="AH60" s="1" t="e">
        <f>IF(ISBLANK(import_here!AG59),NA(),import_here!AG59)</f>
        <v>#N/A</v>
      </c>
      <c r="AI60" s="1" t="e">
        <f>IF(ISBLANK(import_here!AH59),NA(),import_here!AH59)</f>
        <v>#N/A</v>
      </c>
      <c r="AJ60" s="1" t="e">
        <f>IF(ISBLANK(import_here!AI59),NA(),import_here!AI59)</f>
        <v>#N/A</v>
      </c>
      <c r="AK60" s="16" t="e">
        <f>IF(ISBLANK(import_here!AJ59),NA(),import_here!AJ59)</f>
        <v>#N/A</v>
      </c>
      <c r="AL60" s="19" t="e">
        <f>IF(ISBLANK(import_here!AK59),NA(),import_here!AK59)</f>
        <v>#N/A</v>
      </c>
    </row>
    <row r="61" spans="1:38">
      <c r="A61" s="4">
        <f t="shared" si="0"/>
        <v>51.2</v>
      </c>
      <c r="B61" s="1" t="str">
        <f>IF(ISBLANK(import_here!A60),NA(),import_here!A60)</f>
        <v>RSSI</v>
      </c>
      <c r="C61" s="1">
        <f>IF(ISBLANK(import_here!B60),NA(),import_here!B60)</f>
        <v>-107</v>
      </c>
      <c r="D61" s="1" t="e">
        <f>IF(ISBLANK(import_here!C60),NA(),import_here!C60)</f>
        <v>#N/A</v>
      </c>
      <c r="E61" s="1" t="e">
        <f>IF(ISBLANK(import_here!D60),NA(),import_here!D60)</f>
        <v>#N/A</v>
      </c>
      <c r="F61" s="1" t="e">
        <f>IF(ISBLANK(import_here!E60),NA(),import_here!E60)</f>
        <v>#N/A</v>
      </c>
      <c r="G61" s="1" t="e">
        <f>IF(ISBLANK(import_here!F60),NA(),import_here!F60)</f>
        <v>#N/A</v>
      </c>
      <c r="H61" s="16" t="e">
        <f>IF(ISBLANK(import_here!G60),NA(),import_here!G60)</f>
        <v>#N/A</v>
      </c>
      <c r="I61" s="1" t="e">
        <f>IF(ISBLANK(import_here!H60),NA(),import_here!H60)</f>
        <v>#N/A</v>
      </c>
      <c r="J61" s="1" t="e">
        <f>IF(ISBLANK(import_here!I60),NA(),import_here!I60)</f>
        <v>#N/A</v>
      </c>
      <c r="K61" s="21" t="e">
        <f>IF(ISBLANK(import_here!J60),NA(),import_here!J60)</f>
        <v>#N/A</v>
      </c>
      <c r="L61" s="9" t="e">
        <f>IF(ISBLANK(import_here!K60),NA(),import_here!K60)</f>
        <v>#N/A</v>
      </c>
      <c r="M61" s="9" t="e">
        <f>IF(ISBLANK(import_here!L60),NA(),import_here!L60)</f>
        <v>#N/A</v>
      </c>
      <c r="N61" s="1" t="e">
        <f>IF(ISBLANK(import_here!M60),NA(),import_here!M60)</f>
        <v>#N/A</v>
      </c>
      <c r="O61" s="1" t="e">
        <f>IF(ISBLANK(import_here!N60),NA(),import_here!N60)</f>
        <v>#N/A</v>
      </c>
      <c r="P61" s="14" t="e">
        <f>IF(ISBLANK(import_here!O60),NA(),import_here!O60)</f>
        <v>#N/A</v>
      </c>
      <c r="Q61" s="14" t="e">
        <f>IF(ISBLANK(import_here!P60),NA(),import_here!P60)</f>
        <v>#N/A</v>
      </c>
      <c r="R61" s="14" t="e">
        <f>IF(ISBLANK(import_here!Q60),NA(),import_here!Q60)</f>
        <v>#N/A</v>
      </c>
      <c r="S61" s="12" t="e">
        <f>IF(ISBLANK(import_here!R60),NA(),import_here!R60)</f>
        <v>#N/A</v>
      </c>
      <c r="T61" s="12" t="e">
        <f>IF(ISBLANK(import_here!S60),NA(),import_here!S60)</f>
        <v>#N/A</v>
      </c>
      <c r="U61" s="12" t="e">
        <f>IF(ISBLANK(import_here!T60),NA(),import_here!T60)</f>
        <v>#N/A</v>
      </c>
      <c r="V61" s="16" t="e">
        <f>IF(ISBLANK(import_here!U60),NA(),import_here!U60)</f>
        <v>#N/A</v>
      </c>
      <c r="W61" s="23" t="e">
        <f>IF(ISBLANK(import_here!V60),NA(),import_here!V60)</f>
        <v>#N/A</v>
      </c>
      <c r="X61" s="23" t="e">
        <f>IF(ISBLANK(import_here!W60),NA(),import_here!W60)</f>
        <v>#N/A</v>
      </c>
      <c r="Y61" s="23" t="e">
        <f>IF(ISBLANK(import_here!X60),NA(),import_here!X60)</f>
        <v>#N/A</v>
      </c>
      <c r="Z61" s="23" t="e">
        <f>IF(ISBLANK(import_here!Y60),NA(),import_here!Y60)</f>
        <v>#N/A</v>
      </c>
      <c r="AA61" s="23" t="e">
        <f>IF(ISBLANK(import_here!Z60),NA(),import_here!Z60)</f>
        <v>#N/A</v>
      </c>
      <c r="AB61" s="21" t="e">
        <f>IF(ISBLANK(import_here!AA60),NA(),import_here!AA60)</f>
        <v>#N/A</v>
      </c>
      <c r="AC61" s="1" t="e">
        <f>IF(ISBLANK(import_here!AB60),NA(),import_here!AB60)</f>
        <v>#N/A</v>
      </c>
      <c r="AD61" s="19" t="e">
        <f>IF(ISBLANK(import_here!AC60),NA(),import_here!AC60)</f>
        <v>#N/A</v>
      </c>
      <c r="AE61" s="1">
        <f>IF(ISBLANK(import_here!AD60),NA(),import_here!AD60)</f>
        <v>2</v>
      </c>
      <c r="AF61" s="1">
        <f>IF(ISBLANK(import_here!AE60),NA(),import_here!AE60)</f>
        <v>211</v>
      </c>
      <c r="AG61" s="1">
        <f>IF(ISBLANK(import_here!AF60),NA(),import_here!AF60)</f>
        <v>121</v>
      </c>
      <c r="AH61" s="1">
        <f>IF(ISBLANK(import_here!AG60),NA(),import_here!AG60)</f>
        <v>91</v>
      </c>
      <c r="AI61" s="1">
        <f>IF(ISBLANK(import_here!AH60),NA(),import_here!AH60)</f>
        <v>826</v>
      </c>
      <c r="AJ61" s="1">
        <f>IF(ISBLANK(import_here!AI60),NA(),import_here!AI60)</f>
        <v>64</v>
      </c>
      <c r="AK61" s="16">
        <f>IF(ISBLANK(import_here!AJ60),NA(),import_here!AJ60)</f>
        <v>34</v>
      </c>
      <c r="AL61" s="19">
        <f>IF(ISBLANK(import_here!AK60),NA(),import_here!AK60)</f>
        <v>4.0339999999999998</v>
      </c>
    </row>
    <row r="62" spans="1:38">
      <c r="A62" s="4">
        <f t="shared" si="0"/>
        <v>53</v>
      </c>
      <c r="B62" s="1" t="str">
        <f>IF(ISBLANK(import_here!A61),NA(),import_here!A61)</f>
        <v>RSSI</v>
      </c>
      <c r="C62" s="1">
        <f>IF(ISBLANK(import_here!B61),NA(),import_here!B61)</f>
        <v>-88</v>
      </c>
      <c r="D62" s="1" t="e">
        <f>IF(ISBLANK(import_here!C61),NA(),import_here!C61)</f>
        <v>#N/A</v>
      </c>
      <c r="E62" s="1">
        <f>IF(ISBLANK(import_here!D61),NA(),import_here!D61)</f>
        <v>11</v>
      </c>
      <c r="F62" s="1">
        <f>IF(ISBLANK(import_here!E61),NA(),import_here!E61)</f>
        <v>5</v>
      </c>
      <c r="G62" s="1">
        <f>IF(ISBLANK(import_here!F61),NA(),import_here!F61)</f>
        <v>11</v>
      </c>
      <c r="H62" s="16">
        <f>IF(ISBLANK(import_here!G61),NA(),import_here!G61)</f>
        <v>30</v>
      </c>
      <c r="I62" s="1">
        <f>IF(ISBLANK(import_here!H61),NA(),import_here!H61)</f>
        <v>968</v>
      </c>
      <c r="J62" s="1">
        <f>IF(ISBLANK(import_here!I61),NA(),import_here!I61)</f>
        <v>29</v>
      </c>
      <c r="K62" s="21">
        <f>IF(ISBLANK(import_here!J61),NA(),import_here!J61)</f>
        <v>383</v>
      </c>
      <c r="L62" s="9">
        <f>IF(ISBLANK(import_here!K61),NA(),import_here!K61)</f>
        <v>38.054515000000002</v>
      </c>
      <c r="M62" s="9">
        <f>IF(ISBLANK(import_here!L61),NA(),import_here!L61)</f>
        <v>23.318968999999999</v>
      </c>
      <c r="N62" s="1" t="e">
        <f>IF(ISBLANK(import_here!M61),NA(),import_here!M61)</f>
        <v>#N/A</v>
      </c>
      <c r="O62" s="1" t="e">
        <f>IF(ISBLANK(import_here!N61),NA(),import_here!N61)</f>
        <v>#N/A</v>
      </c>
      <c r="P62" s="14" t="e">
        <f>IF(ISBLANK(import_here!O61),NA(),import_here!O61)</f>
        <v>#N/A</v>
      </c>
      <c r="Q62" s="14" t="e">
        <f>IF(ISBLANK(import_here!P61),NA(),import_here!P61)</f>
        <v>#N/A</v>
      </c>
      <c r="R62" s="14" t="e">
        <f>IF(ISBLANK(import_here!Q61),NA(),import_here!Q61)</f>
        <v>#N/A</v>
      </c>
      <c r="S62" s="12" t="e">
        <f>IF(ISBLANK(import_here!R61),NA(),import_here!R61)</f>
        <v>#N/A</v>
      </c>
      <c r="T62" s="12" t="e">
        <f>IF(ISBLANK(import_here!S61),NA(),import_here!S61)</f>
        <v>#N/A</v>
      </c>
      <c r="U62" s="12" t="e">
        <f>IF(ISBLANK(import_here!T61),NA(),import_here!T61)</f>
        <v>#N/A</v>
      </c>
      <c r="V62" s="16" t="e">
        <f>IF(ISBLANK(import_here!U61),NA(),import_here!U61)</f>
        <v>#N/A</v>
      </c>
      <c r="W62" s="23" t="e">
        <f>IF(ISBLANK(import_here!V61),NA(),import_here!V61)</f>
        <v>#N/A</v>
      </c>
      <c r="X62" s="23" t="e">
        <f>IF(ISBLANK(import_here!W61),NA(),import_here!W61)</f>
        <v>#N/A</v>
      </c>
      <c r="Y62" s="23" t="e">
        <f>IF(ISBLANK(import_here!X61),NA(),import_here!X61)</f>
        <v>#N/A</v>
      </c>
      <c r="Z62" s="23" t="e">
        <f>IF(ISBLANK(import_here!Y61),NA(),import_here!Y61)</f>
        <v>#N/A</v>
      </c>
      <c r="AA62" s="23" t="e">
        <f>IF(ISBLANK(import_here!Z61),NA(),import_here!Z61)</f>
        <v>#N/A</v>
      </c>
      <c r="AB62" s="21" t="e">
        <f>IF(ISBLANK(import_here!AA61),NA(),import_here!AA61)</f>
        <v>#N/A</v>
      </c>
      <c r="AC62" s="1" t="e">
        <f>IF(ISBLANK(import_here!AB61),NA(),import_here!AB61)</f>
        <v>#N/A</v>
      </c>
      <c r="AD62" s="19" t="e">
        <f>IF(ISBLANK(import_here!AC61),NA(),import_here!AC61)</f>
        <v>#N/A</v>
      </c>
      <c r="AE62" s="1" t="e">
        <f>IF(ISBLANK(import_here!AD61),NA(),import_here!AD61)</f>
        <v>#N/A</v>
      </c>
      <c r="AF62" s="1" t="e">
        <f>IF(ISBLANK(import_here!AE61),NA(),import_here!AE61)</f>
        <v>#N/A</v>
      </c>
      <c r="AG62" s="1" t="e">
        <f>IF(ISBLANK(import_here!AF61),NA(),import_here!AF61)</f>
        <v>#N/A</v>
      </c>
      <c r="AH62" s="1" t="e">
        <f>IF(ISBLANK(import_here!AG61),NA(),import_here!AG61)</f>
        <v>#N/A</v>
      </c>
      <c r="AI62" s="1" t="e">
        <f>IF(ISBLANK(import_here!AH61),NA(),import_here!AH61)</f>
        <v>#N/A</v>
      </c>
      <c r="AJ62" s="1" t="e">
        <f>IF(ISBLANK(import_here!AI61),NA(),import_here!AI61)</f>
        <v>#N/A</v>
      </c>
      <c r="AK62" s="16" t="e">
        <f>IF(ISBLANK(import_here!AJ61),NA(),import_here!AJ61)</f>
        <v>#N/A</v>
      </c>
      <c r="AL62" s="19" t="e">
        <f>IF(ISBLANK(import_here!AK61),NA(),import_here!AK61)</f>
        <v>#N/A</v>
      </c>
    </row>
    <row r="63" spans="1:38">
      <c r="A63" s="4">
        <f t="shared" si="0"/>
        <v>54</v>
      </c>
      <c r="B63" s="1" t="str">
        <f>IF(ISBLANK(import_here!A62),NA(),import_here!A62)</f>
        <v>RSSI</v>
      </c>
      <c r="C63" s="1">
        <f>IF(ISBLANK(import_here!B62),NA(),import_here!B62)</f>
        <v>-88</v>
      </c>
      <c r="D63" s="1" t="e">
        <f>IF(ISBLANK(import_here!C62),NA(),import_here!C62)</f>
        <v>#N/A</v>
      </c>
      <c r="E63" s="1">
        <f>IF(ISBLANK(import_here!D62),NA(),import_here!D62)</f>
        <v>11</v>
      </c>
      <c r="F63" s="1">
        <f>IF(ISBLANK(import_here!E62),NA(),import_here!E62)</f>
        <v>5</v>
      </c>
      <c r="G63" s="1">
        <f>IF(ISBLANK(import_here!F62),NA(),import_here!F62)</f>
        <v>12</v>
      </c>
      <c r="H63" s="16">
        <f>IF(ISBLANK(import_here!G62),NA(),import_here!G62)</f>
        <v>30</v>
      </c>
      <c r="I63" s="1">
        <f>IF(ISBLANK(import_here!H62),NA(),import_here!H62)</f>
        <v>967</v>
      </c>
      <c r="J63" s="1">
        <f>IF(ISBLANK(import_here!I62),NA(),import_here!I62)</f>
        <v>29</v>
      </c>
      <c r="K63" s="21">
        <f>IF(ISBLANK(import_here!J62),NA(),import_here!J62)</f>
        <v>386</v>
      </c>
      <c r="L63" s="9">
        <f>IF(ISBLANK(import_here!K62),NA(),import_here!K62)</f>
        <v>38.054507999999998</v>
      </c>
      <c r="M63" s="9">
        <f>IF(ISBLANK(import_here!L62),NA(),import_here!L62)</f>
        <v>23.318973</v>
      </c>
      <c r="N63" s="1" t="e">
        <f>IF(ISBLANK(import_here!M62),NA(),import_here!M62)</f>
        <v>#N/A</v>
      </c>
      <c r="O63" s="1" t="e">
        <f>IF(ISBLANK(import_here!N62),NA(),import_here!N62)</f>
        <v>#N/A</v>
      </c>
      <c r="P63" s="14" t="e">
        <f>IF(ISBLANK(import_here!O62),NA(),import_here!O62)</f>
        <v>#N/A</v>
      </c>
      <c r="Q63" s="14" t="e">
        <f>IF(ISBLANK(import_here!P62),NA(),import_here!P62)</f>
        <v>#N/A</v>
      </c>
      <c r="R63" s="14" t="e">
        <f>IF(ISBLANK(import_here!Q62),NA(),import_here!Q62)</f>
        <v>#N/A</v>
      </c>
      <c r="S63" s="12" t="e">
        <f>IF(ISBLANK(import_here!R62),NA(),import_here!R62)</f>
        <v>#N/A</v>
      </c>
      <c r="T63" s="12" t="e">
        <f>IF(ISBLANK(import_here!S62),NA(),import_here!S62)</f>
        <v>#N/A</v>
      </c>
      <c r="U63" s="12" t="e">
        <f>IF(ISBLANK(import_here!T62),NA(),import_here!T62)</f>
        <v>#N/A</v>
      </c>
      <c r="V63" s="16" t="e">
        <f>IF(ISBLANK(import_here!U62),NA(),import_here!U62)</f>
        <v>#N/A</v>
      </c>
      <c r="W63" s="23" t="e">
        <f>IF(ISBLANK(import_here!V62),NA(),import_here!V62)</f>
        <v>#N/A</v>
      </c>
      <c r="X63" s="23" t="e">
        <f>IF(ISBLANK(import_here!W62),NA(),import_here!W62)</f>
        <v>#N/A</v>
      </c>
      <c r="Y63" s="23" t="e">
        <f>IF(ISBLANK(import_here!X62),NA(),import_here!X62)</f>
        <v>#N/A</v>
      </c>
      <c r="Z63" s="23" t="e">
        <f>IF(ISBLANK(import_here!Y62),NA(),import_here!Y62)</f>
        <v>#N/A</v>
      </c>
      <c r="AA63" s="23" t="e">
        <f>IF(ISBLANK(import_here!Z62),NA(),import_here!Z62)</f>
        <v>#N/A</v>
      </c>
      <c r="AB63" s="21" t="e">
        <f>IF(ISBLANK(import_here!AA62),NA(),import_here!AA62)</f>
        <v>#N/A</v>
      </c>
      <c r="AC63" s="1" t="e">
        <f>IF(ISBLANK(import_here!AB62),NA(),import_here!AB62)</f>
        <v>#N/A</v>
      </c>
      <c r="AD63" s="19" t="e">
        <f>IF(ISBLANK(import_here!AC62),NA(),import_here!AC62)</f>
        <v>#N/A</v>
      </c>
      <c r="AE63" s="1" t="e">
        <f>IF(ISBLANK(import_here!AD62),NA(),import_here!AD62)</f>
        <v>#N/A</v>
      </c>
      <c r="AF63" s="1" t="e">
        <f>IF(ISBLANK(import_here!AE62),NA(),import_here!AE62)</f>
        <v>#N/A</v>
      </c>
      <c r="AG63" s="1" t="e">
        <f>IF(ISBLANK(import_here!AF62),NA(),import_here!AF62)</f>
        <v>#N/A</v>
      </c>
      <c r="AH63" s="1" t="e">
        <f>IF(ISBLANK(import_here!AG62),NA(),import_here!AG62)</f>
        <v>#N/A</v>
      </c>
      <c r="AI63" s="1" t="e">
        <f>IF(ISBLANK(import_here!AH62),NA(),import_here!AH62)</f>
        <v>#N/A</v>
      </c>
      <c r="AJ63" s="1" t="e">
        <f>IF(ISBLANK(import_here!AI62),NA(),import_here!AI62)</f>
        <v>#N/A</v>
      </c>
      <c r="AK63" s="16" t="e">
        <f>IF(ISBLANK(import_here!AJ62),NA(),import_here!AJ62)</f>
        <v>#N/A</v>
      </c>
      <c r="AL63" s="19" t="e">
        <f>IF(ISBLANK(import_here!AK62),NA(),import_here!AK62)</f>
        <v>#N/A</v>
      </c>
    </row>
    <row r="64" spans="1:38">
      <c r="A64" s="4">
        <f t="shared" si="0"/>
        <v>55</v>
      </c>
      <c r="B64" s="1" t="str">
        <f>IF(ISBLANK(import_here!A63),NA(),import_here!A63)</f>
        <v>RSSI</v>
      </c>
      <c r="C64" s="1">
        <f>IF(ISBLANK(import_here!B63),NA(),import_here!B63)</f>
        <v>-92</v>
      </c>
      <c r="D64" s="1" t="e">
        <f>IF(ISBLANK(import_here!C63),NA(),import_here!C63)</f>
        <v>#N/A</v>
      </c>
      <c r="E64" s="1">
        <f>IF(ISBLANK(import_here!D63),NA(),import_here!D63)</f>
        <v>11</v>
      </c>
      <c r="F64" s="1">
        <f>IF(ISBLANK(import_here!E63),NA(),import_here!E63)</f>
        <v>5</v>
      </c>
      <c r="G64" s="1">
        <f>IF(ISBLANK(import_here!F63),NA(),import_here!F63)</f>
        <v>13</v>
      </c>
      <c r="H64" s="16">
        <f>IF(ISBLANK(import_here!G63),NA(),import_here!G63)</f>
        <v>30</v>
      </c>
      <c r="I64" s="1">
        <f>IF(ISBLANK(import_here!H63),NA(),import_here!H63)</f>
        <v>967</v>
      </c>
      <c r="J64" s="1">
        <f>IF(ISBLANK(import_here!I63),NA(),import_here!I63)</f>
        <v>28</v>
      </c>
      <c r="K64" s="21">
        <f>IF(ISBLANK(import_here!J63),NA(),import_here!J63)</f>
        <v>392</v>
      </c>
      <c r="L64" s="9">
        <f>IF(ISBLANK(import_here!K63),NA(),import_here!K63)</f>
        <v>38.054504000000001</v>
      </c>
      <c r="M64" s="9">
        <f>IF(ISBLANK(import_here!L63),NA(),import_here!L63)</f>
        <v>23.318981000000001</v>
      </c>
      <c r="N64" s="1" t="e">
        <f>IF(ISBLANK(import_here!M63),NA(),import_here!M63)</f>
        <v>#N/A</v>
      </c>
      <c r="O64" s="1" t="e">
        <f>IF(ISBLANK(import_here!N63),NA(),import_here!N63)</f>
        <v>#N/A</v>
      </c>
      <c r="P64" s="14" t="e">
        <f>IF(ISBLANK(import_here!O63),NA(),import_here!O63)</f>
        <v>#N/A</v>
      </c>
      <c r="Q64" s="14" t="e">
        <f>IF(ISBLANK(import_here!P63),NA(),import_here!P63)</f>
        <v>#N/A</v>
      </c>
      <c r="R64" s="14" t="e">
        <f>IF(ISBLANK(import_here!Q63),NA(),import_here!Q63)</f>
        <v>#N/A</v>
      </c>
      <c r="S64" s="12" t="e">
        <f>IF(ISBLANK(import_here!R63),NA(),import_here!R63)</f>
        <v>#N/A</v>
      </c>
      <c r="T64" s="12" t="e">
        <f>IF(ISBLANK(import_here!S63),NA(),import_here!S63)</f>
        <v>#N/A</v>
      </c>
      <c r="U64" s="12" t="e">
        <f>IF(ISBLANK(import_here!T63),NA(),import_here!T63)</f>
        <v>#N/A</v>
      </c>
      <c r="V64" s="16" t="e">
        <f>IF(ISBLANK(import_here!U63),NA(),import_here!U63)</f>
        <v>#N/A</v>
      </c>
      <c r="W64" s="23" t="e">
        <f>IF(ISBLANK(import_here!V63),NA(),import_here!V63)</f>
        <v>#N/A</v>
      </c>
      <c r="X64" s="23" t="e">
        <f>IF(ISBLANK(import_here!W63),NA(),import_here!W63)</f>
        <v>#N/A</v>
      </c>
      <c r="Y64" s="23" t="e">
        <f>IF(ISBLANK(import_here!X63),NA(),import_here!X63)</f>
        <v>#N/A</v>
      </c>
      <c r="Z64" s="23" t="e">
        <f>IF(ISBLANK(import_here!Y63),NA(),import_here!Y63)</f>
        <v>#N/A</v>
      </c>
      <c r="AA64" s="23" t="e">
        <f>IF(ISBLANK(import_here!Z63),NA(),import_here!Z63)</f>
        <v>#N/A</v>
      </c>
      <c r="AB64" s="21" t="e">
        <f>IF(ISBLANK(import_here!AA63),NA(),import_here!AA63)</f>
        <v>#N/A</v>
      </c>
      <c r="AC64" s="1" t="e">
        <f>IF(ISBLANK(import_here!AB63),NA(),import_here!AB63)</f>
        <v>#N/A</v>
      </c>
      <c r="AD64" s="19" t="e">
        <f>IF(ISBLANK(import_here!AC63),NA(),import_here!AC63)</f>
        <v>#N/A</v>
      </c>
      <c r="AE64" s="1" t="e">
        <f>IF(ISBLANK(import_here!AD63),NA(),import_here!AD63)</f>
        <v>#N/A</v>
      </c>
      <c r="AF64" s="1" t="e">
        <f>IF(ISBLANK(import_here!AE63),NA(),import_here!AE63)</f>
        <v>#N/A</v>
      </c>
      <c r="AG64" s="1" t="e">
        <f>IF(ISBLANK(import_here!AF63),NA(),import_here!AF63)</f>
        <v>#N/A</v>
      </c>
      <c r="AH64" s="1" t="e">
        <f>IF(ISBLANK(import_here!AG63),NA(),import_here!AG63)</f>
        <v>#N/A</v>
      </c>
      <c r="AI64" s="1" t="e">
        <f>IF(ISBLANK(import_here!AH63),NA(),import_here!AH63)</f>
        <v>#N/A</v>
      </c>
      <c r="AJ64" s="1" t="e">
        <f>IF(ISBLANK(import_here!AI63),NA(),import_here!AI63)</f>
        <v>#N/A</v>
      </c>
      <c r="AK64" s="16" t="e">
        <f>IF(ISBLANK(import_here!AJ63),NA(),import_here!AJ63)</f>
        <v>#N/A</v>
      </c>
      <c r="AL64" s="19" t="e">
        <f>IF(ISBLANK(import_here!AK63),NA(),import_here!AK63)</f>
        <v>#N/A</v>
      </c>
    </row>
    <row r="65" spans="1:38">
      <c r="A65" s="4">
        <f t="shared" si="0"/>
        <v>56</v>
      </c>
      <c r="B65" s="1" t="str">
        <f>IF(ISBLANK(import_here!A64),NA(),import_here!A64)</f>
        <v>RSSI</v>
      </c>
      <c r="C65" s="1">
        <f>IF(ISBLANK(import_here!B64),NA(),import_here!B64)</f>
        <v>-88</v>
      </c>
      <c r="D65" s="1" t="e">
        <f>IF(ISBLANK(import_here!C64),NA(),import_here!C64)</f>
        <v>#N/A</v>
      </c>
      <c r="E65" s="1">
        <f>IF(ISBLANK(import_here!D64),NA(),import_here!D64)</f>
        <v>11</v>
      </c>
      <c r="F65" s="1">
        <f>IF(ISBLANK(import_here!E64),NA(),import_here!E64)</f>
        <v>5</v>
      </c>
      <c r="G65" s="1">
        <f>IF(ISBLANK(import_here!F64),NA(),import_here!F64)</f>
        <v>14</v>
      </c>
      <c r="H65" s="16">
        <f>IF(ISBLANK(import_here!G64),NA(),import_here!G64)</f>
        <v>30</v>
      </c>
      <c r="I65" s="1">
        <f>IF(ISBLANK(import_here!H64),NA(),import_here!H64)</f>
        <v>966</v>
      </c>
      <c r="J65" s="1">
        <f>IF(ISBLANK(import_here!I64),NA(),import_here!I64)</f>
        <v>28</v>
      </c>
      <c r="K65" s="21">
        <f>IF(ISBLANK(import_here!J64),NA(),import_here!J64)</f>
        <v>396</v>
      </c>
      <c r="L65" s="9">
        <f>IF(ISBLANK(import_here!K64),NA(),import_here!K64)</f>
        <v>38.054492000000003</v>
      </c>
      <c r="M65" s="9">
        <f>IF(ISBLANK(import_here!L64),NA(),import_here!L64)</f>
        <v>23.318981000000001</v>
      </c>
      <c r="N65" s="1" t="e">
        <f>IF(ISBLANK(import_here!M64),NA(),import_here!M64)</f>
        <v>#N/A</v>
      </c>
      <c r="O65" s="1" t="e">
        <f>IF(ISBLANK(import_here!N64),NA(),import_here!N64)</f>
        <v>#N/A</v>
      </c>
      <c r="P65" s="14" t="e">
        <f>IF(ISBLANK(import_here!O64),NA(),import_here!O64)</f>
        <v>#N/A</v>
      </c>
      <c r="Q65" s="14" t="e">
        <f>IF(ISBLANK(import_here!P64),NA(),import_here!P64)</f>
        <v>#N/A</v>
      </c>
      <c r="R65" s="14" t="e">
        <f>IF(ISBLANK(import_here!Q64),NA(),import_here!Q64)</f>
        <v>#N/A</v>
      </c>
      <c r="S65" s="12" t="e">
        <f>IF(ISBLANK(import_here!R64),NA(),import_here!R64)</f>
        <v>#N/A</v>
      </c>
      <c r="T65" s="12" t="e">
        <f>IF(ISBLANK(import_here!S64),NA(),import_here!S64)</f>
        <v>#N/A</v>
      </c>
      <c r="U65" s="12" t="e">
        <f>IF(ISBLANK(import_here!T64),NA(),import_here!T64)</f>
        <v>#N/A</v>
      </c>
      <c r="V65" s="16" t="e">
        <f>IF(ISBLANK(import_here!U64),NA(),import_here!U64)</f>
        <v>#N/A</v>
      </c>
      <c r="W65" s="23" t="e">
        <f>IF(ISBLANK(import_here!V64),NA(),import_here!V64)</f>
        <v>#N/A</v>
      </c>
      <c r="X65" s="23" t="e">
        <f>IF(ISBLANK(import_here!W64),NA(),import_here!W64)</f>
        <v>#N/A</v>
      </c>
      <c r="Y65" s="23" t="e">
        <f>IF(ISBLANK(import_here!X64),NA(),import_here!X64)</f>
        <v>#N/A</v>
      </c>
      <c r="Z65" s="23" t="e">
        <f>IF(ISBLANK(import_here!Y64),NA(),import_here!Y64)</f>
        <v>#N/A</v>
      </c>
      <c r="AA65" s="23" t="e">
        <f>IF(ISBLANK(import_here!Z64),NA(),import_here!Z64)</f>
        <v>#N/A</v>
      </c>
      <c r="AB65" s="21" t="e">
        <f>IF(ISBLANK(import_here!AA64),NA(),import_here!AA64)</f>
        <v>#N/A</v>
      </c>
      <c r="AC65" s="1" t="e">
        <f>IF(ISBLANK(import_here!AB64),NA(),import_here!AB64)</f>
        <v>#N/A</v>
      </c>
      <c r="AD65" s="19" t="e">
        <f>IF(ISBLANK(import_here!AC64),NA(),import_here!AC64)</f>
        <v>#N/A</v>
      </c>
      <c r="AE65" s="1" t="e">
        <f>IF(ISBLANK(import_here!AD64),NA(),import_here!AD64)</f>
        <v>#N/A</v>
      </c>
      <c r="AF65" s="1" t="e">
        <f>IF(ISBLANK(import_here!AE64),NA(),import_here!AE64)</f>
        <v>#N/A</v>
      </c>
      <c r="AG65" s="1" t="e">
        <f>IF(ISBLANK(import_here!AF64),NA(),import_here!AF64)</f>
        <v>#N/A</v>
      </c>
      <c r="AH65" s="1" t="e">
        <f>IF(ISBLANK(import_here!AG64),NA(),import_here!AG64)</f>
        <v>#N/A</v>
      </c>
      <c r="AI65" s="1" t="e">
        <f>IF(ISBLANK(import_here!AH64),NA(),import_here!AH64)</f>
        <v>#N/A</v>
      </c>
      <c r="AJ65" s="1" t="e">
        <f>IF(ISBLANK(import_here!AI64),NA(),import_here!AI64)</f>
        <v>#N/A</v>
      </c>
      <c r="AK65" s="16" t="e">
        <f>IF(ISBLANK(import_here!AJ64),NA(),import_here!AJ64)</f>
        <v>#N/A</v>
      </c>
      <c r="AL65" s="19" t="e">
        <f>IF(ISBLANK(import_here!AK64),NA(),import_here!AK64)</f>
        <v>#N/A</v>
      </c>
    </row>
    <row r="66" spans="1:38">
      <c r="A66" s="4">
        <f t="shared" si="0"/>
        <v>56.1</v>
      </c>
      <c r="B66" s="1" t="str">
        <f>IF(ISBLANK(import_here!A65),NA(),import_here!A65)</f>
        <v>RSSI</v>
      </c>
      <c r="C66" s="1">
        <f>IF(ISBLANK(import_here!B65),NA(),import_here!B65)</f>
        <v>-90</v>
      </c>
      <c r="D66" s="1" t="str">
        <f>IF(ISBLANK(import_here!C65),NA(),import_here!C65)</f>
        <v>t</v>
      </c>
      <c r="E66" s="1" t="e">
        <f>IF(ISBLANK(import_here!D65),NA(),import_here!D65)</f>
        <v>#N/A</v>
      </c>
      <c r="F66" s="1" t="e">
        <f>IF(ISBLANK(import_here!E65),NA(),import_here!E65)</f>
        <v>#N/A</v>
      </c>
      <c r="G66" s="1" t="e">
        <f>IF(ISBLANK(import_here!F65),NA(),import_here!F65)</f>
        <v>#N/A</v>
      </c>
      <c r="H66" s="16" t="e">
        <f>IF(ISBLANK(import_here!G65),NA(),import_here!G65)</f>
        <v>#N/A</v>
      </c>
      <c r="I66" s="1" t="e">
        <f>IF(ISBLANK(import_here!H65),NA(),import_here!H65)</f>
        <v>#N/A</v>
      </c>
      <c r="J66" s="1" t="e">
        <f>IF(ISBLANK(import_here!I65),NA(),import_here!I65)</f>
        <v>#N/A</v>
      </c>
      <c r="K66" s="21" t="e">
        <f>IF(ISBLANK(import_here!J65),NA(),import_here!J65)</f>
        <v>#N/A</v>
      </c>
      <c r="L66" s="9" t="e">
        <f>IF(ISBLANK(import_here!K65),NA(),import_here!K65)</f>
        <v>#N/A</v>
      </c>
      <c r="M66" s="9" t="e">
        <f>IF(ISBLANK(import_here!L65),NA(),import_here!L65)</f>
        <v>#N/A</v>
      </c>
      <c r="N66" s="1">
        <f>IF(ISBLANK(import_here!M65),NA(),import_here!M65)</f>
        <v>0</v>
      </c>
      <c r="O66" s="1">
        <f>IF(ISBLANK(import_here!N65),NA(),import_here!N65)</f>
        <v>9801</v>
      </c>
      <c r="P66" s="14">
        <f>IF(ISBLANK(import_here!O65),NA(),import_here!O65)</f>
        <v>-16</v>
      </c>
      <c r="Q66" s="14">
        <f>IF(ISBLANK(import_here!P65),NA(),import_here!P65)</f>
        <v>-22</v>
      </c>
      <c r="R66" s="14">
        <f>IF(ISBLANK(import_here!Q65),NA(),import_here!Q65)</f>
        <v>-42</v>
      </c>
      <c r="S66" s="12">
        <f>IF(ISBLANK(import_here!R65),NA(),import_here!R65)</f>
        <v>0</v>
      </c>
      <c r="T66" s="12">
        <f>IF(ISBLANK(import_here!S65),NA(),import_here!S65)</f>
        <v>0</v>
      </c>
      <c r="U66" s="12">
        <f>IF(ISBLANK(import_here!T65),NA(),import_here!T65)</f>
        <v>0</v>
      </c>
      <c r="V66" s="16">
        <f>IF(ISBLANK(import_here!U65),NA(),import_here!U65)</f>
        <v>33</v>
      </c>
      <c r="W66" s="23">
        <f>IF(ISBLANK(import_here!V65),NA(),import_here!V65)</f>
        <v>196</v>
      </c>
      <c r="X66" s="23">
        <f>IF(ISBLANK(import_here!W65),NA(),import_here!W65)</f>
        <v>44</v>
      </c>
      <c r="Y66" s="23">
        <f>IF(ISBLANK(import_here!X65),NA(),import_here!X65)</f>
        <v>0</v>
      </c>
      <c r="Z66" s="23">
        <f>IF(ISBLANK(import_here!Y65),NA(),import_here!Y65)</f>
        <v>78</v>
      </c>
      <c r="AA66" s="23">
        <f>IF(ISBLANK(import_here!Z65),NA(),import_here!Z65)</f>
        <v>294</v>
      </c>
      <c r="AB66" s="21">
        <f>IF(ISBLANK(import_here!AA65),NA(),import_here!AA65)</f>
        <v>314</v>
      </c>
      <c r="AC66" s="1">
        <f>IF(ISBLANK(import_here!AB65),NA(),import_here!AB65)</f>
        <v>29</v>
      </c>
      <c r="AD66" s="19">
        <f>IF(ISBLANK(import_here!AC65),NA(),import_here!AC65)</f>
        <v>4.0209999999999999</v>
      </c>
      <c r="AE66" s="1" t="e">
        <f>IF(ISBLANK(import_here!AD65),NA(),import_here!AD65)</f>
        <v>#N/A</v>
      </c>
      <c r="AF66" s="1" t="e">
        <f>IF(ISBLANK(import_here!AE65),NA(),import_here!AE65)</f>
        <v>#N/A</v>
      </c>
      <c r="AG66" s="1" t="e">
        <f>IF(ISBLANK(import_here!AF65),NA(),import_here!AF65)</f>
        <v>#N/A</v>
      </c>
      <c r="AH66" s="1" t="e">
        <f>IF(ISBLANK(import_here!AG65),NA(),import_here!AG65)</f>
        <v>#N/A</v>
      </c>
      <c r="AI66" s="1" t="e">
        <f>IF(ISBLANK(import_here!AH65),NA(),import_here!AH65)</f>
        <v>#N/A</v>
      </c>
      <c r="AJ66" s="1" t="e">
        <f>IF(ISBLANK(import_here!AI65),NA(),import_here!AI65)</f>
        <v>#N/A</v>
      </c>
      <c r="AK66" s="16" t="e">
        <f>IF(ISBLANK(import_here!AJ65),NA(),import_here!AJ65)</f>
        <v>#N/A</v>
      </c>
      <c r="AL66" s="19" t="e">
        <f>IF(ISBLANK(import_here!AK65),NA(),import_here!AK65)</f>
        <v>#N/A</v>
      </c>
    </row>
    <row r="67" spans="1:38">
      <c r="A67" s="4">
        <f t="shared" ref="A67:A130" si="1">IFERROR(((E67*3600*1000+F67*60*1000+G67*1000)/1000)-(($E$2*3600*1000+$F$2*60*1000+$G$2*1000)/1000),A66+0.1)</f>
        <v>56.2</v>
      </c>
      <c r="B67" s="1" t="str">
        <f>IF(ISBLANK(import_here!A66),NA(),import_here!A66)</f>
        <v>RSSI</v>
      </c>
      <c r="C67" s="1">
        <f>IF(ISBLANK(import_here!B66),NA(),import_here!B66)</f>
        <v>-104</v>
      </c>
      <c r="D67" s="1" t="e">
        <f>IF(ISBLANK(import_here!C66),NA(),import_here!C66)</f>
        <v>#N/A</v>
      </c>
      <c r="E67" s="1" t="e">
        <f>IF(ISBLANK(import_here!D66),NA(),import_here!D66)</f>
        <v>#N/A</v>
      </c>
      <c r="F67" s="1" t="e">
        <f>IF(ISBLANK(import_here!E66),NA(),import_here!E66)</f>
        <v>#N/A</v>
      </c>
      <c r="G67" s="1" t="e">
        <f>IF(ISBLANK(import_here!F66),NA(),import_here!F66)</f>
        <v>#N/A</v>
      </c>
      <c r="H67" s="16" t="e">
        <f>IF(ISBLANK(import_here!G66),NA(),import_here!G66)</f>
        <v>#N/A</v>
      </c>
      <c r="I67" s="1" t="e">
        <f>IF(ISBLANK(import_here!H66),NA(),import_here!H66)</f>
        <v>#N/A</v>
      </c>
      <c r="J67" s="1" t="e">
        <f>IF(ISBLANK(import_here!I66),NA(),import_here!I66)</f>
        <v>#N/A</v>
      </c>
      <c r="K67" s="21" t="e">
        <f>IF(ISBLANK(import_here!J66),NA(),import_here!J66)</f>
        <v>#N/A</v>
      </c>
      <c r="L67" s="9" t="e">
        <f>IF(ISBLANK(import_here!K66),NA(),import_here!K66)</f>
        <v>#N/A</v>
      </c>
      <c r="M67" s="9" t="e">
        <f>IF(ISBLANK(import_here!L66),NA(),import_here!L66)</f>
        <v>#N/A</v>
      </c>
      <c r="N67" s="1" t="e">
        <f>IF(ISBLANK(import_here!M66),NA(),import_here!M66)</f>
        <v>#N/A</v>
      </c>
      <c r="O67" s="1" t="e">
        <f>IF(ISBLANK(import_here!N66),NA(),import_here!N66)</f>
        <v>#N/A</v>
      </c>
      <c r="P67" s="14" t="e">
        <f>IF(ISBLANK(import_here!O66),NA(),import_here!O66)</f>
        <v>#N/A</v>
      </c>
      <c r="Q67" s="14" t="e">
        <f>IF(ISBLANK(import_here!P66),NA(),import_here!P66)</f>
        <v>#N/A</v>
      </c>
      <c r="R67" s="14" t="e">
        <f>IF(ISBLANK(import_here!Q66),NA(),import_here!Q66)</f>
        <v>#N/A</v>
      </c>
      <c r="S67" s="12" t="e">
        <f>IF(ISBLANK(import_here!R66),NA(),import_here!R66)</f>
        <v>#N/A</v>
      </c>
      <c r="T67" s="12" t="e">
        <f>IF(ISBLANK(import_here!S66),NA(),import_here!S66)</f>
        <v>#N/A</v>
      </c>
      <c r="U67" s="12" t="e">
        <f>IF(ISBLANK(import_here!T66),NA(),import_here!T66)</f>
        <v>#N/A</v>
      </c>
      <c r="V67" s="16" t="e">
        <f>IF(ISBLANK(import_here!U66),NA(),import_here!U66)</f>
        <v>#N/A</v>
      </c>
      <c r="W67" s="23" t="e">
        <f>IF(ISBLANK(import_here!V66),NA(),import_here!V66)</f>
        <v>#N/A</v>
      </c>
      <c r="X67" s="23" t="e">
        <f>IF(ISBLANK(import_here!W66),NA(),import_here!W66)</f>
        <v>#N/A</v>
      </c>
      <c r="Y67" s="23" t="e">
        <f>IF(ISBLANK(import_here!X66),NA(),import_here!X66)</f>
        <v>#N/A</v>
      </c>
      <c r="Z67" s="23" t="e">
        <f>IF(ISBLANK(import_here!Y66),NA(),import_here!Y66)</f>
        <v>#N/A</v>
      </c>
      <c r="AA67" s="23" t="e">
        <f>IF(ISBLANK(import_here!Z66),NA(),import_here!Z66)</f>
        <v>#N/A</v>
      </c>
      <c r="AB67" s="21" t="e">
        <f>IF(ISBLANK(import_here!AA66),NA(),import_here!AA66)</f>
        <v>#N/A</v>
      </c>
      <c r="AC67" s="1" t="e">
        <f>IF(ISBLANK(import_here!AB66),NA(),import_here!AB66)</f>
        <v>#N/A</v>
      </c>
      <c r="AD67" s="19" t="e">
        <f>IF(ISBLANK(import_here!AC66),NA(),import_here!AC66)</f>
        <v>#N/A</v>
      </c>
      <c r="AE67" s="1">
        <f>IF(ISBLANK(import_here!AD66),NA(),import_here!AD66)</f>
        <v>2</v>
      </c>
      <c r="AF67" s="1">
        <f>IF(ISBLANK(import_here!AE66),NA(),import_here!AE66)</f>
        <v>213</v>
      </c>
      <c r="AG67" s="1">
        <f>IF(ISBLANK(import_here!AF66),NA(),import_here!AF66)</f>
        <v>122</v>
      </c>
      <c r="AH67" s="1">
        <f>IF(ISBLANK(import_here!AG66),NA(),import_here!AG66)</f>
        <v>91</v>
      </c>
      <c r="AI67" s="1">
        <f>IF(ISBLANK(import_here!AH66),NA(),import_here!AH66)</f>
        <v>818</v>
      </c>
      <c r="AJ67" s="1">
        <f>IF(ISBLANK(import_here!AI66),NA(),import_here!AI66)</f>
        <v>63</v>
      </c>
      <c r="AK67" s="16">
        <f>IF(ISBLANK(import_here!AJ66),NA(),import_here!AJ66)</f>
        <v>34</v>
      </c>
      <c r="AL67" s="19">
        <f>IF(ISBLANK(import_here!AK66),NA(),import_here!AK66)</f>
        <v>4.0410000000000004</v>
      </c>
    </row>
    <row r="68" spans="1:38">
      <c r="A68" s="4">
        <f t="shared" si="1"/>
        <v>58</v>
      </c>
      <c r="B68" s="1" t="str">
        <f>IF(ISBLANK(import_here!A67),NA(),import_here!A67)</f>
        <v>RSSI</v>
      </c>
      <c r="C68" s="1">
        <f>IF(ISBLANK(import_here!B67),NA(),import_here!B67)</f>
        <v>-90</v>
      </c>
      <c r="D68" s="1" t="e">
        <f>IF(ISBLANK(import_here!C67),NA(),import_here!C67)</f>
        <v>#N/A</v>
      </c>
      <c r="E68" s="1">
        <f>IF(ISBLANK(import_here!D67),NA(),import_here!D67)</f>
        <v>11</v>
      </c>
      <c r="F68" s="1">
        <f>IF(ISBLANK(import_here!E67),NA(),import_here!E67)</f>
        <v>5</v>
      </c>
      <c r="G68" s="1">
        <f>IF(ISBLANK(import_here!F67),NA(),import_here!F67)</f>
        <v>16</v>
      </c>
      <c r="H68" s="16">
        <f>IF(ISBLANK(import_here!G67),NA(),import_here!G67)</f>
        <v>30</v>
      </c>
      <c r="I68" s="1">
        <f>IF(ISBLANK(import_here!H67),NA(),import_here!H67)</f>
        <v>965</v>
      </c>
      <c r="J68" s="1">
        <f>IF(ISBLANK(import_here!I67),NA(),import_here!I67)</f>
        <v>28</v>
      </c>
      <c r="K68" s="21">
        <f>IF(ISBLANK(import_here!J67),NA(),import_here!J67)</f>
        <v>405</v>
      </c>
      <c r="L68" s="9">
        <f>IF(ISBLANK(import_here!K67),NA(),import_here!K67)</f>
        <v>38.054481000000003</v>
      </c>
      <c r="M68" s="9">
        <f>IF(ISBLANK(import_here!L67),NA(),import_here!L67)</f>
        <v>23.318994</v>
      </c>
      <c r="N68" s="1" t="e">
        <f>IF(ISBLANK(import_here!M67),NA(),import_here!M67)</f>
        <v>#N/A</v>
      </c>
      <c r="O68" s="1" t="e">
        <f>IF(ISBLANK(import_here!N67),NA(),import_here!N67)</f>
        <v>#N/A</v>
      </c>
      <c r="P68" s="14" t="e">
        <f>IF(ISBLANK(import_here!O67),NA(),import_here!O67)</f>
        <v>#N/A</v>
      </c>
      <c r="Q68" s="14" t="e">
        <f>IF(ISBLANK(import_here!P67),NA(),import_here!P67)</f>
        <v>#N/A</v>
      </c>
      <c r="R68" s="14" t="e">
        <f>IF(ISBLANK(import_here!Q67),NA(),import_here!Q67)</f>
        <v>#N/A</v>
      </c>
      <c r="S68" s="12" t="e">
        <f>IF(ISBLANK(import_here!R67),NA(),import_here!R67)</f>
        <v>#N/A</v>
      </c>
      <c r="T68" s="12" t="e">
        <f>IF(ISBLANK(import_here!S67),NA(),import_here!S67)</f>
        <v>#N/A</v>
      </c>
      <c r="U68" s="12" t="e">
        <f>IF(ISBLANK(import_here!T67),NA(),import_here!T67)</f>
        <v>#N/A</v>
      </c>
      <c r="V68" s="16" t="e">
        <f>IF(ISBLANK(import_here!U67),NA(),import_here!U67)</f>
        <v>#N/A</v>
      </c>
      <c r="W68" s="23" t="e">
        <f>IF(ISBLANK(import_here!V67),NA(),import_here!V67)</f>
        <v>#N/A</v>
      </c>
      <c r="X68" s="23" t="e">
        <f>IF(ISBLANK(import_here!W67),NA(),import_here!W67)</f>
        <v>#N/A</v>
      </c>
      <c r="Y68" s="23" t="e">
        <f>IF(ISBLANK(import_here!X67),NA(),import_here!X67)</f>
        <v>#N/A</v>
      </c>
      <c r="Z68" s="23" t="e">
        <f>IF(ISBLANK(import_here!Y67),NA(),import_here!Y67)</f>
        <v>#N/A</v>
      </c>
      <c r="AA68" s="23" t="e">
        <f>IF(ISBLANK(import_here!Z67),NA(),import_here!Z67)</f>
        <v>#N/A</v>
      </c>
      <c r="AB68" s="21" t="e">
        <f>IF(ISBLANK(import_here!AA67),NA(),import_here!AA67)</f>
        <v>#N/A</v>
      </c>
      <c r="AC68" s="1" t="e">
        <f>IF(ISBLANK(import_here!AB67),NA(),import_here!AB67)</f>
        <v>#N/A</v>
      </c>
      <c r="AD68" s="19" t="e">
        <f>IF(ISBLANK(import_here!AC67),NA(),import_here!AC67)</f>
        <v>#N/A</v>
      </c>
      <c r="AE68" s="1" t="e">
        <f>IF(ISBLANK(import_here!AD67),NA(),import_here!AD67)</f>
        <v>#N/A</v>
      </c>
      <c r="AF68" s="1" t="e">
        <f>IF(ISBLANK(import_here!AE67),NA(),import_here!AE67)</f>
        <v>#N/A</v>
      </c>
      <c r="AG68" s="1" t="e">
        <f>IF(ISBLANK(import_here!AF67),NA(),import_here!AF67)</f>
        <v>#N/A</v>
      </c>
      <c r="AH68" s="1" t="e">
        <f>IF(ISBLANK(import_here!AG67),NA(),import_here!AG67)</f>
        <v>#N/A</v>
      </c>
      <c r="AI68" s="1" t="e">
        <f>IF(ISBLANK(import_here!AH67),NA(),import_here!AH67)</f>
        <v>#N/A</v>
      </c>
      <c r="AJ68" s="1" t="e">
        <f>IF(ISBLANK(import_here!AI67),NA(),import_here!AI67)</f>
        <v>#N/A</v>
      </c>
      <c r="AK68" s="16" t="e">
        <f>IF(ISBLANK(import_here!AJ67),NA(),import_here!AJ67)</f>
        <v>#N/A</v>
      </c>
      <c r="AL68" s="19" t="e">
        <f>IF(ISBLANK(import_here!AK67),NA(),import_here!AK67)</f>
        <v>#N/A</v>
      </c>
    </row>
    <row r="69" spans="1:38">
      <c r="A69" s="4">
        <f t="shared" si="1"/>
        <v>59</v>
      </c>
      <c r="B69" s="1" t="str">
        <f>IF(ISBLANK(import_here!A68),NA(),import_here!A68)</f>
        <v>RSSI</v>
      </c>
      <c r="C69" s="1">
        <f>IF(ISBLANK(import_here!B68),NA(),import_here!B68)</f>
        <v>-90</v>
      </c>
      <c r="D69" s="1" t="e">
        <f>IF(ISBLANK(import_here!C68),NA(),import_here!C68)</f>
        <v>#N/A</v>
      </c>
      <c r="E69" s="1">
        <f>IF(ISBLANK(import_here!D68),NA(),import_here!D68)</f>
        <v>11</v>
      </c>
      <c r="F69" s="1">
        <f>IF(ISBLANK(import_here!E68),NA(),import_here!E68)</f>
        <v>5</v>
      </c>
      <c r="G69" s="1">
        <f>IF(ISBLANK(import_here!F68),NA(),import_here!F68)</f>
        <v>17</v>
      </c>
      <c r="H69" s="16">
        <f>IF(ISBLANK(import_here!G68),NA(),import_here!G68)</f>
        <v>30</v>
      </c>
      <c r="I69" s="1">
        <f>IF(ISBLANK(import_here!H68),NA(),import_here!H68)</f>
        <v>965</v>
      </c>
      <c r="J69" s="1">
        <f>IF(ISBLANK(import_here!I68),NA(),import_here!I68)</f>
        <v>28</v>
      </c>
      <c r="K69" s="21">
        <f>IF(ISBLANK(import_here!J68),NA(),import_here!J68)</f>
        <v>408</v>
      </c>
      <c r="L69" s="9">
        <f>IF(ISBLANK(import_here!K68),NA(),import_here!K68)</f>
        <v>38.054476999999999</v>
      </c>
      <c r="M69" s="9">
        <f>IF(ISBLANK(import_here!L68),NA(),import_here!L68)</f>
        <v>23.319002000000001</v>
      </c>
      <c r="N69" s="1" t="e">
        <f>IF(ISBLANK(import_here!M68),NA(),import_here!M68)</f>
        <v>#N/A</v>
      </c>
      <c r="O69" s="1" t="e">
        <f>IF(ISBLANK(import_here!N68),NA(),import_here!N68)</f>
        <v>#N/A</v>
      </c>
      <c r="P69" s="14" t="e">
        <f>IF(ISBLANK(import_here!O68),NA(),import_here!O68)</f>
        <v>#N/A</v>
      </c>
      <c r="Q69" s="14" t="e">
        <f>IF(ISBLANK(import_here!P68),NA(),import_here!P68)</f>
        <v>#N/A</v>
      </c>
      <c r="R69" s="14" t="e">
        <f>IF(ISBLANK(import_here!Q68),NA(),import_here!Q68)</f>
        <v>#N/A</v>
      </c>
      <c r="S69" s="12" t="e">
        <f>IF(ISBLANK(import_here!R68),NA(),import_here!R68)</f>
        <v>#N/A</v>
      </c>
      <c r="T69" s="12" t="e">
        <f>IF(ISBLANK(import_here!S68),NA(),import_here!S68)</f>
        <v>#N/A</v>
      </c>
      <c r="U69" s="12" t="e">
        <f>IF(ISBLANK(import_here!T68),NA(),import_here!T68)</f>
        <v>#N/A</v>
      </c>
      <c r="V69" s="16" t="e">
        <f>IF(ISBLANK(import_here!U68),NA(),import_here!U68)</f>
        <v>#N/A</v>
      </c>
      <c r="W69" s="23" t="e">
        <f>IF(ISBLANK(import_here!V68),NA(),import_here!V68)</f>
        <v>#N/A</v>
      </c>
      <c r="X69" s="23" t="e">
        <f>IF(ISBLANK(import_here!W68),NA(),import_here!W68)</f>
        <v>#N/A</v>
      </c>
      <c r="Y69" s="23" t="e">
        <f>IF(ISBLANK(import_here!X68),NA(),import_here!X68)</f>
        <v>#N/A</v>
      </c>
      <c r="Z69" s="23" t="e">
        <f>IF(ISBLANK(import_here!Y68),NA(),import_here!Y68)</f>
        <v>#N/A</v>
      </c>
      <c r="AA69" s="23" t="e">
        <f>IF(ISBLANK(import_here!Z68),NA(),import_here!Z68)</f>
        <v>#N/A</v>
      </c>
      <c r="AB69" s="21" t="e">
        <f>IF(ISBLANK(import_here!AA68),NA(),import_here!AA68)</f>
        <v>#N/A</v>
      </c>
      <c r="AC69" s="1" t="e">
        <f>IF(ISBLANK(import_here!AB68),NA(),import_here!AB68)</f>
        <v>#N/A</v>
      </c>
      <c r="AD69" s="19" t="e">
        <f>IF(ISBLANK(import_here!AC68),NA(),import_here!AC68)</f>
        <v>#N/A</v>
      </c>
      <c r="AE69" s="1" t="e">
        <f>IF(ISBLANK(import_here!AD68),NA(),import_here!AD68)</f>
        <v>#N/A</v>
      </c>
      <c r="AF69" s="1" t="e">
        <f>IF(ISBLANK(import_here!AE68),NA(),import_here!AE68)</f>
        <v>#N/A</v>
      </c>
      <c r="AG69" s="1" t="e">
        <f>IF(ISBLANK(import_here!AF68),NA(),import_here!AF68)</f>
        <v>#N/A</v>
      </c>
      <c r="AH69" s="1" t="e">
        <f>IF(ISBLANK(import_here!AG68),NA(),import_here!AG68)</f>
        <v>#N/A</v>
      </c>
      <c r="AI69" s="1" t="e">
        <f>IF(ISBLANK(import_here!AH68),NA(),import_here!AH68)</f>
        <v>#N/A</v>
      </c>
      <c r="AJ69" s="1" t="e">
        <f>IF(ISBLANK(import_here!AI68),NA(),import_here!AI68)</f>
        <v>#N/A</v>
      </c>
      <c r="AK69" s="16" t="e">
        <f>IF(ISBLANK(import_here!AJ68),NA(),import_here!AJ68)</f>
        <v>#N/A</v>
      </c>
      <c r="AL69" s="19" t="e">
        <f>IF(ISBLANK(import_here!AK68),NA(),import_here!AK68)</f>
        <v>#N/A</v>
      </c>
    </row>
    <row r="70" spans="1:38">
      <c r="A70" s="4">
        <f t="shared" si="1"/>
        <v>60</v>
      </c>
      <c r="B70" s="1" t="str">
        <f>IF(ISBLANK(import_here!A69),NA(),import_here!A69)</f>
        <v>RSSI</v>
      </c>
      <c r="C70" s="1">
        <f>IF(ISBLANK(import_here!B69),NA(),import_here!B69)</f>
        <v>-90</v>
      </c>
      <c r="D70" s="1" t="e">
        <f>IF(ISBLANK(import_here!C69),NA(),import_here!C69)</f>
        <v>#N/A</v>
      </c>
      <c r="E70" s="1">
        <f>IF(ISBLANK(import_here!D69),NA(),import_here!D69)</f>
        <v>11</v>
      </c>
      <c r="F70" s="1">
        <f>IF(ISBLANK(import_here!E69),NA(),import_here!E69)</f>
        <v>5</v>
      </c>
      <c r="G70" s="1">
        <f>IF(ISBLANK(import_here!F69),NA(),import_here!F69)</f>
        <v>18</v>
      </c>
      <c r="H70" s="16">
        <f>IF(ISBLANK(import_here!G69),NA(),import_here!G69)</f>
        <v>30</v>
      </c>
      <c r="I70" s="1">
        <f>IF(ISBLANK(import_here!H69),NA(),import_here!H69)</f>
        <v>964</v>
      </c>
      <c r="J70" s="1">
        <f>IF(ISBLANK(import_here!I69),NA(),import_here!I69)</f>
        <v>28</v>
      </c>
      <c r="K70" s="21">
        <f>IF(ISBLANK(import_here!J69),NA(),import_here!J69)</f>
        <v>414</v>
      </c>
      <c r="L70" s="9">
        <f>IF(ISBLANK(import_here!K69),NA(),import_here!K69)</f>
        <v>38.054476999999999</v>
      </c>
      <c r="M70" s="9">
        <f>IF(ISBLANK(import_here!L69),NA(),import_here!L69)</f>
        <v>23.319013000000002</v>
      </c>
      <c r="N70" s="1" t="e">
        <f>IF(ISBLANK(import_here!M69),NA(),import_here!M69)</f>
        <v>#N/A</v>
      </c>
      <c r="O70" s="1" t="e">
        <f>IF(ISBLANK(import_here!N69),NA(),import_here!N69)</f>
        <v>#N/A</v>
      </c>
      <c r="P70" s="14" t="e">
        <f>IF(ISBLANK(import_here!O69),NA(),import_here!O69)</f>
        <v>#N/A</v>
      </c>
      <c r="Q70" s="14" t="e">
        <f>IF(ISBLANK(import_here!P69),NA(),import_here!P69)</f>
        <v>#N/A</v>
      </c>
      <c r="R70" s="14" t="e">
        <f>IF(ISBLANK(import_here!Q69),NA(),import_here!Q69)</f>
        <v>#N/A</v>
      </c>
      <c r="S70" s="12" t="e">
        <f>IF(ISBLANK(import_here!R69),NA(),import_here!R69)</f>
        <v>#N/A</v>
      </c>
      <c r="T70" s="12" t="e">
        <f>IF(ISBLANK(import_here!S69),NA(),import_here!S69)</f>
        <v>#N/A</v>
      </c>
      <c r="U70" s="12" t="e">
        <f>IF(ISBLANK(import_here!T69),NA(),import_here!T69)</f>
        <v>#N/A</v>
      </c>
      <c r="V70" s="16" t="e">
        <f>IF(ISBLANK(import_here!U69),NA(),import_here!U69)</f>
        <v>#N/A</v>
      </c>
      <c r="W70" s="23" t="e">
        <f>IF(ISBLANK(import_here!V69),NA(),import_here!V69)</f>
        <v>#N/A</v>
      </c>
      <c r="X70" s="23" t="e">
        <f>IF(ISBLANK(import_here!W69),NA(),import_here!W69)</f>
        <v>#N/A</v>
      </c>
      <c r="Y70" s="23" t="e">
        <f>IF(ISBLANK(import_here!X69),NA(),import_here!X69)</f>
        <v>#N/A</v>
      </c>
      <c r="Z70" s="23" t="e">
        <f>IF(ISBLANK(import_here!Y69),NA(),import_here!Y69)</f>
        <v>#N/A</v>
      </c>
      <c r="AA70" s="23" t="e">
        <f>IF(ISBLANK(import_here!Z69),NA(),import_here!Z69)</f>
        <v>#N/A</v>
      </c>
      <c r="AB70" s="21" t="e">
        <f>IF(ISBLANK(import_here!AA69),NA(),import_here!AA69)</f>
        <v>#N/A</v>
      </c>
      <c r="AC70" s="1" t="e">
        <f>IF(ISBLANK(import_here!AB69),NA(),import_here!AB69)</f>
        <v>#N/A</v>
      </c>
      <c r="AD70" s="19" t="e">
        <f>IF(ISBLANK(import_here!AC69),NA(),import_here!AC69)</f>
        <v>#N/A</v>
      </c>
      <c r="AE70" s="1" t="e">
        <f>IF(ISBLANK(import_here!AD69),NA(),import_here!AD69)</f>
        <v>#N/A</v>
      </c>
      <c r="AF70" s="1" t="e">
        <f>IF(ISBLANK(import_here!AE69),NA(),import_here!AE69)</f>
        <v>#N/A</v>
      </c>
      <c r="AG70" s="1" t="e">
        <f>IF(ISBLANK(import_here!AF69),NA(),import_here!AF69)</f>
        <v>#N/A</v>
      </c>
      <c r="AH70" s="1" t="e">
        <f>IF(ISBLANK(import_here!AG69),NA(),import_here!AG69)</f>
        <v>#N/A</v>
      </c>
      <c r="AI70" s="1" t="e">
        <f>IF(ISBLANK(import_here!AH69),NA(),import_here!AH69)</f>
        <v>#N/A</v>
      </c>
      <c r="AJ70" s="1" t="e">
        <f>IF(ISBLANK(import_here!AI69),NA(),import_here!AI69)</f>
        <v>#N/A</v>
      </c>
      <c r="AK70" s="16" t="e">
        <f>IF(ISBLANK(import_here!AJ69),NA(),import_here!AJ69)</f>
        <v>#N/A</v>
      </c>
      <c r="AL70" s="19" t="e">
        <f>IF(ISBLANK(import_here!AK69),NA(),import_here!AK69)</f>
        <v>#N/A</v>
      </c>
    </row>
    <row r="71" spans="1:38">
      <c r="A71" s="4">
        <f t="shared" si="1"/>
        <v>61</v>
      </c>
      <c r="B71" s="1" t="str">
        <f>IF(ISBLANK(import_here!A70),NA(),import_here!A70)</f>
        <v>RSSI</v>
      </c>
      <c r="C71" s="1">
        <f>IF(ISBLANK(import_here!B70),NA(),import_here!B70)</f>
        <v>-90</v>
      </c>
      <c r="D71" s="1" t="e">
        <f>IF(ISBLANK(import_here!C70),NA(),import_here!C70)</f>
        <v>#N/A</v>
      </c>
      <c r="E71" s="1">
        <f>IF(ISBLANK(import_here!D70),NA(),import_here!D70)</f>
        <v>11</v>
      </c>
      <c r="F71" s="1">
        <f>IF(ISBLANK(import_here!E70),NA(),import_here!E70)</f>
        <v>5</v>
      </c>
      <c r="G71" s="1">
        <f>IF(ISBLANK(import_here!F70),NA(),import_here!F70)</f>
        <v>19</v>
      </c>
      <c r="H71" s="16">
        <f>IF(ISBLANK(import_here!G70),NA(),import_here!G70)</f>
        <v>30</v>
      </c>
      <c r="I71" s="1">
        <f>IF(ISBLANK(import_here!H70),NA(),import_here!H70)</f>
        <v>963</v>
      </c>
      <c r="J71" s="1">
        <f>IF(ISBLANK(import_here!I70),NA(),import_here!I70)</f>
        <v>28</v>
      </c>
      <c r="K71" s="21">
        <f>IF(ISBLANK(import_here!J70),NA(),import_here!J70)</f>
        <v>419</v>
      </c>
      <c r="L71" s="9">
        <f>IF(ISBLANK(import_here!K70),NA(),import_here!K70)</f>
        <v>38.054454</v>
      </c>
      <c r="M71" s="9">
        <f>IF(ISBLANK(import_here!L70),NA(),import_here!L70)</f>
        <v>23.319026000000001</v>
      </c>
      <c r="N71" s="1" t="e">
        <f>IF(ISBLANK(import_here!M70),NA(),import_here!M70)</f>
        <v>#N/A</v>
      </c>
      <c r="O71" s="1" t="e">
        <f>IF(ISBLANK(import_here!N70),NA(),import_here!N70)</f>
        <v>#N/A</v>
      </c>
      <c r="P71" s="14" t="e">
        <f>IF(ISBLANK(import_here!O70),NA(),import_here!O70)</f>
        <v>#N/A</v>
      </c>
      <c r="Q71" s="14" t="e">
        <f>IF(ISBLANK(import_here!P70),NA(),import_here!P70)</f>
        <v>#N/A</v>
      </c>
      <c r="R71" s="14" t="e">
        <f>IF(ISBLANK(import_here!Q70),NA(),import_here!Q70)</f>
        <v>#N/A</v>
      </c>
      <c r="S71" s="12" t="e">
        <f>IF(ISBLANK(import_here!R70),NA(),import_here!R70)</f>
        <v>#N/A</v>
      </c>
      <c r="T71" s="12" t="e">
        <f>IF(ISBLANK(import_here!S70),NA(),import_here!S70)</f>
        <v>#N/A</v>
      </c>
      <c r="U71" s="12" t="e">
        <f>IF(ISBLANK(import_here!T70),NA(),import_here!T70)</f>
        <v>#N/A</v>
      </c>
      <c r="V71" s="16" t="e">
        <f>IF(ISBLANK(import_here!U70),NA(),import_here!U70)</f>
        <v>#N/A</v>
      </c>
      <c r="W71" s="23" t="e">
        <f>IF(ISBLANK(import_here!V70),NA(),import_here!V70)</f>
        <v>#N/A</v>
      </c>
      <c r="X71" s="23" t="e">
        <f>IF(ISBLANK(import_here!W70),NA(),import_here!W70)</f>
        <v>#N/A</v>
      </c>
      <c r="Y71" s="23" t="e">
        <f>IF(ISBLANK(import_here!X70),NA(),import_here!X70)</f>
        <v>#N/A</v>
      </c>
      <c r="Z71" s="23" t="e">
        <f>IF(ISBLANK(import_here!Y70),NA(),import_here!Y70)</f>
        <v>#N/A</v>
      </c>
      <c r="AA71" s="23" t="e">
        <f>IF(ISBLANK(import_here!Z70),NA(),import_here!Z70)</f>
        <v>#N/A</v>
      </c>
      <c r="AB71" s="21" t="e">
        <f>IF(ISBLANK(import_here!AA70),NA(),import_here!AA70)</f>
        <v>#N/A</v>
      </c>
      <c r="AC71" s="1" t="e">
        <f>IF(ISBLANK(import_here!AB70),NA(),import_here!AB70)</f>
        <v>#N/A</v>
      </c>
      <c r="AD71" s="19" t="e">
        <f>IF(ISBLANK(import_here!AC70),NA(),import_here!AC70)</f>
        <v>#N/A</v>
      </c>
      <c r="AE71" s="1" t="e">
        <f>IF(ISBLANK(import_here!AD70),NA(),import_here!AD70)</f>
        <v>#N/A</v>
      </c>
      <c r="AF71" s="1" t="e">
        <f>IF(ISBLANK(import_here!AE70),NA(),import_here!AE70)</f>
        <v>#N/A</v>
      </c>
      <c r="AG71" s="1" t="e">
        <f>IF(ISBLANK(import_here!AF70),NA(),import_here!AF70)</f>
        <v>#N/A</v>
      </c>
      <c r="AH71" s="1" t="e">
        <f>IF(ISBLANK(import_here!AG70),NA(),import_here!AG70)</f>
        <v>#N/A</v>
      </c>
      <c r="AI71" s="1" t="e">
        <f>IF(ISBLANK(import_here!AH70),NA(),import_here!AH70)</f>
        <v>#N/A</v>
      </c>
      <c r="AJ71" s="1" t="e">
        <f>IF(ISBLANK(import_here!AI70),NA(),import_here!AI70)</f>
        <v>#N/A</v>
      </c>
      <c r="AK71" s="16" t="e">
        <f>IF(ISBLANK(import_here!AJ70),NA(),import_here!AJ70)</f>
        <v>#N/A</v>
      </c>
      <c r="AL71" s="19" t="e">
        <f>IF(ISBLANK(import_here!AK70),NA(),import_here!AK70)</f>
        <v>#N/A</v>
      </c>
    </row>
    <row r="72" spans="1:38">
      <c r="A72" s="4">
        <f t="shared" si="1"/>
        <v>61.1</v>
      </c>
      <c r="B72" s="1" t="str">
        <f>IF(ISBLANK(import_here!A71),NA(),import_here!A71)</f>
        <v>RSSI</v>
      </c>
      <c r="C72" s="1">
        <f>IF(ISBLANK(import_here!B71),NA(),import_here!B71)</f>
        <v>-89</v>
      </c>
      <c r="D72" s="1" t="str">
        <f>IF(ISBLANK(import_here!C71),NA(),import_here!C71)</f>
        <v>t</v>
      </c>
      <c r="E72" s="1" t="e">
        <f>IF(ISBLANK(import_here!D71),NA(),import_here!D71)</f>
        <v>#N/A</v>
      </c>
      <c r="F72" s="1" t="e">
        <f>IF(ISBLANK(import_here!E71),NA(),import_here!E71)</f>
        <v>#N/A</v>
      </c>
      <c r="G72" s="1" t="e">
        <f>IF(ISBLANK(import_here!F71),NA(),import_here!F71)</f>
        <v>#N/A</v>
      </c>
      <c r="H72" s="16" t="e">
        <f>IF(ISBLANK(import_here!G71),NA(),import_here!G71)</f>
        <v>#N/A</v>
      </c>
      <c r="I72" s="1" t="e">
        <f>IF(ISBLANK(import_here!H71),NA(),import_here!H71)</f>
        <v>#N/A</v>
      </c>
      <c r="J72" s="1" t="e">
        <f>IF(ISBLANK(import_here!I71),NA(),import_here!I71)</f>
        <v>#N/A</v>
      </c>
      <c r="K72" s="21" t="e">
        <f>IF(ISBLANK(import_here!J71),NA(),import_here!J71)</f>
        <v>#N/A</v>
      </c>
      <c r="L72" s="9" t="e">
        <f>IF(ISBLANK(import_here!K71),NA(),import_here!K71)</f>
        <v>#N/A</v>
      </c>
      <c r="M72" s="9" t="e">
        <f>IF(ISBLANK(import_here!L71),NA(),import_here!L71)</f>
        <v>#N/A</v>
      </c>
      <c r="N72" s="1">
        <f>IF(ISBLANK(import_here!M71),NA(),import_here!M71)</f>
        <v>0</v>
      </c>
      <c r="O72" s="1">
        <f>IF(ISBLANK(import_here!N71),NA(),import_here!N71)</f>
        <v>9800</v>
      </c>
      <c r="P72" s="14">
        <f>IF(ISBLANK(import_here!O71),NA(),import_here!O71)</f>
        <v>-15</v>
      </c>
      <c r="Q72" s="14">
        <f>IF(ISBLANK(import_here!P71),NA(),import_here!P71)</f>
        <v>-21</v>
      </c>
      <c r="R72" s="14">
        <f>IF(ISBLANK(import_here!Q71),NA(),import_here!Q71)</f>
        <v>-43</v>
      </c>
      <c r="S72" s="12">
        <f>IF(ISBLANK(import_here!R71),NA(),import_here!R71)</f>
        <v>0</v>
      </c>
      <c r="T72" s="12">
        <f>IF(ISBLANK(import_here!S71),NA(),import_here!S71)</f>
        <v>0</v>
      </c>
      <c r="U72" s="12">
        <f>IF(ISBLANK(import_here!T71),NA(),import_here!T71)</f>
        <v>0</v>
      </c>
      <c r="V72" s="16">
        <f>IF(ISBLANK(import_here!U71),NA(),import_here!U71)</f>
        <v>33</v>
      </c>
      <c r="W72" s="23">
        <f>IF(ISBLANK(import_here!V71),NA(),import_here!V71)</f>
        <v>196</v>
      </c>
      <c r="X72" s="23">
        <f>IF(ISBLANK(import_here!W71),NA(),import_here!W71)</f>
        <v>43</v>
      </c>
      <c r="Y72" s="23">
        <f>IF(ISBLANK(import_here!X71),NA(),import_here!X71)</f>
        <v>2</v>
      </c>
      <c r="Z72" s="23">
        <f>IF(ISBLANK(import_here!Y71),NA(),import_here!Y71)</f>
        <v>84</v>
      </c>
      <c r="AA72" s="23">
        <f>IF(ISBLANK(import_here!Z71),NA(),import_here!Z71)</f>
        <v>295</v>
      </c>
      <c r="AB72" s="21">
        <f>IF(ISBLANK(import_here!AA71),NA(),import_here!AA71)</f>
        <v>318</v>
      </c>
      <c r="AC72" s="1">
        <f>IF(ISBLANK(import_here!AB71),NA(),import_here!AB71)</f>
        <v>12</v>
      </c>
      <c r="AD72" s="19">
        <f>IF(ISBLANK(import_here!AC71),NA(),import_here!AC71)</f>
        <v>4.0209999999999999</v>
      </c>
      <c r="AE72" s="1" t="e">
        <f>IF(ISBLANK(import_here!AD71),NA(),import_here!AD71)</f>
        <v>#N/A</v>
      </c>
      <c r="AF72" s="1" t="e">
        <f>IF(ISBLANK(import_here!AE71),NA(),import_here!AE71)</f>
        <v>#N/A</v>
      </c>
      <c r="AG72" s="1" t="e">
        <f>IF(ISBLANK(import_here!AF71),NA(),import_here!AF71)</f>
        <v>#N/A</v>
      </c>
      <c r="AH72" s="1" t="e">
        <f>IF(ISBLANK(import_here!AG71),NA(),import_here!AG71)</f>
        <v>#N/A</v>
      </c>
      <c r="AI72" s="1" t="e">
        <f>IF(ISBLANK(import_here!AH71),NA(),import_here!AH71)</f>
        <v>#N/A</v>
      </c>
      <c r="AJ72" s="1" t="e">
        <f>IF(ISBLANK(import_here!AI71),NA(),import_here!AI71)</f>
        <v>#N/A</v>
      </c>
      <c r="AK72" s="16" t="e">
        <f>IF(ISBLANK(import_here!AJ71),NA(),import_here!AJ71)</f>
        <v>#N/A</v>
      </c>
      <c r="AL72" s="19" t="e">
        <f>IF(ISBLANK(import_here!AK71),NA(),import_here!AK71)</f>
        <v>#N/A</v>
      </c>
    </row>
    <row r="73" spans="1:38">
      <c r="A73" s="4">
        <f t="shared" si="1"/>
        <v>61.2</v>
      </c>
      <c r="B73" s="1" t="str">
        <f>IF(ISBLANK(import_here!A72),NA(),import_here!A72)</f>
        <v>RSSI</v>
      </c>
      <c r="C73" s="1">
        <f>IF(ISBLANK(import_here!B72),NA(),import_here!B72)</f>
        <v>-108</v>
      </c>
      <c r="D73" s="1" t="e">
        <f>IF(ISBLANK(import_here!C72),NA(),import_here!C72)</f>
        <v>#N/A</v>
      </c>
      <c r="E73" s="1" t="e">
        <f>IF(ISBLANK(import_here!D72),NA(),import_here!D72)</f>
        <v>#N/A</v>
      </c>
      <c r="F73" s="1" t="e">
        <f>IF(ISBLANK(import_here!E72),NA(),import_here!E72)</f>
        <v>#N/A</v>
      </c>
      <c r="G73" s="1" t="e">
        <f>IF(ISBLANK(import_here!F72),NA(),import_here!F72)</f>
        <v>#N/A</v>
      </c>
      <c r="H73" s="16" t="e">
        <f>IF(ISBLANK(import_here!G72),NA(),import_here!G72)</f>
        <v>#N/A</v>
      </c>
      <c r="I73" s="1" t="e">
        <f>IF(ISBLANK(import_here!H72),NA(),import_here!H72)</f>
        <v>#N/A</v>
      </c>
      <c r="J73" s="1" t="e">
        <f>IF(ISBLANK(import_here!I72),NA(),import_here!I72)</f>
        <v>#N/A</v>
      </c>
      <c r="K73" s="21" t="e">
        <f>IF(ISBLANK(import_here!J72),NA(),import_here!J72)</f>
        <v>#N/A</v>
      </c>
      <c r="L73" s="9" t="e">
        <f>IF(ISBLANK(import_here!K72),NA(),import_here!K72)</f>
        <v>#N/A</v>
      </c>
      <c r="M73" s="9" t="e">
        <f>IF(ISBLANK(import_here!L72),NA(),import_here!L72)</f>
        <v>#N/A</v>
      </c>
      <c r="N73" s="1" t="e">
        <f>IF(ISBLANK(import_here!M72),NA(),import_here!M72)</f>
        <v>#N/A</v>
      </c>
      <c r="O73" s="1" t="e">
        <f>IF(ISBLANK(import_here!N72),NA(),import_here!N72)</f>
        <v>#N/A</v>
      </c>
      <c r="P73" s="14" t="e">
        <f>IF(ISBLANK(import_here!O72),NA(),import_here!O72)</f>
        <v>#N/A</v>
      </c>
      <c r="Q73" s="14" t="e">
        <f>IF(ISBLANK(import_here!P72),NA(),import_here!P72)</f>
        <v>#N/A</v>
      </c>
      <c r="R73" s="14" t="e">
        <f>IF(ISBLANK(import_here!Q72),NA(),import_here!Q72)</f>
        <v>#N/A</v>
      </c>
      <c r="S73" s="12" t="e">
        <f>IF(ISBLANK(import_here!R72),NA(),import_here!R72)</f>
        <v>#N/A</v>
      </c>
      <c r="T73" s="12" t="e">
        <f>IF(ISBLANK(import_here!S72),NA(),import_here!S72)</f>
        <v>#N/A</v>
      </c>
      <c r="U73" s="12" t="e">
        <f>IF(ISBLANK(import_here!T72),NA(),import_here!T72)</f>
        <v>#N/A</v>
      </c>
      <c r="V73" s="16" t="e">
        <f>IF(ISBLANK(import_here!U72),NA(),import_here!U72)</f>
        <v>#N/A</v>
      </c>
      <c r="W73" s="23" t="e">
        <f>IF(ISBLANK(import_here!V72),NA(),import_here!V72)</f>
        <v>#N/A</v>
      </c>
      <c r="X73" s="23" t="e">
        <f>IF(ISBLANK(import_here!W72),NA(),import_here!W72)</f>
        <v>#N/A</v>
      </c>
      <c r="Y73" s="23" t="e">
        <f>IF(ISBLANK(import_here!X72),NA(),import_here!X72)</f>
        <v>#N/A</v>
      </c>
      <c r="Z73" s="23" t="e">
        <f>IF(ISBLANK(import_here!Y72),NA(),import_here!Y72)</f>
        <v>#N/A</v>
      </c>
      <c r="AA73" s="23" t="e">
        <f>IF(ISBLANK(import_here!Z72),NA(),import_here!Z72)</f>
        <v>#N/A</v>
      </c>
      <c r="AB73" s="21" t="e">
        <f>IF(ISBLANK(import_here!AA72),NA(),import_here!AA72)</f>
        <v>#N/A</v>
      </c>
      <c r="AC73" s="1" t="e">
        <f>IF(ISBLANK(import_here!AB72),NA(),import_here!AB72)</f>
        <v>#N/A</v>
      </c>
      <c r="AD73" s="19" t="e">
        <f>IF(ISBLANK(import_here!AC72),NA(),import_here!AC72)</f>
        <v>#N/A</v>
      </c>
      <c r="AE73" s="1">
        <f>IF(ISBLANK(import_here!AD72),NA(),import_here!AD72)</f>
        <v>2</v>
      </c>
      <c r="AF73" s="1">
        <f>IF(ISBLANK(import_here!AE72),NA(),import_here!AE72)</f>
        <v>216</v>
      </c>
      <c r="AG73" s="1">
        <f>IF(ISBLANK(import_here!AF72),NA(),import_here!AF72)</f>
        <v>123</v>
      </c>
      <c r="AH73" s="1">
        <f>IF(ISBLANK(import_here!AG72),NA(),import_here!AG72)</f>
        <v>91</v>
      </c>
      <c r="AI73" s="1">
        <f>IF(ISBLANK(import_here!AH72),NA(),import_here!AH72)</f>
        <v>856</v>
      </c>
      <c r="AJ73" s="1">
        <f>IF(ISBLANK(import_here!AI72),NA(),import_here!AI72)</f>
        <v>69</v>
      </c>
      <c r="AK73" s="16">
        <f>IF(ISBLANK(import_here!AJ72),NA(),import_here!AJ72)</f>
        <v>34</v>
      </c>
      <c r="AL73" s="19">
        <f>IF(ISBLANK(import_here!AK72),NA(),import_here!AK72)</f>
        <v>4.0410000000000004</v>
      </c>
    </row>
    <row r="74" spans="1:38">
      <c r="A74" s="4">
        <f t="shared" si="1"/>
        <v>63</v>
      </c>
      <c r="B74" s="1" t="str">
        <f>IF(ISBLANK(import_here!A73),NA(),import_here!A73)</f>
        <v>RSSI</v>
      </c>
      <c r="C74" s="1">
        <f>IF(ISBLANK(import_here!B73),NA(),import_here!B73)</f>
        <v>-91</v>
      </c>
      <c r="D74" s="1" t="e">
        <f>IF(ISBLANK(import_here!C73),NA(),import_here!C73)</f>
        <v>#N/A</v>
      </c>
      <c r="E74" s="1">
        <f>IF(ISBLANK(import_here!D73),NA(),import_here!D73)</f>
        <v>11</v>
      </c>
      <c r="F74" s="1">
        <f>IF(ISBLANK(import_here!E73),NA(),import_here!E73)</f>
        <v>5</v>
      </c>
      <c r="G74" s="1">
        <f>IF(ISBLANK(import_here!F73),NA(),import_here!F73)</f>
        <v>21</v>
      </c>
      <c r="H74" s="16">
        <f>IF(ISBLANK(import_here!G73),NA(),import_here!G73)</f>
        <v>30</v>
      </c>
      <c r="I74" s="1">
        <f>IF(ISBLANK(import_here!H73),NA(),import_here!H73)</f>
        <v>962</v>
      </c>
      <c r="J74" s="1">
        <f>IF(ISBLANK(import_here!I73),NA(),import_here!I73)</f>
        <v>28</v>
      </c>
      <c r="K74" s="21">
        <f>IF(ISBLANK(import_here!J73),NA(),import_here!J73)</f>
        <v>427</v>
      </c>
      <c r="L74" s="9">
        <f>IF(ISBLANK(import_here!K73),NA(),import_here!K73)</f>
        <v>38.054454</v>
      </c>
      <c r="M74" s="9">
        <f>IF(ISBLANK(import_here!L73),NA(),import_here!L73)</f>
        <v>23.319033999999998</v>
      </c>
      <c r="N74" s="1" t="e">
        <f>IF(ISBLANK(import_here!M73),NA(),import_here!M73)</f>
        <v>#N/A</v>
      </c>
      <c r="O74" s="1" t="e">
        <f>IF(ISBLANK(import_here!N73),NA(),import_here!N73)</f>
        <v>#N/A</v>
      </c>
      <c r="P74" s="14" t="e">
        <f>IF(ISBLANK(import_here!O73),NA(),import_here!O73)</f>
        <v>#N/A</v>
      </c>
      <c r="Q74" s="14" t="e">
        <f>IF(ISBLANK(import_here!P73),NA(),import_here!P73)</f>
        <v>#N/A</v>
      </c>
      <c r="R74" s="14" t="e">
        <f>IF(ISBLANK(import_here!Q73),NA(),import_here!Q73)</f>
        <v>#N/A</v>
      </c>
      <c r="S74" s="12" t="e">
        <f>IF(ISBLANK(import_here!R73),NA(),import_here!R73)</f>
        <v>#N/A</v>
      </c>
      <c r="T74" s="12" t="e">
        <f>IF(ISBLANK(import_here!S73),NA(),import_here!S73)</f>
        <v>#N/A</v>
      </c>
      <c r="U74" s="12" t="e">
        <f>IF(ISBLANK(import_here!T73),NA(),import_here!T73)</f>
        <v>#N/A</v>
      </c>
      <c r="V74" s="16" t="e">
        <f>IF(ISBLANK(import_here!U73),NA(),import_here!U73)</f>
        <v>#N/A</v>
      </c>
      <c r="W74" s="23" t="e">
        <f>IF(ISBLANK(import_here!V73),NA(),import_here!V73)</f>
        <v>#N/A</v>
      </c>
      <c r="X74" s="23" t="e">
        <f>IF(ISBLANK(import_here!W73),NA(),import_here!W73)</f>
        <v>#N/A</v>
      </c>
      <c r="Y74" s="23" t="e">
        <f>IF(ISBLANK(import_here!X73),NA(),import_here!X73)</f>
        <v>#N/A</v>
      </c>
      <c r="Z74" s="23" t="e">
        <f>IF(ISBLANK(import_here!Y73),NA(),import_here!Y73)</f>
        <v>#N/A</v>
      </c>
      <c r="AA74" s="23" t="e">
        <f>IF(ISBLANK(import_here!Z73),NA(),import_here!Z73)</f>
        <v>#N/A</v>
      </c>
      <c r="AB74" s="21" t="e">
        <f>IF(ISBLANK(import_here!AA73),NA(),import_here!AA73)</f>
        <v>#N/A</v>
      </c>
      <c r="AC74" s="1" t="e">
        <f>IF(ISBLANK(import_here!AB73),NA(),import_here!AB73)</f>
        <v>#N/A</v>
      </c>
      <c r="AD74" s="19" t="e">
        <f>IF(ISBLANK(import_here!AC73),NA(),import_here!AC73)</f>
        <v>#N/A</v>
      </c>
      <c r="AE74" s="1" t="e">
        <f>IF(ISBLANK(import_here!AD73),NA(),import_here!AD73)</f>
        <v>#N/A</v>
      </c>
      <c r="AF74" s="1" t="e">
        <f>IF(ISBLANK(import_here!AE73),NA(),import_here!AE73)</f>
        <v>#N/A</v>
      </c>
      <c r="AG74" s="1" t="e">
        <f>IF(ISBLANK(import_here!AF73),NA(),import_here!AF73)</f>
        <v>#N/A</v>
      </c>
      <c r="AH74" s="1" t="e">
        <f>IF(ISBLANK(import_here!AG73),NA(),import_here!AG73)</f>
        <v>#N/A</v>
      </c>
      <c r="AI74" s="1" t="e">
        <f>IF(ISBLANK(import_here!AH73),NA(),import_here!AH73)</f>
        <v>#N/A</v>
      </c>
      <c r="AJ74" s="1" t="e">
        <f>IF(ISBLANK(import_here!AI73),NA(),import_here!AI73)</f>
        <v>#N/A</v>
      </c>
      <c r="AK74" s="16" t="e">
        <f>IF(ISBLANK(import_here!AJ73),NA(),import_here!AJ73)</f>
        <v>#N/A</v>
      </c>
      <c r="AL74" s="19" t="e">
        <f>IF(ISBLANK(import_here!AK73),NA(),import_here!AK73)</f>
        <v>#N/A</v>
      </c>
    </row>
    <row r="75" spans="1:38">
      <c r="A75" s="4">
        <f t="shared" si="1"/>
        <v>64</v>
      </c>
      <c r="B75" s="1" t="str">
        <f>IF(ISBLANK(import_here!A74),NA(),import_here!A74)</f>
        <v>RSSI</v>
      </c>
      <c r="C75" s="1">
        <f>IF(ISBLANK(import_here!B74),NA(),import_here!B74)</f>
        <v>-96</v>
      </c>
      <c r="D75" s="1" t="e">
        <f>IF(ISBLANK(import_here!C74),NA(),import_here!C74)</f>
        <v>#N/A</v>
      </c>
      <c r="E75" s="1">
        <f>IF(ISBLANK(import_here!D74),NA(),import_here!D74)</f>
        <v>11</v>
      </c>
      <c r="F75" s="1">
        <f>IF(ISBLANK(import_here!E74),NA(),import_here!E74)</f>
        <v>5</v>
      </c>
      <c r="G75" s="1">
        <f>IF(ISBLANK(import_here!F74),NA(),import_here!F74)</f>
        <v>22</v>
      </c>
      <c r="H75" s="16">
        <f>IF(ISBLANK(import_here!G74),NA(),import_here!G74)</f>
        <v>30</v>
      </c>
      <c r="I75" s="1">
        <f>IF(ISBLANK(import_here!H74),NA(),import_here!H74)</f>
        <v>962</v>
      </c>
      <c r="J75" s="1">
        <f>IF(ISBLANK(import_here!I74),NA(),import_here!I74)</f>
        <v>28</v>
      </c>
      <c r="K75" s="21">
        <f>IF(ISBLANK(import_here!J74),NA(),import_here!J74)</f>
        <v>432</v>
      </c>
      <c r="L75" s="9">
        <f>IF(ISBLANK(import_here!K74),NA(),import_here!K74)</f>
        <v>38.054457999999997</v>
      </c>
      <c r="M75" s="9">
        <f>IF(ISBLANK(import_here!L74),NA(),import_here!L74)</f>
        <v>23.319033999999998</v>
      </c>
      <c r="N75" s="1" t="e">
        <f>IF(ISBLANK(import_here!M74),NA(),import_here!M74)</f>
        <v>#N/A</v>
      </c>
      <c r="O75" s="1" t="e">
        <f>IF(ISBLANK(import_here!N74),NA(),import_here!N74)</f>
        <v>#N/A</v>
      </c>
      <c r="P75" s="14" t="e">
        <f>IF(ISBLANK(import_here!O74),NA(),import_here!O74)</f>
        <v>#N/A</v>
      </c>
      <c r="Q75" s="14" t="e">
        <f>IF(ISBLANK(import_here!P74),NA(),import_here!P74)</f>
        <v>#N/A</v>
      </c>
      <c r="R75" s="14" t="e">
        <f>IF(ISBLANK(import_here!Q74),NA(),import_here!Q74)</f>
        <v>#N/A</v>
      </c>
      <c r="S75" s="12" t="e">
        <f>IF(ISBLANK(import_here!R74),NA(),import_here!R74)</f>
        <v>#N/A</v>
      </c>
      <c r="T75" s="12" t="e">
        <f>IF(ISBLANK(import_here!S74),NA(),import_here!S74)</f>
        <v>#N/A</v>
      </c>
      <c r="U75" s="12" t="e">
        <f>IF(ISBLANK(import_here!T74),NA(),import_here!T74)</f>
        <v>#N/A</v>
      </c>
      <c r="V75" s="16" t="e">
        <f>IF(ISBLANK(import_here!U74),NA(),import_here!U74)</f>
        <v>#N/A</v>
      </c>
      <c r="W75" s="23" t="e">
        <f>IF(ISBLANK(import_here!V74),NA(),import_here!V74)</f>
        <v>#N/A</v>
      </c>
      <c r="X75" s="23" t="e">
        <f>IF(ISBLANK(import_here!W74),NA(),import_here!W74)</f>
        <v>#N/A</v>
      </c>
      <c r="Y75" s="23" t="e">
        <f>IF(ISBLANK(import_here!X74),NA(),import_here!X74)</f>
        <v>#N/A</v>
      </c>
      <c r="Z75" s="23" t="e">
        <f>IF(ISBLANK(import_here!Y74),NA(),import_here!Y74)</f>
        <v>#N/A</v>
      </c>
      <c r="AA75" s="23" t="e">
        <f>IF(ISBLANK(import_here!Z74),NA(),import_here!Z74)</f>
        <v>#N/A</v>
      </c>
      <c r="AB75" s="21" t="e">
        <f>IF(ISBLANK(import_here!AA74),NA(),import_here!AA74)</f>
        <v>#N/A</v>
      </c>
      <c r="AC75" s="1" t="e">
        <f>IF(ISBLANK(import_here!AB74),NA(),import_here!AB74)</f>
        <v>#N/A</v>
      </c>
      <c r="AD75" s="19" t="e">
        <f>IF(ISBLANK(import_here!AC74),NA(),import_here!AC74)</f>
        <v>#N/A</v>
      </c>
      <c r="AE75" s="1" t="e">
        <f>IF(ISBLANK(import_here!AD74),NA(),import_here!AD74)</f>
        <v>#N/A</v>
      </c>
      <c r="AF75" s="1" t="e">
        <f>IF(ISBLANK(import_here!AE74),NA(),import_here!AE74)</f>
        <v>#N/A</v>
      </c>
      <c r="AG75" s="1" t="e">
        <f>IF(ISBLANK(import_here!AF74),NA(),import_here!AF74)</f>
        <v>#N/A</v>
      </c>
      <c r="AH75" s="1" t="e">
        <f>IF(ISBLANK(import_here!AG74),NA(),import_here!AG74)</f>
        <v>#N/A</v>
      </c>
      <c r="AI75" s="1" t="e">
        <f>IF(ISBLANK(import_here!AH74),NA(),import_here!AH74)</f>
        <v>#N/A</v>
      </c>
      <c r="AJ75" s="1" t="e">
        <f>IF(ISBLANK(import_here!AI74),NA(),import_here!AI74)</f>
        <v>#N/A</v>
      </c>
      <c r="AK75" s="16" t="e">
        <f>IF(ISBLANK(import_here!AJ74),NA(),import_here!AJ74)</f>
        <v>#N/A</v>
      </c>
      <c r="AL75" s="19" t="e">
        <f>IF(ISBLANK(import_here!AK74),NA(),import_here!AK74)</f>
        <v>#N/A</v>
      </c>
    </row>
    <row r="76" spans="1:38">
      <c r="A76" s="4">
        <f t="shared" si="1"/>
        <v>65</v>
      </c>
      <c r="B76" s="1" t="str">
        <f>IF(ISBLANK(import_here!A75),NA(),import_here!A75)</f>
        <v>RSSI</v>
      </c>
      <c r="C76" s="1">
        <f>IF(ISBLANK(import_here!B75),NA(),import_here!B75)</f>
        <v>-96</v>
      </c>
      <c r="D76" s="1" t="e">
        <f>IF(ISBLANK(import_here!C75),NA(),import_here!C75)</f>
        <v>#N/A</v>
      </c>
      <c r="E76" s="1">
        <f>IF(ISBLANK(import_here!D75),NA(),import_here!D75)</f>
        <v>11</v>
      </c>
      <c r="F76" s="1">
        <f>IF(ISBLANK(import_here!E75),NA(),import_here!E75)</f>
        <v>5</v>
      </c>
      <c r="G76" s="1">
        <f>IF(ISBLANK(import_here!F75),NA(),import_here!F75)</f>
        <v>23</v>
      </c>
      <c r="H76" s="16">
        <f>IF(ISBLANK(import_here!G75),NA(),import_here!G75)</f>
        <v>30</v>
      </c>
      <c r="I76" s="1">
        <f>IF(ISBLANK(import_here!H75),NA(),import_here!H75)</f>
        <v>962</v>
      </c>
      <c r="J76" s="1">
        <f>IF(ISBLANK(import_here!I75),NA(),import_here!I75)</f>
        <v>28</v>
      </c>
      <c r="K76" s="21">
        <f>IF(ISBLANK(import_here!J75),NA(),import_here!J75)</f>
        <v>435</v>
      </c>
      <c r="L76" s="9">
        <f>IF(ISBLANK(import_here!K75),NA(),import_here!K75)</f>
        <v>38.054462000000001</v>
      </c>
      <c r="M76" s="9">
        <f>IF(ISBLANK(import_here!L75),NA(),import_here!L75)</f>
        <v>23.319033999999998</v>
      </c>
      <c r="N76" s="1" t="e">
        <f>IF(ISBLANK(import_here!M75),NA(),import_here!M75)</f>
        <v>#N/A</v>
      </c>
      <c r="O76" s="1" t="e">
        <f>IF(ISBLANK(import_here!N75),NA(),import_here!N75)</f>
        <v>#N/A</v>
      </c>
      <c r="P76" s="14" t="e">
        <f>IF(ISBLANK(import_here!O75),NA(),import_here!O75)</f>
        <v>#N/A</v>
      </c>
      <c r="Q76" s="14" t="e">
        <f>IF(ISBLANK(import_here!P75),NA(),import_here!P75)</f>
        <v>#N/A</v>
      </c>
      <c r="R76" s="14" t="e">
        <f>IF(ISBLANK(import_here!Q75),NA(),import_here!Q75)</f>
        <v>#N/A</v>
      </c>
      <c r="S76" s="12" t="e">
        <f>IF(ISBLANK(import_here!R75),NA(),import_here!R75)</f>
        <v>#N/A</v>
      </c>
      <c r="T76" s="12" t="e">
        <f>IF(ISBLANK(import_here!S75),NA(),import_here!S75)</f>
        <v>#N/A</v>
      </c>
      <c r="U76" s="12" t="e">
        <f>IF(ISBLANK(import_here!T75),NA(),import_here!T75)</f>
        <v>#N/A</v>
      </c>
      <c r="V76" s="16" t="e">
        <f>IF(ISBLANK(import_here!U75),NA(),import_here!U75)</f>
        <v>#N/A</v>
      </c>
      <c r="W76" s="23" t="e">
        <f>IF(ISBLANK(import_here!V75),NA(),import_here!V75)</f>
        <v>#N/A</v>
      </c>
      <c r="X76" s="23" t="e">
        <f>IF(ISBLANK(import_here!W75),NA(),import_here!W75)</f>
        <v>#N/A</v>
      </c>
      <c r="Y76" s="23" t="e">
        <f>IF(ISBLANK(import_here!X75),NA(),import_here!X75)</f>
        <v>#N/A</v>
      </c>
      <c r="Z76" s="23" t="e">
        <f>IF(ISBLANK(import_here!Y75),NA(),import_here!Y75)</f>
        <v>#N/A</v>
      </c>
      <c r="AA76" s="23" t="e">
        <f>IF(ISBLANK(import_here!Z75),NA(),import_here!Z75)</f>
        <v>#N/A</v>
      </c>
      <c r="AB76" s="21" t="e">
        <f>IF(ISBLANK(import_here!AA75),NA(),import_here!AA75)</f>
        <v>#N/A</v>
      </c>
      <c r="AC76" s="1" t="e">
        <f>IF(ISBLANK(import_here!AB75),NA(),import_here!AB75)</f>
        <v>#N/A</v>
      </c>
      <c r="AD76" s="19" t="e">
        <f>IF(ISBLANK(import_here!AC75),NA(),import_here!AC75)</f>
        <v>#N/A</v>
      </c>
      <c r="AE76" s="1" t="e">
        <f>IF(ISBLANK(import_here!AD75),NA(),import_here!AD75)</f>
        <v>#N/A</v>
      </c>
      <c r="AF76" s="1" t="e">
        <f>IF(ISBLANK(import_here!AE75),NA(),import_here!AE75)</f>
        <v>#N/A</v>
      </c>
      <c r="AG76" s="1" t="e">
        <f>IF(ISBLANK(import_here!AF75),NA(),import_here!AF75)</f>
        <v>#N/A</v>
      </c>
      <c r="AH76" s="1" t="e">
        <f>IF(ISBLANK(import_here!AG75),NA(),import_here!AG75)</f>
        <v>#N/A</v>
      </c>
      <c r="AI76" s="1" t="e">
        <f>IF(ISBLANK(import_here!AH75),NA(),import_here!AH75)</f>
        <v>#N/A</v>
      </c>
      <c r="AJ76" s="1" t="e">
        <f>IF(ISBLANK(import_here!AI75),NA(),import_here!AI75)</f>
        <v>#N/A</v>
      </c>
      <c r="AK76" s="16" t="e">
        <f>IF(ISBLANK(import_here!AJ75),NA(),import_here!AJ75)</f>
        <v>#N/A</v>
      </c>
      <c r="AL76" s="19" t="e">
        <f>IF(ISBLANK(import_here!AK75),NA(),import_here!AK75)</f>
        <v>#N/A</v>
      </c>
    </row>
    <row r="77" spans="1:38">
      <c r="A77" s="4">
        <f t="shared" si="1"/>
        <v>66</v>
      </c>
      <c r="B77" s="1" t="str">
        <f>IF(ISBLANK(import_here!A76),NA(),import_here!A76)</f>
        <v>RSSI</v>
      </c>
      <c r="C77" s="1">
        <f>IF(ISBLANK(import_here!B76),NA(),import_here!B76)</f>
        <v>-98</v>
      </c>
      <c r="D77" s="1" t="e">
        <f>IF(ISBLANK(import_here!C76),NA(),import_here!C76)</f>
        <v>#N/A</v>
      </c>
      <c r="E77" s="1">
        <f>IF(ISBLANK(import_here!D76),NA(),import_here!D76)</f>
        <v>11</v>
      </c>
      <c r="F77" s="1">
        <f>IF(ISBLANK(import_here!E76),NA(),import_here!E76)</f>
        <v>5</v>
      </c>
      <c r="G77" s="1">
        <f>IF(ISBLANK(import_here!F76),NA(),import_here!F76)</f>
        <v>24</v>
      </c>
      <c r="H77" s="16">
        <f>IF(ISBLANK(import_here!G76),NA(),import_here!G76)</f>
        <v>30</v>
      </c>
      <c r="I77" s="1">
        <f>IF(ISBLANK(import_here!H76),NA(),import_here!H76)</f>
        <v>961</v>
      </c>
      <c r="J77" s="1">
        <f>IF(ISBLANK(import_here!I76),NA(),import_here!I76)</f>
        <v>28</v>
      </c>
      <c r="K77" s="21">
        <f>IF(ISBLANK(import_here!J76),NA(),import_here!J76)</f>
        <v>439</v>
      </c>
      <c r="L77" s="9">
        <f>IF(ISBLANK(import_here!K76),NA(),import_here!K76)</f>
        <v>38.054470000000002</v>
      </c>
      <c r="M77" s="9">
        <f>IF(ISBLANK(import_here!L76),NA(),import_here!L76)</f>
        <v>23.319037999999999</v>
      </c>
      <c r="N77" s="1" t="e">
        <f>IF(ISBLANK(import_here!M76),NA(),import_here!M76)</f>
        <v>#N/A</v>
      </c>
      <c r="O77" s="1" t="e">
        <f>IF(ISBLANK(import_here!N76),NA(),import_here!N76)</f>
        <v>#N/A</v>
      </c>
      <c r="P77" s="14" t="e">
        <f>IF(ISBLANK(import_here!O76),NA(),import_here!O76)</f>
        <v>#N/A</v>
      </c>
      <c r="Q77" s="14" t="e">
        <f>IF(ISBLANK(import_here!P76),NA(),import_here!P76)</f>
        <v>#N/A</v>
      </c>
      <c r="R77" s="14" t="e">
        <f>IF(ISBLANK(import_here!Q76),NA(),import_here!Q76)</f>
        <v>#N/A</v>
      </c>
      <c r="S77" s="12" t="e">
        <f>IF(ISBLANK(import_here!R76),NA(),import_here!R76)</f>
        <v>#N/A</v>
      </c>
      <c r="T77" s="12" t="e">
        <f>IF(ISBLANK(import_here!S76),NA(),import_here!S76)</f>
        <v>#N/A</v>
      </c>
      <c r="U77" s="12" t="e">
        <f>IF(ISBLANK(import_here!T76),NA(),import_here!T76)</f>
        <v>#N/A</v>
      </c>
      <c r="V77" s="16" t="e">
        <f>IF(ISBLANK(import_here!U76),NA(),import_here!U76)</f>
        <v>#N/A</v>
      </c>
      <c r="W77" s="23" t="e">
        <f>IF(ISBLANK(import_here!V76),NA(),import_here!V76)</f>
        <v>#N/A</v>
      </c>
      <c r="X77" s="23" t="e">
        <f>IF(ISBLANK(import_here!W76),NA(),import_here!W76)</f>
        <v>#N/A</v>
      </c>
      <c r="Y77" s="23" t="e">
        <f>IF(ISBLANK(import_here!X76),NA(),import_here!X76)</f>
        <v>#N/A</v>
      </c>
      <c r="Z77" s="23" t="e">
        <f>IF(ISBLANK(import_here!Y76),NA(),import_here!Y76)</f>
        <v>#N/A</v>
      </c>
      <c r="AA77" s="23" t="e">
        <f>IF(ISBLANK(import_here!Z76),NA(),import_here!Z76)</f>
        <v>#N/A</v>
      </c>
      <c r="AB77" s="21" t="e">
        <f>IF(ISBLANK(import_here!AA76),NA(),import_here!AA76)</f>
        <v>#N/A</v>
      </c>
      <c r="AC77" s="1" t="e">
        <f>IF(ISBLANK(import_here!AB76),NA(),import_here!AB76)</f>
        <v>#N/A</v>
      </c>
      <c r="AD77" s="19" t="e">
        <f>IF(ISBLANK(import_here!AC76),NA(),import_here!AC76)</f>
        <v>#N/A</v>
      </c>
      <c r="AE77" s="1" t="e">
        <f>IF(ISBLANK(import_here!AD76),NA(),import_here!AD76)</f>
        <v>#N/A</v>
      </c>
      <c r="AF77" s="1" t="e">
        <f>IF(ISBLANK(import_here!AE76),NA(),import_here!AE76)</f>
        <v>#N/A</v>
      </c>
      <c r="AG77" s="1" t="e">
        <f>IF(ISBLANK(import_here!AF76),NA(),import_here!AF76)</f>
        <v>#N/A</v>
      </c>
      <c r="AH77" s="1" t="e">
        <f>IF(ISBLANK(import_here!AG76),NA(),import_here!AG76)</f>
        <v>#N/A</v>
      </c>
      <c r="AI77" s="1" t="e">
        <f>IF(ISBLANK(import_here!AH76),NA(),import_here!AH76)</f>
        <v>#N/A</v>
      </c>
      <c r="AJ77" s="1" t="e">
        <f>IF(ISBLANK(import_here!AI76),NA(),import_here!AI76)</f>
        <v>#N/A</v>
      </c>
      <c r="AK77" s="16" t="e">
        <f>IF(ISBLANK(import_here!AJ76),NA(),import_here!AJ76)</f>
        <v>#N/A</v>
      </c>
      <c r="AL77" s="19" t="e">
        <f>IF(ISBLANK(import_here!AK76),NA(),import_here!AK76)</f>
        <v>#N/A</v>
      </c>
    </row>
    <row r="78" spans="1:38">
      <c r="A78" s="4">
        <f t="shared" si="1"/>
        <v>66.099999999999994</v>
      </c>
      <c r="B78" s="1" t="str">
        <f>IF(ISBLANK(import_here!A77),NA(),import_here!A77)</f>
        <v>RSSI</v>
      </c>
      <c r="C78" s="1">
        <f>IF(ISBLANK(import_here!B77),NA(),import_here!B77)</f>
        <v>-95</v>
      </c>
      <c r="D78" s="1" t="str">
        <f>IF(ISBLANK(import_here!C77),NA(),import_here!C77)</f>
        <v>t</v>
      </c>
      <c r="E78" s="1" t="e">
        <f>IF(ISBLANK(import_here!D77),NA(),import_here!D77)</f>
        <v>#N/A</v>
      </c>
      <c r="F78" s="1" t="e">
        <f>IF(ISBLANK(import_here!E77),NA(),import_here!E77)</f>
        <v>#N/A</v>
      </c>
      <c r="G78" s="1" t="e">
        <f>IF(ISBLANK(import_here!F77),NA(),import_here!F77)</f>
        <v>#N/A</v>
      </c>
      <c r="H78" s="16" t="e">
        <f>IF(ISBLANK(import_here!G77),NA(),import_here!G77)</f>
        <v>#N/A</v>
      </c>
      <c r="I78" s="1" t="e">
        <f>IF(ISBLANK(import_here!H77),NA(),import_here!H77)</f>
        <v>#N/A</v>
      </c>
      <c r="J78" s="1" t="e">
        <f>IF(ISBLANK(import_here!I77),NA(),import_here!I77)</f>
        <v>#N/A</v>
      </c>
      <c r="K78" s="21" t="e">
        <f>IF(ISBLANK(import_here!J77),NA(),import_here!J77)</f>
        <v>#N/A</v>
      </c>
      <c r="L78" s="9" t="e">
        <f>IF(ISBLANK(import_here!K77),NA(),import_here!K77)</f>
        <v>#N/A</v>
      </c>
      <c r="M78" s="9" t="e">
        <f>IF(ISBLANK(import_here!L77),NA(),import_here!L77)</f>
        <v>#N/A</v>
      </c>
      <c r="N78" s="1">
        <f>IF(ISBLANK(import_here!M77),NA(),import_here!M77)</f>
        <v>0</v>
      </c>
      <c r="O78" s="1">
        <f>IF(ISBLANK(import_here!N77),NA(),import_here!N77)</f>
        <v>9800</v>
      </c>
      <c r="P78" s="14">
        <f>IF(ISBLANK(import_here!O77),NA(),import_here!O77)</f>
        <v>-15</v>
      </c>
      <c r="Q78" s="14">
        <f>IF(ISBLANK(import_here!P77),NA(),import_here!P77)</f>
        <v>-21</v>
      </c>
      <c r="R78" s="14">
        <f>IF(ISBLANK(import_here!Q77),NA(),import_here!Q77)</f>
        <v>-41</v>
      </c>
      <c r="S78" s="12">
        <f>IF(ISBLANK(import_here!R77),NA(),import_here!R77)</f>
        <v>0</v>
      </c>
      <c r="T78" s="12">
        <f>IF(ISBLANK(import_here!S77),NA(),import_here!S77)</f>
        <v>0</v>
      </c>
      <c r="U78" s="12">
        <f>IF(ISBLANK(import_here!T77),NA(),import_here!T77)</f>
        <v>0</v>
      </c>
      <c r="V78" s="16">
        <f>IF(ISBLANK(import_here!U77),NA(),import_here!U77)</f>
        <v>33</v>
      </c>
      <c r="W78" s="23">
        <f>IF(ISBLANK(import_here!V77),NA(),import_here!V77)</f>
        <v>197</v>
      </c>
      <c r="X78" s="23">
        <f>IF(ISBLANK(import_here!W77),NA(),import_here!W77)</f>
        <v>44</v>
      </c>
      <c r="Y78" s="23">
        <f>IF(ISBLANK(import_here!X77),NA(),import_here!X77)</f>
        <v>0</v>
      </c>
      <c r="Z78" s="23">
        <f>IF(ISBLANK(import_here!Y77),NA(),import_here!Y77)</f>
        <v>84</v>
      </c>
      <c r="AA78" s="23">
        <f>IF(ISBLANK(import_here!Z77),NA(),import_here!Z77)</f>
        <v>295</v>
      </c>
      <c r="AB78" s="21">
        <f>IF(ISBLANK(import_here!AA77),NA(),import_here!AA77)</f>
        <v>325</v>
      </c>
      <c r="AC78" s="1">
        <f>IF(ISBLANK(import_here!AB77),NA(),import_here!AB77)</f>
        <v>98</v>
      </c>
      <c r="AD78" s="19">
        <f>IF(ISBLANK(import_here!AC77),NA(),import_here!AC77)</f>
        <v>4.0209999999999999</v>
      </c>
      <c r="AE78" s="1" t="e">
        <f>IF(ISBLANK(import_here!AD77),NA(),import_here!AD77)</f>
        <v>#N/A</v>
      </c>
      <c r="AF78" s="1" t="e">
        <f>IF(ISBLANK(import_here!AE77),NA(),import_here!AE77)</f>
        <v>#N/A</v>
      </c>
      <c r="AG78" s="1" t="e">
        <f>IF(ISBLANK(import_here!AF77),NA(),import_here!AF77)</f>
        <v>#N/A</v>
      </c>
      <c r="AH78" s="1" t="e">
        <f>IF(ISBLANK(import_here!AG77),NA(),import_here!AG77)</f>
        <v>#N/A</v>
      </c>
      <c r="AI78" s="1" t="e">
        <f>IF(ISBLANK(import_here!AH77),NA(),import_here!AH77)</f>
        <v>#N/A</v>
      </c>
      <c r="AJ78" s="1" t="e">
        <f>IF(ISBLANK(import_here!AI77),NA(),import_here!AI77)</f>
        <v>#N/A</v>
      </c>
      <c r="AK78" s="16" t="e">
        <f>IF(ISBLANK(import_here!AJ77),NA(),import_here!AJ77)</f>
        <v>#N/A</v>
      </c>
      <c r="AL78" s="19" t="e">
        <f>IF(ISBLANK(import_here!AK77),NA(),import_here!AK77)</f>
        <v>#N/A</v>
      </c>
    </row>
    <row r="79" spans="1:38">
      <c r="A79" s="4">
        <f t="shared" si="1"/>
        <v>66.199999999999989</v>
      </c>
      <c r="B79" s="1" t="str">
        <f>IF(ISBLANK(import_here!A78),NA(),import_here!A78)</f>
        <v>RSSI</v>
      </c>
      <c r="C79" s="1">
        <f>IF(ISBLANK(import_here!B78),NA(),import_here!B78)</f>
        <v>-111</v>
      </c>
      <c r="D79" s="1" t="e">
        <f>IF(ISBLANK(import_here!C78),NA(),import_here!C78)</f>
        <v>#N/A</v>
      </c>
      <c r="E79" s="1" t="e">
        <f>IF(ISBLANK(import_here!D78),NA(),import_here!D78)</f>
        <v>#N/A</v>
      </c>
      <c r="F79" s="1" t="e">
        <f>IF(ISBLANK(import_here!E78),NA(),import_here!E78)</f>
        <v>#N/A</v>
      </c>
      <c r="G79" s="1" t="e">
        <f>IF(ISBLANK(import_here!F78),NA(),import_here!F78)</f>
        <v>#N/A</v>
      </c>
      <c r="H79" s="16" t="e">
        <f>IF(ISBLANK(import_here!G78),NA(),import_here!G78)</f>
        <v>#N/A</v>
      </c>
      <c r="I79" s="1" t="e">
        <f>IF(ISBLANK(import_here!H78),NA(),import_here!H78)</f>
        <v>#N/A</v>
      </c>
      <c r="J79" s="1" t="e">
        <f>IF(ISBLANK(import_here!I78),NA(),import_here!I78)</f>
        <v>#N/A</v>
      </c>
      <c r="K79" s="21" t="e">
        <f>IF(ISBLANK(import_here!J78),NA(),import_here!J78)</f>
        <v>#N/A</v>
      </c>
      <c r="L79" s="9" t="e">
        <f>IF(ISBLANK(import_here!K78),NA(),import_here!K78)</f>
        <v>#N/A</v>
      </c>
      <c r="M79" s="9" t="e">
        <f>IF(ISBLANK(import_here!L78),NA(),import_here!L78)</f>
        <v>#N/A</v>
      </c>
      <c r="N79" s="1" t="e">
        <f>IF(ISBLANK(import_here!M78),NA(),import_here!M78)</f>
        <v>#N/A</v>
      </c>
      <c r="O79" s="1" t="e">
        <f>IF(ISBLANK(import_here!N78),NA(),import_here!N78)</f>
        <v>#N/A</v>
      </c>
      <c r="P79" s="14" t="e">
        <f>IF(ISBLANK(import_here!O78),NA(),import_here!O78)</f>
        <v>#N/A</v>
      </c>
      <c r="Q79" s="14" t="e">
        <f>IF(ISBLANK(import_here!P78),NA(),import_here!P78)</f>
        <v>#N/A</v>
      </c>
      <c r="R79" s="14" t="e">
        <f>IF(ISBLANK(import_here!Q78),NA(),import_here!Q78)</f>
        <v>#N/A</v>
      </c>
      <c r="S79" s="12" t="e">
        <f>IF(ISBLANK(import_here!R78),NA(),import_here!R78)</f>
        <v>#N/A</v>
      </c>
      <c r="T79" s="12" t="e">
        <f>IF(ISBLANK(import_here!S78),NA(),import_here!S78)</f>
        <v>#N/A</v>
      </c>
      <c r="U79" s="12" t="e">
        <f>IF(ISBLANK(import_here!T78),NA(),import_here!T78)</f>
        <v>#N/A</v>
      </c>
      <c r="V79" s="16" t="e">
        <f>IF(ISBLANK(import_here!U78),NA(),import_here!U78)</f>
        <v>#N/A</v>
      </c>
      <c r="W79" s="23" t="e">
        <f>IF(ISBLANK(import_here!V78),NA(),import_here!V78)</f>
        <v>#N/A</v>
      </c>
      <c r="X79" s="23" t="e">
        <f>IF(ISBLANK(import_here!W78),NA(),import_here!W78)</f>
        <v>#N/A</v>
      </c>
      <c r="Y79" s="23" t="e">
        <f>IF(ISBLANK(import_here!X78),NA(),import_here!X78)</f>
        <v>#N/A</v>
      </c>
      <c r="Z79" s="23" t="e">
        <f>IF(ISBLANK(import_here!Y78),NA(),import_here!Y78)</f>
        <v>#N/A</v>
      </c>
      <c r="AA79" s="23" t="e">
        <f>IF(ISBLANK(import_here!Z78),NA(),import_here!Z78)</f>
        <v>#N/A</v>
      </c>
      <c r="AB79" s="21" t="e">
        <f>IF(ISBLANK(import_here!AA78),NA(),import_here!AA78)</f>
        <v>#N/A</v>
      </c>
      <c r="AC79" s="1" t="e">
        <f>IF(ISBLANK(import_here!AB78),NA(),import_here!AB78)</f>
        <v>#N/A</v>
      </c>
      <c r="AD79" s="19" t="e">
        <f>IF(ISBLANK(import_here!AC78),NA(),import_here!AC78)</f>
        <v>#N/A</v>
      </c>
      <c r="AE79" s="1">
        <f>IF(ISBLANK(import_here!AD78),NA(),import_here!AD78)</f>
        <v>2</v>
      </c>
      <c r="AF79" s="1">
        <f>IF(ISBLANK(import_here!AE78),NA(),import_here!AE78)</f>
        <v>212</v>
      </c>
      <c r="AG79" s="1">
        <f>IF(ISBLANK(import_here!AF78),NA(),import_here!AF78)</f>
        <v>122</v>
      </c>
      <c r="AH79" s="1">
        <f>IF(ISBLANK(import_here!AG78),NA(),import_here!AG78)</f>
        <v>91</v>
      </c>
      <c r="AI79" s="1">
        <f>IF(ISBLANK(import_here!AH78),NA(),import_here!AH78)</f>
        <v>1209</v>
      </c>
      <c r="AJ79" s="1">
        <f>IF(ISBLANK(import_here!AI78),NA(),import_here!AI78)</f>
        <v>123</v>
      </c>
      <c r="AK79" s="16">
        <f>IF(ISBLANK(import_here!AJ78),NA(),import_here!AJ78)</f>
        <v>34</v>
      </c>
      <c r="AL79" s="19">
        <f>IF(ISBLANK(import_here!AK78),NA(),import_here!AK78)</f>
        <v>4.0469999999999997</v>
      </c>
    </row>
    <row r="80" spans="1:38">
      <c r="A80" s="4">
        <f t="shared" si="1"/>
        <v>68</v>
      </c>
      <c r="B80" s="1" t="str">
        <f>IF(ISBLANK(import_here!A79),NA(),import_here!A79)</f>
        <v>RSSI</v>
      </c>
      <c r="C80" s="1">
        <f>IF(ISBLANK(import_here!B79),NA(),import_here!B79)</f>
        <v>-88</v>
      </c>
      <c r="D80" s="1" t="e">
        <f>IF(ISBLANK(import_here!C79),NA(),import_here!C79)</f>
        <v>#N/A</v>
      </c>
      <c r="E80" s="1">
        <f>IF(ISBLANK(import_here!D79),NA(),import_here!D79)</f>
        <v>11</v>
      </c>
      <c r="F80" s="1">
        <f>IF(ISBLANK(import_here!E79),NA(),import_here!E79)</f>
        <v>5</v>
      </c>
      <c r="G80" s="1">
        <f>IF(ISBLANK(import_here!F79),NA(),import_here!F79)</f>
        <v>26</v>
      </c>
      <c r="H80" s="16">
        <f>IF(ISBLANK(import_here!G79),NA(),import_here!G79)</f>
        <v>30</v>
      </c>
      <c r="I80" s="1">
        <f>IF(ISBLANK(import_here!H79),NA(),import_here!H79)</f>
        <v>960</v>
      </c>
      <c r="J80" s="1">
        <f>IF(ISBLANK(import_here!I79),NA(),import_here!I79)</f>
        <v>28</v>
      </c>
      <c r="K80" s="21">
        <f>IF(ISBLANK(import_here!J79),NA(),import_here!J79)</f>
        <v>447</v>
      </c>
      <c r="L80" s="9">
        <f>IF(ISBLANK(import_here!K79),NA(),import_here!K79)</f>
        <v>38.054470000000002</v>
      </c>
      <c r="M80" s="9">
        <f>IF(ISBLANK(import_here!L79),NA(),import_here!L79)</f>
        <v>23.319051000000002</v>
      </c>
      <c r="N80" s="1" t="e">
        <f>IF(ISBLANK(import_here!M79),NA(),import_here!M79)</f>
        <v>#N/A</v>
      </c>
      <c r="O80" s="1" t="e">
        <f>IF(ISBLANK(import_here!N79),NA(),import_here!N79)</f>
        <v>#N/A</v>
      </c>
      <c r="P80" s="14" t="e">
        <f>IF(ISBLANK(import_here!O79),NA(),import_here!O79)</f>
        <v>#N/A</v>
      </c>
      <c r="Q80" s="14" t="e">
        <f>IF(ISBLANK(import_here!P79),NA(),import_here!P79)</f>
        <v>#N/A</v>
      </c>
      <c r="R80" s="14" t="e">
        <f>IF(ISBLANK(import_here!Q79),NA(),import_here!Q79)</f>
        <v>#N/A</v>
      </c>
      <c r="S80" s="12" t="e">
        <f>IF(ISBLANK(import_here!R79),NA(),import_here!R79)</f>
        <v>#N/A</v>
      </c>
      <c r="T80" s="12" t="e">
        <f>IF(ISBLANK(import_here!S79),NA(),import_here!S79)</f>
        <v>#N/A</v>
      </c>
      <c r="U80" s="12" t="e">
        <f>IF(ISBLANK(import_here!T79),NA(),import_here!T79)</f>
        <v>#N/A</v>
      </c>
      <c r="V80" s="16" t="e">
        <f>IF(ISBLANK(import_here!U79),NA(),import_here!U79)</f>
        <v>#N/A</v>
      </c>
      <c r="W80" s="23" t="e">
        <f>IF(ISBLANK(import_here!V79),NA(),import_here!V79)</f>
        <v>#N/A</v>
      </c>
      <c r="X80" s="23" t="e">
        <f>IF(ISBLANK(import_here!W79),NA(),import_here!W79)</f>
        <v>#N/A</v>
      </c>
      <c r="Y80" s="23" t="e">
        <f>IF(ISBLANK(import_here!X79),NA(),import_here!X79)</f>
        <v>#N/A</v>
      </c>
      <c r="Z80" s="23" t="e">
        <f>IF(ISBLANK(import_here!Y79),NA(),import_here!Y79)</f>
        <v>#N/A</v>
      </c>
      <c r="AA80" s="23" t="e">
        <f>IF(ISBLANK(import_here!Z79),NA(),import_here!Z79)</f>
        <v>#N/A</v>
      </c>
      <c r="AB80" s="21" t="e">
        <f>IF(ISBLANK(import_here!AA79),NA(),import_here!AA79)</f>
        <v>#N/A</v>
      </c>
      <c r="AC80" s="1" t="e">
        <f>IF(ISBLANK(import_here!AB79),NA(),import_here!AB79)</f>
        <v>#N/A</v>
      </c>
      <c r="AD80" s="19" t="e">
        <f>IF(ISBLANK(import_here!AC79),NA(),import_here!AC79)</f>
        <v>#N/A</v>
      </c>
      <c r="AE80" s="1" t="e">
        <f>IF(ISBLANK(import_here!AD79),NA(),import_here!AD79)</f>
        <v>#N/A</v>
      </c>
      <c r="AF80" s="1" t="e">
        <f>IF(ISBLANK(import_here!AE79),NA(),import_here!AE79)</f>
        <v>#N/A</v>
      </c>
      <c r="AG80" s="1" t="e">
        <f>IF(ISBLANK(import_here!AF79),NA(),import_here!AF79)</f>
        <v>#N/A</v>
      </c>
      <c r="AH80" s="1" t="e">
        <f>IF(ISBLANK(import_here!AG79),NA(),import_here!AG79)</f>
        <v>#N/A</v>
      </c>
      <c r="AI80" s="1" t="e">
        <f>IF(ISBLANK(import_here!AH79),NA(),import_here!AH79)</f>
        <v>#N/A</v>
      </c>
      <c r="AJ80" s="1" t="e">
        <f>IF(ISBLANK(import_here!AI79),NA(),import_here!AI79)</f>
        <v>#N/A</v>
      </c>
      <c r="AK80" s="16" t="e">
        <f>IF(ISBLANK(import_here!AJ79),NA(),import_here!AJ79)</f>
        <v>#N/A</v>
      </c>
      <c r="AL80" s="19" t="e">
        <f>IF(ISBLANK(import_here!AK79),NA(),import_here!AK79)</f>
        <v>#N/A</v>
      </c>
    </row>
    <row r="81" spans="1:38">
      <c r="A81" s="4">
        <f t="shared" si="1"/>
        <v>69</v>
      </c>
      <c r="B81" s="1" t="str">
        <f>IF(ISBLANK(import_here!A80),NA(),import_here!A80)</f>
        <v>RSSI</v>
      </c>
      <c r="C81" s="1">
        <f>IF(ISBLANK(import_here!B80),NA(),import_here!B80)</f>
        <v>-83</v>
      </c>
      <c r="D81" s="1" t="e">
        <f>IF(ISBLANK(import_here!C80),NA(),import_here!C80)</f>
        <v>#N/A</v>
      </c>
      <c r="E81" s="1">
        <f>IF(ISBLANK(import_here!D80),NA(),import_here!D80)</f>
        <v>11</v>
      </c>
      <c r="F81" s="1">
        <f>IF(ISBLANK(import_here!E80),NA(),import_here!E80)</f>
        <v>5</v>
      </c>
      <c r="G81" s="1">
        <f>IF(ISBLANK(import_here!F80),NA(),import_here!F80)</f>
        <v>27</v>
      </c>
      <c r="H81" s="16">
        <f>IF(ISBLANK(import_here!G80),NA(),import_here!G80)</f>
        <v>30</v>
      </c>
      <c r="I81" s="1">
        <f>IF(ISBLANK(import_here!H80),NA(),import_here!H80)</f>
        <v>960</v>
      </c>
      <c r="J81" s="1">
        <f>IF(ISBLANK(import_here!I80),NA(),import_here!I80)</f>
        <v>28</v>
      </c>
      <c r="K81" s="21">
        <f>IF(ISBLANK(import_here!J80),NA(),import_here!J80)</f>
        <v>451</v>
      </c>
      <c r="L81" s="9">
        <f>IF(ISBLANK(import_here!K80),NA(),import_here!K80)</f>
        <v>38.054485</v>
      </c>
      <c r="M81" s="9">
        <f>IF(ISBLANK(import_here!L80),NA(),import_here!L80)</f>
        <v>23.319047000000001</v>
      </c>
      <c r="N81" s="1" t="e">
        <f>IF(ISBLANK(import_here!M80),NA(),import_here!M80)</f>
        <v>#N/A</v>
      </c>
      <c r="O81" s="1" t="e">
        <f>IF(ISBLANK(import_here!N80),NA(),import_here!N80)</f>
        <v>#N/A</v>
      </c>
      <c r="P81" s="14" t="e">
        <f>IF(ISBLANK(import_here!O80),NA(),import_here!O80)</f>
        <v>#N/A</v>
      </c>
      <c r="Q81" s="14" t="e">
        <f>IF(ISBLANK(import_here!P80),NA(),import_here!P80)</f>
        <v>#N/A</v>
      </c>
      <c r="R81" s="14" t="e">
        <f>IF(ISBLANK(import_here!Q80),NA(),import_here!Q80)</f>
        <v>#N/A</v>
      </c>
      <c r="S81" s="12" t="e">
        <f>IF(ISBLANK(import_here!R80),NA(),import_here!R80)</f>
        <v>#N/A</v>
      </c>
      <c r="T81" s="12" t="e">
        <f>IF(ISBLANK(import_here!S80),NA(),import_here!S80)</f>
        <v>#N/A</v>
      </c>
      <c r="U81" s="12" t="e">
        <f>IF(ISBLANK(import_here!T80),NA(),import_here!T80)</f>
        <v>#N/A</v>
      </c>
      <c r="V81" s="16" t="e">
        <f>IF(ISBLANK(import_here!U80),NA(),import_here!U80)</f>
        <v>#N/A</v>
      </c>
      <c r="W81" s="23" t="e">
        <f>IF(ISBLANK(import_here!V80),NA(),import_here!V80)</f>
        <v>#N/A</v>
      </c>
      <c r="X81" s="23" t="e">
        <f>IF(ISBLANK(import_here!W80),NA(),import_here!W80)</f>
        <v>#N/A</v>
      </c>
      <c r="Y81" s="23" t="e">
        <f>IF(ISBLANK(import_here!X80),NA(),import_here!X80)</f>
        <v>#N/A</v>
      </c>
      <c r="Z81" s="23" t="e">
        <f>IF(ISBLANK(import_here!Y80),NA(),import_here!Y80)</f>
        <v>#N/A</v>
      </c>
      <c r="AA81" s="23" t="e">
        <f>IF(ISBLANK(import_here!Z80),NA(),import_here!Z80)</f>
        <v>#N/A</v>
      </c>
      <c r="AB81" s="21" t="e">
        <f>IF(ISBLANK(import_here!AA80),NA(),import_here!AA80)</f>
        <v>#N/A</v>
      </c>
      <c r="AC81" s="1" t="e">
        <f>IF(ISBLANK(import_here!AB80),NA(),import_here!AB80)</f>
        <v>#N/A</v>
      </c>
      <c r="AD81" s="19" t="e">
        <f>IF(ISBLANK(import_here!AC80),NA(),import_here!AC80)</f>
        <v>#N/A</v>
      </c>
      <c r="AE81" s="1" t="e">
        <f>IF(ISBLANK(import_here!AD80),NA(),import_here!AD80)</f>
        <v>#N/A</v>
      </c>
      <c r="AF81" s="1" t="e">
        <f>IF(ISBLANK(import_here!AE80),NA(),import_here!AE80)</f>
        <v>#N/A</v>
      </c>
      <c r="AG81" s="1" t="e">
        <f>IF(ISBLANK(import_here!AF80),NA(),import_here!AF80)</f>
        <v>#N/A</v>
      </c>
      <c r="AH81" s="1" t="e">
        <f>IF(ISBLANK(import_here!AG80),NA(),import_here!AG80)</f>
        <v>#N/A</v>
      </c>
      <c r="AI81" s="1" t="e">
        <f>IF(ISBLANK(import_here!AH80),NA(),import_here!AH80)</f>
        <v>#N/A</v>
      </c>
      <c r="AJ81" s="1" t="e">
        <f>IF(ISBLANK(import_here!AI80),NA(),import_here!AI80)</f>
        <v>#N/A</v>
      </c>
      <c r="AK81" s="16" t="e">
        <f>IF(ISBLANK(import_here!AJ80),NA(),import_here!AJ80)</f>
        <v>#N/A</v>
      </c>
      <c r="AL81" s="19" t="e">
        <f>IF(ISBLANK(import_here!AK80),NA(),import_here!AK80)</f>
        <v>#N/A</v>
      </c>
    </row>
    <row r="82" spans="1:38">
      <c r="A82" s="4">
        <f t="shared" si="1"/>
        <v>70</v>
      </c>
      <c r="B82" s="1" t="str">
        <f>IF(ISBLANK(import_here!A81),NA(),import_here!A81)</f>
        <v>RSSI</v>
      </c>
      <c r="C82" s="1">
        <f>IF(ISBLANK(import_here!B81),NA(),import_here!B81)</f>
        <v>-84</v>
      </c>
      <c r="D82" s="1" t="e">
        <f>IF(ISBLANK(import_here!C81),NA(),import_here!C81)</f>
        <v>#N/A</v>
      </c>
      <c r="E82" s="1">
        <f>IF(ISBLANK(import_here!D81),NA(),import_here!D81)</f>
        <v>11</v>
      </c>
      <c r="F82" s="1">
        <f>IF(ISBLANK(import_here!E81),NA(),import_here!E81)</f>
        <v>5</v>
      </c>
      <c r="G82" s="1">
        <f>IF(ISBLANK(import_here!F81),NA(),import_here!F81)</f>
        <v>28</v>
      </c>
      <c r="H82" s="16">
        <f>IF(ISBLANK(import_here!G81),NA(),import_here!G81)</f>
        <v>30</v>
      </c>
      <c r="I82" s="1">
        <f>IF(ISBLANK(import_here!H81),NA(),import_here!H81)</f>
        <v>959</v>
      </c>
      <c r="J82" s="1">
        <f>IF(ISBLANK(import_here!I81),NA(),import_here!I81)</f>
        <v>27</v>
      </c>
      <c r="K82" s="21">
        <f>IF(ISBLANK(import_here!J81),NA(),import_here!J81)</f>
        <v>454</v>
      </c>
      <c r="L82" s="9">
        <f>IF(ISBLANK(import_here!K81),NA(),import_here!K81)</f>
        <v>38.054496</v>
      </c>
      <c r="M82" s="9">
        <f>IF(ISBLANK(import_here!L81),NA(),import_here!L81)</f>
        <v>23.319042</v>
      </c>
      <c r="N82" s="1" t="e">
        <f>IF(ISBLANK(import_here!M81),NA(),import_here!M81)</f>
        <v>#N/A</v>
      </c>
      <c r="O82" s="1" t="e">
        <f>IF(ISBLANK(import_here!N81),NA(),import_here!N81)</f>
        <v>#N/A</v>
      </c>
      <c r="P82" s="14" t="e">
        <f>IF(ISBLANK(import_here!O81),NA(),import_here!O81)</f>
        <v>#N/A</v>
      </c>
      <c r="Q82" s="14" t="e">
        <f>IF(ISBLANK(import_here!P81),NA(),import_here!P81)</f>
        <v>#N/A</v>
      </c>
      <c r="R82" s="14" t="e">
        <f>IF(ISBLANK(import_here!Q81),NA(),import_here!Q81)</f>
        <v>#N/A</v>
      </c>
      <c r="S82" s="12" t="e">
        <f>IF(ISBLANK(import_here!R81),NA(),import_here!R81)</f>
        <v>#N/A</v>
      </c>
      <c r="T82" s="12" t="e">
        <f>IF(ISBLANK(import_here!S81),NA(),import_here!S81)</f>
        <v>#N/A</v>
      </c>
      <c r="U82" s="12" t="e">
        <f>IF(ISBLANK(import_here!T81),NA(),import_here!T81)</f>
        <v>#N/A</v>
      </c>
      <c r="V82" s="16" t="e">
        <f>IF(ISBLANK(import_here!U81),NA(),import_here!U81)</f>
        <v>#N/A</v>
      </c>
      <c r="W82" s="23" t="e">
        <f>IF(ISBLANK(import_here!V81),NA(),import_here!V81)</f>
        <v>#N/A</v>
      </c>
      <c r="X82" s="23" t="e">
        <f>IF(ISBLANK(import_here!W81),NA(),import_here!W81)</f>
        <v>#N/A</v>
      </c>
      <c r="Y82" s="23" t="e">
        <f>IF(ISBLANK(import_here!X81),NA(),import_here!X81)</f>
        <v>#N/A</v>
      </c>
      <c r="Z82" s="23" t="e">
        <f>IF(ISBLANK(import_here!Y81),NA(),import_here!Y81)</f>
        <v>#N/A</v>
      </c>
      <c r="AA82" s="23" t="e">
        <f>IF(ISBLANK(import_here!Z81),NA(),import_here!Z81)</f>
        <v>#N/A</v>
      </c>
      <c r="AB82" s="21" t="e">
        <f>IF(ISBLANK(import_here!AA81),NA(),import_here!AA81)</f>
        <v>#N/A</v>
      </c>
      <c r="AC82" s="1" t="e">
        <f>IF(ISBLANK(import_here!AB81),NA(),import_here!AB81)</f>
        <v>#N/A</v>
      </c>
      <c r="AD82" s="19" t="e">
        <f>IF(ISBLANK(import_here!AC81),NA(),import_here!AC81)</f>
        <v>#N/A</v>
      </c>
      <c r="AE82" s="1" t="e">
        <f>IF(ISBLANK(import_here!AD81),NA(),import_here!AD81)</f>
        <v>#N/A</v>
      </c>
      <c r="AF82" s="1" t="e">
        <f>IF(ISBLANK(import_here!AE81),NA(),import_here!AE81)</f>
        <v>#N/A</v>
      </c>
      <c r="AG82" s="1" t="e">
        <f>IF(ISBLANK(import_here!AF81),NA(),import_here!AF81)</f>
        <v>#N/A</v>
      </c>
      <c r="AH82" s="1" t="e">
        <f>IF(ISBLANK(import_here!AG81),NA(),import_here!AG81)</f>
        <v>#N/A</v>
      </c>
      <c r="AI82" s="1" t="e">
        <f>IF(ISBLANK(import_here!AH81),NA(),import_here!AH81)</f>
        <v>#N/A</v>
      </c>
      <c r="AJ82" s="1" t="e">
        <f>IF(ISBLANK(import_here!AI81),NA(),import_here!AI81)</f>
        <v>#N/A</v>
      </c>
      <c r="AK82" s="16" t="e">
        <f>IF(ISBLANK(import_here!AJ81),NA(),import_here!AJ81)</f>
        <v>#N/A</v>
      </c>
      <c r="AL82" s="19" t="e">
        <f>IF(ISBLANK(import_here!AK81),NA(),import_here!AK81)</f>
        <v>#N/A</v>
      </c>
    </row>
    <row r="83" spans="1:38">
      <c r="A83" s="4">
        <f t="shared" si="1"/>
        <v>71</v>
      </c>
      <c r="B83" s="1" t="str">
        <f>IF(ISBLANK(import_here!A82),NA(),import_here!A82)</f>
        <v>RSSI</v>
      </c>
      <c r="C83" s="1">
        <f>IF(ISBLANK(import_here!B82),NA(),import_here!B82)</f>
        <v>-86</v>
      </c>
      <c r="D83" s="1" t="e">
        <f>IF(ISBLANK(import_here!C82),NA(),import_here!C82)</f>
        <v>#N/A</v>
      </c>
      <c r="E83" s="1">
        <f>IF(ISBLANK(import_here!D82),NA(),import_here!D82)</f>
        <v>11</v>
      </c>
      <c r="F83" s="1">
        <f>IF(ISBLANK(import_here!E82),NA(),import_here!E82)</f>
        <v>5</v>
      </c>
      <c r="G83" s="1">
        <f>IF(ISBLANK(import_here!F82),NA(),import_here!F82)</f>
        <v>29</v>
      </c>
      <c r="H83" s="16">
        <f>IF(ISBLANK(import_here!G82),NA(),import_here!G82)</f>
        <v>30</v>
      </c>
      <c r="I83" s="1">
        <f>IF(ISBLANK(import_here!H82),NA(),import_here!H82)</f>
        <v>959</v>
      </c>
      <c r="J83" s="1">
        <f>IF(ISBLANK(import_here!I82),NA(),import_here!I82)</f>
        <v>27</v>
      </c>
      <c r="K83" s="21">
        <f>IF(ISBLANK(import_here!J82),NA(),import_here!J82)</f>
        <v>457</v>
      </c>
      <c r="L83" s="9">
        <f>IF(ISBLANK(import_here!K82),NA(),import_here!K82)</f>
        <v>38.054504000000001</v>
      </c>
      <c r="M83" s="9">
        <f>IF(ISBLANK(import_here!L82),NA(),import_here!L82)</f>
        <v>23.319030000000001</v>
      </c>
      <c r="N83" s="1" t="e">
        <f>IF(ISBLANK(import_here!M82),NA(),import_here!M82)</f>
        <v>#N/A</v>
      </c>
      <c r="O83" s="1" t="e">
        <f>IF(ISBLANK(import_here!N82),NA(),import_here!N82)</f>
        <v>#N/A</v>
      </c>
      <c r="P83" s="14" t="e">
        <f>IF(ISBLANK(import_here!O82),NA(),import_here!O82)</f>
        <v>#N/A</v>
      </c>
      <c r="Q83" s="14" t="e">
        <f>IF(ISBLANK(import_here!P82),NA(),import_here!P82)</f>
        <v>#N/A</v>
      </c>
      <c r="R83" s="14" t="e">
        <f>IF(ISBLANK(import_here!Q82),NA(),import_here!Q82)</f>
        <v>#N/A</v>
      </c>
      <c r="S83" s="12" t="e">
        <f>IF(ISBLANK(import_here!R82),NA(),import_here!R82)</f>
        <v>#N/A</v>
      </c>
      <c r="T83" s="12" t="e">
        <f>IF(ISBLANK(import_here!S82),NA(),import_here!S82)</f>
        <v>#N/A</v>
      </c>
      <c r="U83" s="12" t="e">
        <f>IF(ISBLANK(import_here!T82),NA(),import_here!T82)</f>
        <v>#N/A</v>
      </c>
      <c r="V83" s="16" t="e">
        <f>IF(ISBLANK(import_here!U82),NA(),import_here!U82)</f>
        <v>#N/A</v>
      </c>
      <c r="W83" s="23" t="e">
        <f>IF(ISBLANK(import_here!V82),NA(),import_here!V82)</f>
        <v>#N/A</v>
      </c>
      <c r="X83" s="23" t="e">
        <f>IF(ISBLANK(import_here!W82),NA(),import_here!W82)</f>
        <v>#N/A</v>
      </c>
      <c r="Y83" s="23" t="e">
        <f>IF(ISBLANK(import_here!X82),NA(),import_here!X82)</f>
        <v>#N/A</v>
      </c>
      <c r="Z83" s="23" t="e">
        <f>IF(ISBLANK(import_here!Y82),NA(),import_here!Y82)</f>
        <v>#N/A</v>
      </c>
      <c r="AA83" s="23" t="e">
        <f>IF(ISBLANK(import_here!Z82),NA(),import_here!Z82)</f>
        <v>#N/A</v>
      </c>
      <c r="AB83" s="21" t="e">
        <f>IF(ISBLANK(import_here!AA82),NA(),import_here!AA82)</f>
        <v>#N/A</v>
      </c>
      <c r="AC83" s="1" t="e">
        <f>IF(ISBLANK(import_here!AB82),NA(),import_here!AB82)</f>
        <v>#N/A</v>
      </c>
      <c r="AD83" s="19" t="e">
        <f>IF(ISBLANK(import_here!AC82),NA(),import_here!AC82)</f>
        <v>#N/A</v>
      </c>
      <c r="AE83" s="1" t="e">
        <f>IF(ISBLANK(import_here!AD82),NA(),import_here!AD82)</f>
        <v>#N/A</v>
      </c>
      <c r="AF83" s="1" t="e">
        <f>IF(ISBLANK(import_here!AE82),NA(),import_here!AE82)</f>
        <v>#N/A</v>
      </c>
      <c r="AG83" s="1" t="e">
        <f>IF(ISBLANK(import_here!AF82),NA(),import_here!AF82)</f>
        <v>#N/A</v>
      </c>
      <c r="AH83" s="1" t="e">
        <f>IF(ISBLANK(import_here!AG82),NA(),import_here!AG82)</f>
        <v>#N/A</v>
      </c>
      <c r="AI83" s="1" t="e">
        <f>IF(ISBLANK(import_here!AH82),NA(),import_here!AH82)</f>
        <v>#N/A</v>
      </c>
      <c r="AJ83" s="1" t="e">
        <f>IF(ISBLANK(import_here!AI82),NA(),import_here!AI82)</f>
        <v>#N/A</v>
      </c>
      <c r="AK83" s="16" t="e">
        <f>IF(ISBLANK(import_here!AJ82),NA(),import_here!AJ82)</f>
        <v>#N/A</v>
      </c>
      <c r="AL83" s="19" t="e">
        <f>IF(ISBLANK(import_here!AK82),NA(),import_here!AK82)</f>
        <v>#N/A</v>
      </c>
    </row>
    <row r="84" spans="1:38">
      <c r="A84" s="4">
        <f t="shared" si="1"/>
        <v>71.099999999999994</v>
      </c>
      <c r="B84" s="1" t="str">
        <f>IF(ISBLANK(import_here!A83),NA(),import_here!A83)</f>
        <v>RSSI</v>
      </c>
      <c r="C84" s="1">
        <f>IF(ISBLANK(import_here!B83),NA(),import_here!B83)</f>
        <v>-86</v>
      </c>
      <c r="D84" s="1" t="str">
        <f>IF(ISBLANK(import_here!C83),NA(),import_here!C83)</f>
        <v>t</v>
      </c>
      <c r="E84" s="1" t="e">
        <f>IF(ISBLANK(import_here!D83),NA(),import_here!D83)</f>
        <v>#N/A</v>
      </c>
      <c r="F84" s="1" t="e">
        <f>IF(ISBLANK(import_here!E83),NA(),import_here!E83)</f>
        <v>#N/A</v>
      </c>
      <c r="G84" s="1" t="e">
        <f>IF(ISBLANK(import_here!F83),NA(),import_here!F83)</f>
        <v>#N/A</v>
      </c>
      <c r="H84" s="16" t="e">
        <f>IF(ISBLANK(import_here!G83),NA(),import_here!G83)</f>
        <v>#N/A</v>
      </c>
      <c r="I84" s="1" t="e">
        <f>IF(ISBLANK(import_here!H83),NA(),import_here!H83)</f>
        <v>#N/A</v>
      </c>
      <c r="J84" s="1" t="e">
        <f>IF(ISBLANK(import_here!I83),NA(),import_here!I83)</f>
        <v>#N/A</v>
      </c>
      <c r="K84" s="21" t="e">
        <f>IF(ISBLANK(import_here!J83),NA(),import_here!J83)</f>
        <v>#N/A</v>
      </c>
      <c r="L84" s="9" t="e">
        <f>IF(ISBLANK(import_here!K83),NA(),import_here!K83)</f>
        <v>#N/A</v>
      </c>
      <c r="M84" s="9" t="e">
        <f>IF(ISBLANK(import_here!L83),NA(),import_here!L83)</f>
        <v>#N/A</v>
      </c>
      <c r="N84" s="1">
        <f>IF(ISBLANK(import_here!M83),NA(),import_here!M83)</f>
        <v>0</v>
      </c>
      <c r="O84" s="1">
        <f>IF(ISBLANK(import_here!N83),NA(),import_here!N83)</f>
        <v>9800</v>
      </c>
      <c r="P84" s="14">
        <f>IF(ISBLANK(import_here!O83),NA(),import_here!O83)</f>
        <v>-18</v>
      </c>
      <c r="Q84" s="14">
        <f>IF(ISBLANK(import_here!P83),NA(),import_here!P83)</f>
        <v>-19</v>
      </c>
      <c r="R84" s="14">
        <f>IF(ISBLANK(import_here!Q83),NA(),import_here!Q83)</f>
        <v>-43</v>
      </c>
      <c r="S84" s="12">
        <f>IF(ISBLANK(import_here!R83),NA(),import_here!R83)</f>
        <v>0</v>
      </c>
      <c r="T84" s="12">
        <f>IF(ISBLANK(import_here!S83),NA(),import_here!S83)</f>
        <v>0</v>
      </c>
      <c r="U84" s="12">
        <f>IF(ISBLANK(import_here!T83),NA(),import_here!T83)</f>
        <v>0</v>
      </c>
      <c r="V84" s="16">
        <f>IF(ISBLANK(import_here!U83),NA(),import_here!U83)</f>
        <v>33</v>
      </c>
      <c r="W84" s="23">
        <f>IF(ISBLANK(import_here!V83),NA(),import_here!V83)</f>
        <v>197</v>
      </c>
      <c r="X84" s="23">
        <f>IF(ISBLANK(import_here!W83),NA(),import_here!W83)</f>
        <v>44</v>
      </c>
      <c r="Y84" s="23">
        <f>IF(ISBLANK(import_here!X83),NA(),import_here!X83)</f>
        <v>2</v>
      </c>
      <c r="Z84" s="23">
        <f>IF(ISBLANK(import_here!Y83),NA(),import_here!Y83)</f>
        <v>80</v>
      </c>
      <c r="AA84" s="23">
        <f>IF(ISBLANK(import_here!Z83),NA(),import_here!Z83)</f>
        <v>292</v>
      </c>
      <c r="AB84" s="21">
        <f>IF(ISBLANK(import_here!AA83),NA(),import_here!AA83)</f>
        <v>332</v>
      </c>
      <c r="AC84" s="1">
        <f>IF(ISBLANK(import_here!AB83),NA(),import_here!AB83)</f>
        <v>141</v>
      </c>
      <c r="AD84" s="19">
        <f>IF(ISBLANK(import_here!AC83),NA(),import_here!AC83)</f>
        <v>4.0209999999999999</v>
      </c>
      <c r="AE84" s="1" t="e">
        <f>IF(ISBLANK(import_here!AD83),NA(),import_here!AD83)</f>
        <v>#N/A</v>
      </c>
      <c r="AF84" s="1" t="e">
        <f>IF(ISBLANK(import_here!AE83),NA(),import_here!AE83)</f>
        <v>#N/A</v>
      </c>
      <c r="AG84" s="1" t="e">
        <f>IF(ISBLANK(import_here!AF83),NA(),import_here!AF83)</f>
        <v>#N/A</v>
      </c>
      <c r="AH84" s="1" t="e">
        <f>IF(ISBLANK(import_here!AG83),NA(),import_here!AG83)</f>
        <v>#N/A</v>
      </c>
      <c r="AI84" s="1" t="e">
        <f>IF(ISBLANK(import_here!AH83),NA(),import_here!AH83)</f>
        <v>#N/A</v>
      </c>
      <c r="AJ84" s="1" t="e">
        <f>IF(ISBLANK(import_here!AI83),NA(),import_here!AI83)</f>
        <v>#N/A</v>
      </c>
      <c r="AK84" s="16" t="e">
        <f>IF(ISBLANK(import_here!AJ83),NA(),import_here!AJ83)</f>
        <v>#N/A</v>
      </c>
      <c r="AL84" s="19" t="e">
        <f>IF(ISBLANK(import_here!AK83),NA(),import_here!AK83)</f>
        <v>#N/A</v>
      </c>
    </row>
    <row r="85" spans="1:38">
      <c r="A85" s="4">
        <f t="shared" si="1"/>
        <v>71.199999999999989</v>
      </c>
      <c r="B85" s="1" t="str">
        <f>IF(ISBLANK(import_here!A84),NA(),import_here!A84)</f>
        <v>RSSI</v>
      </c>
      <c r="C85" s="1">
        <f>IF(ISBLANK(import_here!B84),NA(),import_here!B84)</f>
        <v>-107</v>
      </c>
      <c r="D85" s="1" t="e">
        <f>IF(ISBLANK(import_here!C84),NA(),import_here!C84)</f>
        <v>#N/A</v>
      </c>
      <c r="E85" s="1" t="e">
        <f>IF(ISBLANK(import_here!D84),NA(),import_here!D84)</f>
        <v>#N/A</v>
      </c>
      <c r="F85" s="1" t="e">
        <f>IF(ISBLANK(import_here!E84),NA(),import_here!E84)</f>
        <v>#N/A</v>
      </c>
      <c r="G85" s="1" t="e">
        <f>IF(ISBLANK(import_here!F84),NA(),import_here!F84)</f>
        <v>#N/A</v>
      </c>
      <c r="H85" s="16" t="e">
        <f>IF(ISBLANK(import_here!G84),NA(),import_here!G84)</f>
        <v>#N/A</v>
      </c>
      <c r="I85" s="1" t="e">
        <f>IF(ISBLANK(import_here!H84),NA(),import_here!H84)</f>
        <v>#N/A</v>
      </c>
      <c r="J85" s="1" t="e">
        <f>IF(ISBLANK(import_here!I84),NA(),import_here!I84)</f>
        <v>#N/A</v>
      </c>
      <c r="K85" s="21" t="e">
        <f>IF(ISBLANK(import_here!J84),NA(),import_here!J84)</f>
        <v>#N/A</v>
      </c>
      <c r="L85" s="9" t="e">
        <f>IF(ISBLANK(import_here!K84),NA(),import_here!K84)</f>
        <v>#N/A</v>
      </c>
      <c r="M85" s="9" t="e">
        <f>IF(ISBLANK(import_here!L84),NA(),import_here!L84)</f>
        <v>#N/A</v>
      </c>
      <c r="N85" s="1" t="e">
        <f>IF(ISBLANK(import_here!M84),NA(),import_here!M84)</f>
        <v>#N/A</v>
      </c>
      <c r="O85" s="1" t="e">
        <f>IF(ISBLANK(import_here!N84),NA(),import_here!N84)</f>
        <v>#N/A</v>
      </c>
      <c r="P85" s="14" t="e">
        <f>IF(ISBLANK(import_here!O84),NA(),import_here!O84)</f>
        <v>#N/A</v>
      </c>
      <c r="Q85" s="14" t="e">
        <f>IF(ISBLANK(import_here!P84),NA(),import_here!P84)</f>
        <v>#N/A</v>
      </c>
      <c r="R85" s="14" t="e">
        <f>IF(ISBLANK(import_here!Q84),NA(),import_here!Q84)</f>
        <v>#N/A</v>
      </c>
      <c r="S85" s="12" t="e">
        <f>IF(ISBLANK(import_here!R84),NA(),import_here!R84)</f>
        <v>#N/A</v>
      </c>
      <c r="T85" s="12" t="e">
        <f>IF(ISBLANK(import_here!S84),NA(),import_here!S84)</f>
        <v>#N/A</v>
      </c>
      <c r="U85" s="12" t="e">
        <f>IF(ISBLANK(import_here!T84),NA(),import_here!T84)</f>
        <v>#N/A</v>
      </c>
      <c r="V85" s="16" t="e">
        <f>IF(ISBLANK(import_here!U84),NA(),import_here!U84)</f>
        <v>#N/A</v>
      </c>
      <c r="W85" s="23" t="e">
        <f>IF(ISBLANK(import_here!V84),NA(),import_here!V84)</f>
        <v>#N/A</v>
      </c>
      <c r="X85" s="23" t="e">
        <f>IF(ISBLANK(import_here!W84),NA(),import_here!W84)</f>
        <v>#N/A</v>
      </c>
      <c r="Y85" s="23" t="e">
        <f>IF(ISBLANK(import_here!X84),NA(),import_here!X84)</f>
        <v>#N/A</v>
      </c>
      <c r="Z85" s="23" t="e">
        <f>IF(ISBLANK(import_here!Y84),NA(),import_here!Y84)</f>
        <v>#N/A</v>
      </c>
      <c r="AA85" s="23" t="e">
        <f>IF(ISBLANK(import_here!Z84),NA(),import_here!Z84)</f>
        <v>#N/A</v>
      </c>
      <c r="AB85" s="21" t="e">
        <f>IF(ISBLANK(import_here!AA84),NA(),import_here!AA84)</f>
        <v>#N/A</v>
      </c>
      <c r="AC85" s="1" t="e">
        <f>IF(ISBLANK(import_here!AB84),NA(),import_here!AB84)</f>
        <v>#N/A</v>
      </c>
      <c r="AD85" s="19" t="e">
        <f>IF(ISBLANK(import_here!AC84),NA(),import_here!AC84)</f>
        <v>#N/A</v>
      </c>
      <c r="AE85" s="1">
        <f>IF(ISBLANK(import_here!AD84),NA(),import_here!AD84)</f>
        <v>2</v>
      </c>
      <c r="AF85" s="1">
        <f>IF(ISBLANK(import_here!AE84),NA(),import_here!AE84)</f>
        <v>215</v>
      </c>
      <c r="AG85" s="1">
        <f>IF(ISBLANK(import_here!AF84),NA(),import_here!AF84)</f>
        <v>124</v>
      </c>
      <c r="AH85" s="1">
        <f>IF(ISBLANK(import_here!AG84),NA(),import_here!AG84)</f>
        <v>91</v>
      </c>
      <c r="AI85" s="1">
        <f>IF(ISBLANK(import_here!AH84),NA(),import_here!AH84)</f>
        <v>1132</v>
      </c>
      <c r="AJ85" s="1">
        <f>IF(ISBLANK(import_here!AI84),NA(),import_here!AI84)</f>
        <v>111</v>
      </c>
      <c r="AK85" s="16">
        <f>IF(ISBLANK(import_here!AJ84),NA(),import_here!AJ84)</f>
        <v>34</v>
      </c>
      <c r="AL85" s="19">
        <f>IF(ISBLANK(import_here!AK84),NA(),import_here!AK84)</f>
        <v>4.0469999999999997</v>
      </c>
    </row>
    <row r="86" spans="1:38">
      <c r="A86" s="4">
        <f t="shared" si="1"/>
        <v>73</v>
      </c>
      <c r="B86" s="1" t="str">
        <f>IF(ISBLANK(import_here!A85),NA(),import_here!A85)</f>
        <v>RSSI</v>
      </c>
      <c r="C86" s="1">
        <f>IF(ISBLANK(import_here!B85),NA(),import_here!B85)</f>
        <v>-89</v>
      </c>
      <c r="D86" s="1" t="e">
        <f>IF(ISBLANK(import_here!C85),NA(),import_here!C85)</f>
        <v>#N/A</v>
      </c>
      <c r="E86" s="1">
        <f>IF(ISBLANK(import_here!D85),NA(),import_here!D85)</f>
        <v>11</v>
      </c>
      <c r="F86" s="1">
        <f>IF(ISBLANK(import_here!E85),NA(),import_here!E85)</f>
        <v>5</v>
      </c>
      <c r="G86" s="1">
        <f>IF(ISBLANK(import_here!F85),NA(),import_here!F85)</f>
        <v>31</v>
      </c>
      <c r="H86" s="16">
        <f>IF(ISBLANK(import_here!G85),NA(),import_here!G85)</f>
        <v>30</v>
      </c>
      <c r="I86" s="1">
        <f>IF(ISBLANK(import_here!H85),NA(),import_here!H85)</f>
        <v>958</v>
      </c>
      <c r="J86" s="1">
        <f>IF(ISBLANK(import_here!I85),NA(),import_here!I85)</f>
        <v>27</v>
      </c>
      <c r="K86" s="21">
        <f>IF(ISBLANK(import_here!J85),NA(),import_here!J85)</f>
        <v>464</v>
      </c>
      <c r="L86" s="9">
        <f>IF(ISBLANK(import_here!K85),NA(),import_here!K85)</f>
        <v>38.054504000000001</v>
      </c>
      <c r="M86" s="9">
        <f>IF(ISBLANK(import_here!L85),NA(),import_here!L85)</f>
        <v>23.319023000000001</v>
      </c>
      <c r="N86" s="1" t="e">
        <f>IF(ISBLANK(import_here!M85),NA(),import_here!M85)</f>
        <v>#N/A</v>
      </c>
      <c r="O86" s="1" t="e">
        <f>IF(ISBLANK(import_here!N85),NA(),import_here!N85)</f>
        <v>#N/A</v>
      </c>
      <c r="P86" s="14" t="e">
        <f>IF(ISBLANK(import_here!O85),NA(),import_here!O85)</f>
        <v>#N/A</v>
      </c>
      <c r="Q86" s="14" t="e">
        <f>IF(ISBLANK(import_here!P85),NA(),import_here!P85)</f>
        <v>#N/A</v>
      </c>
      <c r="R86" s="14" t="e">
        <f>IF(ISBLANK(import_here!Q85),NA(),import_here!Q85)</f>
        <v>#N/A</v>
      </c>
      <c r="S86" s="12" t="e">
        <f>IF(ISBLANK(import_here!R85),NA(),import_here!R85)</f>
        <v>#N/A</v>
      </c>
      <c r="T86" s="12" t="e">
        <f>IF(ISBLANK(import_here!S85),NA(),import_here!S85)</f>
        <v>#N/A</v>
      </c>
      <c r="U86" s="12" t="e">
        <f>IF(ISBLANK(import_here!T85),NA(),import_here!T85)</f>
        <v>#N/A</v>
      </c>
      <c r="V86" s="16" t="e">
        <f>IF(ISBLANK(import_here!U85),NA(),import_here!U85)</f>
        <v>#N/A</v>
      </c>
      <c r="W86" s="23" t="e">
        <f>IF(ISBLANK(import_here!V85),NA(),import_here!V85)</f>
        <v>#N/A</v>
      </c>
      <c r="X86" s="23" t="e">
        <f>IF(ISBLANK(import_here!W85),NA(),import_here!W85)</f>
        <v>#N/A</v>
      </c>
      <c r="Y86" s="23" t="e">
        <f>IF(ISBLANK(import_here!X85),NA(),import_here!X85)</f>
        <v>#N/A</v>
      </c>
      <c r="Z86" s="23" t="e">
        <f>IF(ISBLANK(import_here!Y85),NA(),import_here!Y85)</f>
        <v>#N/A</v>
      </c>
      <c r="AA86" s="23" t="e">
        <f>IF(ISBLANK(import_here!Z85),NA(),import_here!Z85)</f>
        <v>#N/A</v>
      </c>
      <c r="AB86" s="21" t="e">
        <f>IF(ISBLANK(import_here!AA85),NA(),import_here!AA85)</f>
        <v>#N/A</v>
      </c>
      <c r="AC86" s="1" t="e">
        <f>IF(ISBLANK(import_here!AB85),NA(),import_here!AB85)</f>
        <v>#N/A</v>
      </c>
      <c r="AD86" s="19" t="e">
        <f>IF(ISBLANK(import_here!AC85),NA(),import_here!AC85)</f>
        <v>#N/A</v>
      </c>
      <c r="AE86" s="1" t="e">
        <f>IF(ISBLANK(import_here!AD85),NA(),import_here!AD85)</f>
        <v>#N/A</v>
      </c>
      <c r="AF86" s="1" t="e">
        <f>IF(ISBLANK(import_here!AE85),NA(),import_here!AE85)</f>
        <v>#N/A</v>
      </c>
      <c r="AG86" s="1" t="e">
        <f>IF(ISBLANK(import_here!AF85),NA(),import_here!AF85)</f>
        <v>#N/A</v>
      </c>
      <c r="AH86" s="1" t="e">
        <f>IF(ISBLANK(import_here!AG85),NA(),import_here!AG85)</f>
        <v>#N/A</v>
      </c>
      <c r="AI86" s="1" t="e">
        <f>IF(ISBLANK(import_here!AH85),NA(),import_here!AH85)</f>
        <v>#N/A</v>
      </c>
      <c r="AJ86" s="1" t="e">
        <f>IF(ISBLANK(import_here!AI85),NA(),import_here!AI85)</f>
        <v>#N/A</v>
      </c>
      <c r="AK86" s="16" t="e">
        <f>IF(ISBLANK(import_here!AJ85),NA(),import_here!AJ85)</f>
        <v>#N/A</v>
      </c>
      <c r="AL86" s="19" t="e">
        <f>IF(ISBLANK(import_here!AK85),NA(),import_here!AK85)</f>
        <v>#N/A</v>
      </c>
    </row>
    <row r="87" spans="1:38">
      <c r="A87" s="4">
        <f t="shared" si="1"/>
        <v>74</v>
      </c>
      <c r="B87" s="1" t="str">
        <f>IF(ISBLANK(import_here!A86),NA(),import_here!A86)</f>
        <v>RSSI</v>
      </c>
      <c r="C87" s="1">
        <f>IF(ISBLANK(import_here!B86),NA(),import_here!B86)</f>
        <v>-89</v>
      </c>
      <c r="D87" s="1" t="e">
        <f>IF(ISBLANK(import_here!C86),NA(),import_here!C86)</f>
        <v>#N/A</v>
      </c>
      <c r="E87" s="1">
        <f>IF(ISBLANK(import_here!D86),NA(),import_here!D86)</f>
        <v>11</v>
      </c>
      <c r="F87" s="1">
        <f>IF(ISBLANK(import_here!E86),NA(),import_here!E86)</f>
        <v>5</v>
      </c>
      <c r="G87" s="1">
        <f>IF(ISBLANK(import_here!F86),NA(),import_here!F86)</f>
        <v>32</v>
      </c>
      <c r="H87" s="16">
        <f>IF(ISBLANK(import_here!G86),NA(),import_here!G86)</f>
        <v>30</v>
      </c>
      <c r="I87" s="1">
        <f>IF(ISBLANK(import_here!H86),NA(),import_here!H86)</f>
        <v>958</v>
      </c>
      <c r="J87" s="1">
        <f>IF(ISBLANK(import_here!I86),NA(),import_here!I86)</f>
        <v>27</v>
      </c>
      <c r="K87" s="21">
        <f>IF(ISBLANK(import_here!J86),NA(),import_here!J86)</f>
        <v>468</v>
      </c>
      <c r="L87" s="9">
        <f>IF(ISBLANK(import_here!K86),NA(),import_here!K86)</f>
        <v>38.054488999999997</v>
      </c>
      <c r="M87" s="9">
        <f>IF(ISBLANK(import_here!L86),NA(),import_here!L86)</f>
        <v>23.319033999999998</v>
      </c>
      <c r="N87" s="1" t="e">
        <f>IF(ISBLANK(import_here!M86),NA(),import_here!M86)</f>
        <v>#N/A</v>
      </c>
      <c r="O87" s="1" t="e">
        <f>IF(ISBLANK(import_here!N86),NA(),import_here!N86)</f>
        <v>#N/A</v>
      </c>
      <c r="P87" s="14" t="e">
        <f>IF(ISBLANK(import_here!O86),NA(),import_here!O86)</f>
        <v>#N/A</v>
      </c>
      <c r="Q87" s="14" t="e">
        <f>IF(ISBLANK(import_here!P86),NA(),import_here!P86)</f>
        <v>#N/A</v>
      </c>
      <c r="R87" s="14" t="e">
        <f>IF(ISBLANK(import_here!Q86),NA(),import_here!Q86)</f>
        <v>#N/A</v>
      </c>
      <c r="S87" s="12" t="e">
        <f>IF(ISBLANK(import_here!R86),NA(),import_here!R86)</f>
        <v>#N/A</v>
      </c>
      <c r="T87" s="12" t="e">
        <f>IF(ISBLANK(import_here!S86),NA(),import_here!S86)</f>
        <v>#N/A</v>
      </c>
      <c r="U87" s="12" t="e">
        <f>IF(ISBLANK(import_here!T86),NA(),import_here!T86)</f>
        <v>#N/A</v>
      </c>
      <c r="V87" s="16" t="e">
        <f>IF(ISBLANK(import_here!U86),NA(),import_here!U86)</f>
        <v>#N/A</v>
      </c>
      <c r="W87" s="23" t="e">
        <f>IF(ISBLANK(import_here!V86),NA(),import_here!V86)</f>
        <v>#N/A</v>
      </c>
      <c r="X87" s="23" t="e">
        <f>IF(ISBLANK(import_here!W86),NA(),import_here!W86)</f>
        <v>#N/A</v>
      </c>
      <c r="Y87" s="23" t="e">
        <f>IF(ISBLANK(import_here!X86),NA(),import_here!X86)</f>
        <v>#N/A</v>
      </c>
      <c r="Z87" s="23" t="e">
        <f>IF(ISBLANK(import_here!Y86),NA(),import_here!Y86)</f>
        <v>#N/A</v>
      </c>
      <c r="AA87" s="23" t="e">
        <f>IF(ISBLANK(import_here!Z86),NA(),import_here!Z86)</f>
        <v>#N/A</v>
      </c>
      <c r="AB87" s="21" t="e">
        <f>IF(ISBLANK(import_here!AA86),NA(),import_here!AA86)</f>
        <v>#N/A</v>
      </c>
      <c r="AC87" s="1" t="e">
        <f>IF(ISBLANK(import_here!AB86),NA(),import_here!AB86)</f>
        <v>#N/A</v>
      </c>
      <c r="AD87" s="19" t="e">
        <f>IF(ISBLANK(import_here!AC86),NA(),import_here!AC86)</f>
        <v>#N/A</v>
      </c>
      <c r="AE87" s="1" t="e">
        <f>IF(ISBLANK(import_here!AD86),NA(),import_here!AD86)</f>
        <v>#N/A</v>
      </c>
      <c r="AF87" s="1" t="e">
        <f>IF(ISBLANK(import_here!AE86),NA(),import_here!AE86)</f>
        <v>#N/A</v>
      </c>
      <c r="AG87" s="1" t="e">
        <f>IF(ISBLANK(import_here!AF86),NA(),import_here!AF86)</f>
        <v>#N/A</v>
      </c>
      <c r="AH87" s="1" t="e">
        <f>IF(ISBLANK(import_here!AG86),NA(),import_here!AG86)</f>
        <v>#N/A</v>
      </c>
      <c r="AI87" s="1" t="e">
        <f>IF(ISBLANK(import_here!AH86),NA(),import_here!AH86)</f>
        <v>#N/A</v>
      </c>
      <c r="AJ87" s="1" t="e">
        <f>IF(ISBLANK(import_here!AI86),NA(),import_here!AI86)</f>
        <v>#N/A</v>
      </c>
      <c r="AK87" s="16" t="e">
        <f>IF(ISBLANK(import_here!AJ86),NA(),import_here!AJ86)</f>
        <v>#N/A</v>
      </c>
      <c r="AL87" s="19" t="e">
        <f>IF(ISBLANK(import_here!AK86),NA(),import_here!AK86)</f>
        <v>#N/A</v>
      </c>
    </row>
    <row r="88" spans="1:38">
      <c r="A88" s="4">
        <f t="shared" si="1"/>
        <v>75</v>
      </c>
      <c r="B88" s="1" t="str">
        <f>IF(ISBLANK(import_here!A87),NA(),import_here!A87)</f>
        <v>RSSI</v>
      </c>
      <c r="C88" s="1">
        <f>IF(ISBLANK(import_here!B87),NA(),import_here!B87)</f>
        <v>-90</v>
      </c>
      <c r="D88" s="1" t="e">
        <f>IF(ISBLANK(import_here!C87),NA(),import_here!C87)</f>
        <v>#N/A</v>
      </c>
      <c r="E88" s="1">
        <f>IF(ISBLANK(import_here!D87),NA(),import_here!D87)</f>
        <v>11</v>
      </c>
      <c r="F88" s="1">
        <f>IF(ISBLANK(import_here!E87),NA(),import_here!E87)</f>
        <v>5</v>
      </c>
      <c r="G88" s="1">
        <f>IF(ISBLANK(import_here!F87),NA(),import_here!F87)</f>
        <v>33</v>
      </c>
      <c r="H88" s="16">
        <f>IF(ISBLANK(import_here!G87),NA(),import_here!G87)</f>
        <v>30</v>
      </c>
      <c r="I88" s="1">
        <f>IF(ISBLANK(import_here!H87),NA(),import_here!H87)</f>
        <v>957</v>
      </c>
      <c r="J88" s="1">
        <f>IF(ISBLANK(import_here!I87),NA(),import_here!I87)</f>
        <v>27</v>
      </c>
      <c r="K88" s="21">
        <f>IF(ISBLANK(import_here!J87),NA(),import_here!J87)</f>
        <v>471</v>
      </c>
      <c r="L88" s="9">
        <f>IF(ISBLANK(import_here!K87),NA(),import_here!K87)</f>
        <v>38.054465999999998</v>
      </c>
      <c r="M88" s="9">
        <f>IF(ISBLANK(import_here!L87),NA(),import_here!L87)</f>
        <v>23.319051000000002</v>
      </c>
      <c r="N88" s="1" t="e">
        <f>IF(ISBLANK(import_here!M87),NA(),import_here!M87)</f>
        <v>#N/A</v>
      </c>
      <c r="O88" s="1" t="e">
        <f>IF(ISBLANK(import_here!N87),NA(),import_here!N87)</f>
        <v>#N/A</v>
      </c>
      <c r="P88" s="14" t="e">
        <f>IF(ISBLANK(import_here!O87),NA(),import_here!O87)</f>
        <v>#N/A</v>
      </c>
      <c r="Q88" s="14" t="e">
        <f>IF(ISBLANK(import_here!P87),NA(),import_here!P87)</f>
        <v>#N/A</v>
      </c>
      <c r="R88" s="14" t="e">
        <f>IF(ISBLANK(import_here!Q87),NA(),import_here!Q87)</f>
        <v>#N/A</v>
      </c>
      <c r="S88" s="12" t="e">
        <f>IF(ISBLANK(import_here!R87),NA(),import_here!R87)</f>
        <v>#N/A</v>
      </c>
      <c r="T88" s="12" t="e">
        <f>IF(ISBLANK(import_here!S87),NA(),import_here!S87)</f>
        <v>#N/A</v>
      </c>
      <c r="U88" s="12" t="e">
        <f>IF(ISBLANK(import_here!T87),NA(),import_here!T87)</f>
        <v>#N/A</v>
      </c>
      <c r="V88" s="16" t="e">
        <f>IF(ISBLANK(import_here!U87),NA(),import_here!U87)</f>
        <v>#N/A</v>
      </c>
      <c r="W88" s="23" t="e">
        <f>IF(ISBLANK(import_here!V87),NA(),import_here!V87)</f>
        <v>#N/A</v>
      </c>
      <c r="X88" s="23" t="e">
        <f>IF(ISBLANK(import_here!W87),NA(),import_here!W87)</f>
        <v>#N/A</v>
      </c>
      <c r="Y88" s="23" t="e">
        <f>IF(ISBLANK(import_here!X87),NA(),import_here!X87)</f>
        <v>#N/A</v>
      </c>
      <c r="Z88" s="23" t="e">
        <f>IF(ISBLANK(import_here!Y87),NA(),import_here!Y87)</f>
        <v>#N/A</v>
      </c>
      <c r="AA88" s="23" t="e">
        <f>IF(ISBLANK(import_here!Z87),NA(),import_here!Z87)</f>
        <v>#N/A</v>
      </c>
      <c r="AB88" s="21" t="e">
        <f>IF(ISBLANK(import_here!AA87),NA(),import_here!AA87)</f>
        <v>#N/A</v>
      </c>
      <c r="AC88" s="1" t="e">
        <f>IF(ISBLANK(import_here!AB87),NA(),import_here!AB87)</f>
        <v>#N/A</v>
      </c>
      <c r="AD88" s="19" t="e">
        <f>IF(ISBLANK(import_here!AC87),NA(),import_here!AC87)</f>
        <v>#N/A</v>
      </c>
      <c r="AE88" s="1" t="e">
        <f>IF(ISBLANK(import_here!AD87),NA(),import_here!AD87)</f>
        <v>#N/A</v>
      </c>
      <c r="AF88" s="1" t="e">
        <f>IF(ISBLANK(import_here!AE87),NA(),import_here!AE87)</f>
        <v>#N/A</v>
      </c>
      <c r="AG88" s="1" t="e">
        <f>IF(ISBLANK(import_here!AF87),NA(),import_here!AF87)</f>
        <v>#N/A</v>
      </c>
      <c r="AH88" s="1" t="e">
        <f>IF(ISBLANK(import_here!AG87),NA(),import_here!AG87)</f>
        <v>#N/A</v>
      </c>
      <c r="AI88" s="1" t="e">
        <f>IF(ISBLANK(import_here!AH87),NA(),import_here!AH87)</f>
        <v>#N/A</v>
      </c>
      <c r="AJ88" s="1" t="e">
        <f>IF(ISBLANK(import_here!AI87),NA(),import_here!AI87)</f>
        <v>#N/A</v>
      </c>
      <c r="AK88" s="16" t="e">
        <f>IF(ISBLANK(import_here!AJ87),NA(),import_here!AJ87)</f>
        <v>#N/A</v>
      </c>
      <c r="AL88" s="19" t="e">
        <f>IF(ISBLANK(import_here!AK87),NA(),import_here!AK87)</f>
        <v>#N/A</v>
      </c>
    </row>
    <row r="89" spans="1:38">
      <c r="A89" s="4">
        <f t="shared" si="1"/>
        <v>76</v>
      </c>
      <c r="B89" s="1" t="str">
        <f>IF(ISBLANK(import_here!A88),NA(),import_here!A88)</f>
        <v>RSSI</v>
      </c>
      <c r="C89" s="1">
        <f>IF(ISBLANK(import_here!B88),NA(),import_here!B88)</f>
        <v>-89</v>
      </c>
      <c r="D89" s="1" t="e">
        <f>IF(ISBLANK(import_here!C88),NA(),import_here!C88)</f>
        <v>#N/A</v>
      </c>
      <c r="E89" s="1">
        <f>IF(ISBLANK(import_here!D88),NA(),import_here!D88)</f>
        <v>11</v>
      </c>
      <c r="F89" s="1">
        <f>IF(ISBLANK(import_here!E88),NA(),import_here!E88)</f>
        <v>5</v>
      </c>
      <c r="G89" s="1">
        <f>IF(ISBLANK(import_here!F88),NA(),import_here!F88)</f>
        <v>34</v>
      </c>
      <c r="H89" s="16">
        <f>IF(ISBLANK(import_here!G88),NA(),import_here!G88)</f>
        <v>30</v>
      </c>
      <c r="I89" s="1">
        <f>IF(ISBLANK(import_here!H88),NA(),import_here!H88)</f>
        <v>957</v>
      </c>
      <c r="J89" s="1">
        <f>IF(ISBLANK(import_here!I88),NA(),import_here!I88)</f>
        <v>27</v>
      </c>
      <c r="K89" s="21">
        <f>IF(ISBLANK(import_here!J88),NA(),import_here!J88)</f>
        <v>475</v>
      </c>
      <c r="L89" s="9">
        <f>IF(ISBLANK(import_here!K88),NA(),import_here!K88)</f>
        <v>38.054462000000001</v>
      </c>
      <c r="M89" s="9">
        <f>IF(ISBLANK(import_here!L88),NA(),import_here!L88)</f>
        <v>23.319054999999999</v>
      </c>
      <c r="N89" s="1" t="e">
        <f>IF(ISBLANK(import_here!M88),NA(),import_here!M88)</f>
        <v>#N/A</v>
      </c>
      <c r="O89" s="1" t="e">
        <f>IF(ISBLANK(import_here!N88),NA(),import_here!N88)</f>
        <v>#N/A</v>
      </c>
      <c r="P89" s="14" t="e">
        <f>IF(ISBLANK(import_here!O88),NA(),import_here!O88)</f>
        <v>#N/A</v>
      </c>
      <c r="Q89" s="14" t="e">
        <f>IF(ISBLANK(import_here!P88),NA(),import_here!P88)</f>
        <v>#N/A</v>
      </c>
      <c r="R89" s="14" t="e">
        <f>IF(ISBLANK(import_here!Q88),NA(),import_here!Q88)</f>
        <v>#N/A</v>
      </c>
      <c r="S89" s="12" t="e">
        <f>IF(ISBLANK(import_here!R88),NA(),import_here!R88)</f>
        <v>#N/A</v>
      </c>
      <c r="T89" s="12" t="e">
        <f>IF(ISBLANK(import_here!S88),NA(),import_here!S88)</f>
        <v>#N/A</v>
      </c>
      <c r="U89" s="12" t="e">
        <f>IF(ISBLANK(import_here!T88),NA(),import_here!T88)</f>
        <v>#N/A</v>
      </c>
      <c r="V89" s="16" t="e">
        <f>IF(ISBLANK(import_here!U88),NA(),import_here!U88)</f>
        <v>#N/A</v>
      </c>
      <c r="W89" s="23" t="e">
        <f>IF(ISBLANK(import_here!V88),NA(),import_here!V88)</f>
        <v>#N/A</v>
      </c>
      <c r="X89" s="23" t="e">
        <f>IF(ISBLANK(import_here!W88),NA(),import_here!W88)</f>
        <v>#N/A</v>
      </c>
      <c r="Y89" s="23" t="e">
        <f>IF(ISBLANK(import_here!X88),NA(),import_here!X88)</f>
        <v>#N/A</v>
      </c>
      <c r="Z89" s="23" t="e">
        <f>IF(ISBLANK(import_here!Y88),NA(),import_here!Y88)</f>
        <v>#N/A</v>
      </c>
      <c r="AA89" s="23" t="e">
        <f>IF(ISBLANK(import_here!Z88),NA(),import_here!Z88)</f>
        <v>#N/A</v>
      </c>
      <c r="AB89" s="21" t="e">
        <f>IF(ISBLANK(import_here!AA88),NA(),import_here!AA88)</f>
        <v>#N/A</v>
      </c>
      <c r="AC89" s="1" t="e">
        <f>IF(ISBLANK(import_here!AB88),NA(),import_here!AB88)</f>
        <v>#N/A</v>
      </c>
      <c r="AD89" s="19" t="e">
        <f>IF(ISBLANK(import_here!AC88),NA(),import_here!AC88)</f>
        <v>#N/A</v>
      </c>
      <c r="AE89" s="1" t="e">
        <f>IF(ISBLANK(import_here!AD88),NA(),import_here!AD88)</f>
        <v>#N/A</v>
      </c>
      <c r="AF89" s="1" t="e">
        <f>IF(ISBLANK(import_here!AE88),NA(),import_here!AE88)</f>
        <v>#N/A</v>
      </c>
      <c r="AG89" s="1" t="e">
        <f>IF(ISBLANK(import_here!AF88),NA(),import_here!AF88)</f>
        <v>#N/A</v>
      </c>
      <c r="AH89" s="1" t="e">
        <f>IF(ISBLANK(import_here!AG88),NA(),import_here!AG88)</f>
        <v>#N/A</v>
      </c>
      <c r="AI89" s="1" t="e">
        <f>IF(ISBLANK(import_here!AH88),NA(),import_here!AH88)</f>
        <v>#N/A</v>
      </c>
      <c r="AJ89" s="1" t="e">
        <f>IF(ISBLANK(import_here!AI88),NA(),import_here!AI88)</f>
        <v>#N/A</v>
      </c>
      <c r="AK89" s="16" t="e">
        <f>IF(ISBLANK(import_here!AJ88),NA(),import_here!AJ88)</f>
        <v>#N/A</v>
      </c>
      <c r="AL89" s="19" t="e">
        <f>IF(ISBLANK(import_here!AK88),NA(),import_here!AK88)</f>
        <v>#N/A</v>
      </c>
    </row>
    <row r="90" spans="1:38">
      <c r="A90" s="4">
        <f t="shared" si="1"/>
        <v>76.099999999999994</v>
      </c>
      <c r="B90" s="1" t="str">
        <f>IF(ISBLANK(import_here!A89),NA(),import_here!A89)</f>
        <v>RSSI</v>
      </c>
      <c r="C90" s="1">
        <f>IF(ISBLANK(import_here!B89),NA(),import_here!B89)</f>
        <v>-88</v>
      </c>
      <c r="D90" s="1" t="str">
        <f>IF(ISBLANK(import_here!C89),NA(),import_here!C89)</f>
        <v>t</v>
      </c>
      <c r="E90" s="1" t="e">
        <f>IF(ISBLANK(import_here!D89),NA(),import_here!D89)</f>
        <v>#N/A</v>
      </c>
      <c r="F90" s="1" t="e">
        <f>IF(ISBLANK(import_here!E89),NA(),import_here!E89)</f>
        <v>#N/A</v>
      </c>
      <c r="G90" s="1" t="e">
        <f>IF(ISBLANK(import_here!F89),NA(),import_here!F89)</f>
        <v>#N/A</v>
      </c>
      <c r="H90" s="16" t="e">
        <f>IF(ISBLANK(import_here!G89),NA(),import_here!G89)</f>
        <v>#N/A</v>
      </c>
      <c r="I90" s="1" t="e">
        <f>IF(ISBLANK(import_here!H89),NA(),import_here!H89)</f>
        <v>#N/A</v>
      </c>
      <c r="J90" s="1" t="e">
        <f>IF(ISBLANK(import_here!I89),NA(),import_here!I89)</f>
        <v>#N/A</v>
      </c>
      <c r="K90" s="21" t="e">
        <f>IF(ISBLANK(import_here!J89),NA(),import_here!J89)</f>
        <v>#N/A</v>
      </c>
      <c r="L90" s="9" t="e">
        <f>IF(ISBLANK(import_here!K89),NA(),import_here!K89)</f>
        <v>#N/A</v>
      </c>
      <c r="M90" s="9" t="e">
        <f>IF(ISBLANK(import_here!L89),NA(),import_here!L89)</f>
        <v>#N/A</v>
      </c>
      <c r="N90" s="1">
        <f>IF(ISBLANK(import_here!M89),NA(),import_here!M89)</f>
        <v>0</v>
      </c>
      <c r="O90" s="1">
        <f>IF(ISBLANK(import_here!N89),NA(),import_here!N89)</f>
        <v>9802</v>
      </c>
      <c r="P90" s="14">
        <f>IF(ISBLANK(import_here!O89),NA(),import_here!O89)</f>
        <v>-18</v>
      </c>
      <c r="Q90" s="14">
        <f>IF(ISBLANK(import_here!P89),NA(),import_here!P89)</f>
        <v>-20</v>
      </c>
      <c r="R90" s="14">
        <f>IF(ISBLANK(import_here!Q89),NA(),import_here!Q89)</f>
        <v>-42</v>
      </c>
      <c r="S90" s="12">
        <f>IF(ISBLANK(import_here!R89),NA(),import_here!R89)</f>
        <v>0</v>
      </c>
      <c r="T90" s="12">
        <f>IF(ISBLANK(import_here!S89),NA(),import_here!S89)</f>
        <v>0</v>
      </c>
      <c r="U90" s="12">
        <f>IF(ISBLANK(import_here!T89),NA(),import_here!T89)</f>
        <v>0</v>
      </c>
      <c r="V90" s="16">
        <f>IF(ISBLANK(import_here!U89),NA(),import_here!U89)</f>
        <v>33</v>
      </c>
      <c r="W90" s="23">
        <f>IF(ISBLANK(import_here!V89),NA(),import_here!V89)</f>
        <v>197</v>
      </c>
      <c r="X90" s="23">
        <f>IF(ISBLANK(import_here!W89),NA(),import_here!W89)</f>
        <v>44</v>
      </c>
      <c r="Y90" s="23">
        <f>IF(ISBLANK(import_here!X89),NA(),import_here!X89)</f>
        <v>1</v>
      </c>
      <c r="Z90" s="23">
        <f>IF(ISBLANK(import_here!Y89),NA(),import_here!Y89)</f>
        <v>85</v>
      </c>
      <c r="AA90" s="23">
        <f>IF(ISBLANK(import_here!Z89),NA(),import_here!Z89)</f>
        <v>294</v>
      </c>
      <c r="AB90" s="21">
        <f>IF(ISBLANK(import_here!AA89),NA(),import_here!AA89)</f>
        <v>341</v>
      </c>
      <c r="AC90" s="1">
        <f>IF(ISBLANK(import_here!AB89),NA(),import_here!AB89)</f>
        <v>70</v>
      </c>
      <c r="AD90" s="19">
        <f>IF(ISBLANK(import_here!AC89),NA(),import_here!AC89)</f>
        <v>4.0209999999999999</v>
      </c>
      <c r="AE90" s="1" t="e">
        <f>IF(ISBLANK(import_here!AD89),NA(),import_here!AD89)</f>
        <v>#N/A</v>
      </c>
      <c r="AF90" s="1" t="e">
        <f>IF(ISBLANK(import_here!AE89),NA(),import_here!AE89)</f>
        <v>#N/A</v>
      </c>
      <c r="AG90" s="1" t="e">
        <f>IF(ISBLANK(import_here!AF89),NA(),import_here!AF89)</f>
        <v>#N/A</v>
      </c>
      <c r="AH90" s="1" t="e">
        <f>IF(ISBLANK(import_here!AG89),NA(),import_here!AG89)</f>
        <v>#N/A</v>
      </c>
      <c r="AI90" s="1" t="e">
        <f>IF(ISBLANK(import_here!AH89),NA(),import_here!AH89)</f>
        <v>#N/A</v>
      </c>
      <c r="AJ90" s="1" t="e">
        <f>IF(ISBLANK(import_here!AI89),NA(),import_here!AI89)</f>
        <v>#N/A</v>
      </c>
      <c r="AK90" s="16" t="e">
        <f>IF(ISBLANK(import_here!AJ89),NA(),import_here!AJ89)</f>
        <v>#N/A</v>
      </c>
      <c r="AL90" s="19" t="e">
        <f>IF(ISBLANK(import_here!AK89),NA(),import_here!AK89)</f>
        <v>#N/A</v>
      </c>
    </row>
    <row r="91" spans="1:38">
      <c r="A91" s="4">
        <f t="shared" si="1"/>
        <v>78</v>
      </c>
      <c r="B91" s="1" t="str">
        <f>IF(ISBLANK(import_here!A90),NA(),import_here!A90)</f>
        <v>RSSI</v>
      </c>
      <c r="C91" s="1">
        <f>IF(ISBLANK(import_here!B90),NA(),import_here!B90)</f>
        <v>-87</v>
      </c>
      <c r="D91" s="1" t="e">
        <f>IF(ISBLANK(import_here!C90),NA(),import_here!C90)</f>
        <v>#N/A</v>
      </c>
      <c r="E91" s="1">
        <f>IF(ISBLANK(import_here!D90),NA(),import_here!D90)</f>
        <v>11</v>
      </c>
      <c r="F91" s="1">
        <f>IF(ISBLANK(import_here!E90),NA(),import_here!E90)</f>
        <v>5</v>
      </c>
      <c r="G91" s="1">
        <f>IF(ISBLANK(import_here!F90),NA(),import_here!F90)</f>
        <v>36</v>
      </c>
      <c r="H91" s="16">
        <f>IF(ISBLANK(import_here!G90),NA(),import_here!G90)</f>
        <v>30</v>
      </c>
      <c r="I91" s="1">
        <f>IF(ISBLANK(import_here!H90),NA(),import_here!H90)</f>
        <v>956</v>
      </c>
      <c r="J91" s="1">
        <f>IF(ISBLANK(import_here!I90),NA(),import_here!I90)</f>
        <v>27</v>
      </c>
      <c r="K91" s="21">
        <f>IF(ISBLANK(import_here!J90),NA(),import_here!J90)</f>
        <v>483</v>
      </c>
      <c r="L91" s="9">
        <f>IF(ISBLANK(import_here!K90),NA(),import_here!K90)</f>
        <v>38.054485</v>
      </c>
      <c r="M91" s="9">
        <f>IF(ISBLANK(import_here!L90),NA(),import_here!L90)</f>
        <v>23.319058999999999</v>
      </c>
      <c r="N91" s="1" t="e">
        <f>IF(ISBLANK(import_here!M90),NA(),import_here!M90)</f>
        <v>#N/A</v>
      </c>
      <c r="O91" s="1" t="e">
        <f>IF(ISBLANK(import_here!N90),NA(),import_here!N90)</f>
        <v>#N/A</v>
      </c>
      <c r="P91" s="14" t="e">
        <f>IF(ISBLANK(import_here!O90),NA(),import_here!O90)</f>
        <v>#N/A</v>
      </c>
      <c r="Q91" s="14" t="e">
        <f>IF(ISBLANK(import_here!P90),NA(),import_here!P90)</f>
        <v>#N/A</v>
      </c>
      <c r="R91" s="14" t="e">
        <f>IF(ISBLANK(import_here!Q90),NA(),import_here!Q90)</f>
        <v>#N/A</v>
      </c>
      <c r="S91" s="12" t="e">
        <f>IF(ISBLANK(import_here!R90),NA(),import_here!R90)</f>
        <v>#N/A</v>
      </c>
      <c r="T91" s="12" t="e">
        <f>IF(ISBLANK(import_here!S90),NA(),import_here!S90)</f>
        <v>#N/A</v>
      </c>
      <c r="U91" s="12" t="e">
        <f>IF(ISBLANK(import_here!T90),NA(),import_here!T90)</f>
        <v>#N/A</v>
      </c>
      <c r="V91" s="16" t="e">
        <f>IF(ISBLANK(import_here!U90),NA(),import_here!U90)</f>
        <v>#N/A</v>
      </c>
      <c r="W91" s="23" t="e">
        <f>IF(ISBLANK(import_here!V90),NA(),import_here!V90)</f>
        <v>#N/A</v>
      </c>
      <c r="X91" s="23" t="e">
        <f>IF(ISBLANK(import_here!W90),NA(),import_here!W90)</f>
        <v>#N/A</v>
      </c>
      <c r="Y91" s="23" t="e">
        <f>IF(ISBLANK(import_here!X90),NA(),import_here!X90)</f>
        <v>#N/A</v>
      </c>
      <c r="Z91" s="23" t="e">
        <f>IF(ISBLANK(import_here!Y90),NA(),import_here!Y90)</f>
        <v>#N/A</v>
      </c>
      <c r="AA91" s="23" t="e">
        <f>IF(ISBLANK(import_here!Z90),NA(),import_here!Z90)</f>
        <v>#N/A</v>
      </c>
      <c r="AB91" s="21" t="e">
        <f>IF(ISBLANK(import_here!AA90),NA(),import_here!AA90)</f>
        <v>#N/A</v>
      </c>
      <c r="AC91" s="1" t="e">
        <f>IF(ISBLANK(import_here!AB90),NA(),import_here!AB90)</f>
        <v>#N/A</v>
      </c>
      <c r="AD91" s="19" t="e">
        <f>IF(ISBLANK(import_here!AC90),NA(),import_here!AC90)</f>
        <v>#N/A</v>
      </c>
      <c r="AE91" s="1" t="e">
        <f>IF(ISBLANK(import_here!AD90),NA(),import_here!AD90)</f>
        <v>#N/A</v>
      </c>
      <c r="AF91" s="1" t="e">
        <f>IF(ISBLANK(import_here!AE90),NA(),import_here!AE90)</f>
        <v>#N/A</v>
      </c>
      <c r="AG91" s="1" t="e">
        <f>IF(ISBLANK(import_here!AF90),NA(),import_here!AF90)</f>
        <v>#N/A</v>
      </c>
      <c r="AH91" s="1" t="e">
        <f>IF(ISBLANK(import_here!AG90),NA(),import_here!AG90)</f>
        <v>#N/A</v>
      </c>
      <c r="AI91" s="1" t="e">
        <f>IF(ISBLANK(import_here!AH90),NA(),import_here!AH90)</f>
        <v>#N/A</v>
      </c>
      <c r="AJ91" s="1" t="e">
        <f>IF(ISBLANK(import_here!AI90),NA(),import_here!AI90)</f>
        <v>#N/A</v>
      </c>
      <c r="AK91" s="16" t="e">
        <f>IF(ISBLANK(import_here!AJ90),NA(),import_here!AJ90)</f>
        <v>#N/A</v>
      </c>
      <c r="AL91" s="19" t="e">
        <f>IF(ISBLANK(import_here!AK90),NA(),import_here!AK90)</f>
        <v>#N/A</v>
      </c>
    </row>
    <row r="92" spans="1:38">
      <c r="A92" s="4">
        <f t="shared" si="1"/>
        <v>79</v>
      </c>
      <c r="B92" s="1" t="str">
        <f>IF(ISBLANK(import_here!A91),NA(),import_here!A91)</f>
        <v>RSSI</v>
      </c>
      <c r="C92" s="1">
        <f>IF(ISBLANK(import_here!B91),NA(),import_here!B91)</f>
        <v>-88</v>
      </c>
      <c r="D92" s="1" t="e">
        <f>IF(ISBLANK(import_here!C91),NA(),import_here!C91)</f>
        <v>#N/A</v>
      </c>
      <c r="E92" s="1">
        <f>IF(ISBLANK(import_here!D91),NA(),import_here!D91)</f>
        <v>11</v>
      </c>
      <c r="F92" s="1">
        <f>IF(ISBLANK(import_here!E91),NA(),import_here!E91)</f>
        <v>5</v>
      </c>
      <c r="G92" s="1">
        <f>IF(ISBLANK(import_here!F91),NA(),import_here!F91)</f>
        <v>37</v>
      </c>
      <c r="H92" s="16">
        <f>IF(ISBLANK(import_here!G91),NA(),import_here!G91)</f>
        <v>30</v>
      </c>
      <c r="I92" s="1">
        <f>IF(ISBLANK(import_here!H91),NA(),import_here!H91)</f>
        <v>956</v>
      </c>
      <c r="J92" s="1">
        <f>IF(ISBLANK(import_here!I91),NA(),import_here!I91)</f>
        <v>27</v>
      </c>
      <c r="K92" s="21">
        <f>IF(ISBLANK(import_here!J91),NA(),import_here!J91)</f>
        <v>485</v>
      </c>
      <c r="L92" s="9">
        <f>IF(ISBLANK(import_here!K91),NA(),import_here!K91)</f>
        <v>38.054481000000003</v>
      </c>
      <c r="M92" s="9">
        <f>IF(ISBLANK(import_here!L91),NA(),import_here!L91)</f>
        <v>23.319067</v>
      </c>
      <c r="N92" s="1" t="e">
        <f>IF(ISBLANK(import_here!M91),NA(),import_here!M91)</f>
        <v>#N/A</v>
      </c>
      <c r="O92" s="1" t="e">
        <f>IF(ISBLANK(import_here!N91),NA(),import_here!N91)</f>
        <v>#N/A</v>
      </c>
      <c r="P92" s="14" t="e">
        <f>IF(ISBLANK(import_here!O91),NA(),import_here!O91)</f>
        <v>#N/A</v>
      </c>
      <c r="Q92" s="14" t="e">
        <f>IF(ISBLANK(import_here!P91),NA(),import_here!P91)</f>
        <v>#N/A</v>
      </c>
      <c r="R92" s="14" t="e">
        <f>IF(ISBLANK(import_here!Q91),NA(),import_here!Q91)</f>
        <v>#N/A</v>
      </c>
      <c r="S92" s="12" t="e">
        <f>IF(ISBLANK(import_here!R91),NA(),import_here!R91)</f>
        <v>#N/A</v>
      </c>
      <c r="T92" s="12" t="e">
        <f>IF(ISBLANK(import_here!S91),NA(),import_here!S91)</f>
        <v>#N/A</v>
      </c>
      <c r="U92" s="12" t="e">
        <f>IF(ISBLANK(import_here!T91),NA(),import_here!T91)</f>
        <v>#N/A</v>
      </c>
      <c r="V92" s="16" t="e">
        <f>IF(ISBLANK(import_here!U91),NA(),import_here!U91)</f>
        <v>#N/A</v>
      </c>
      <c r="W92" s="23" t="e">
        <f>IF(ISBLANK(import_here!V91),NA(),import_here!V91)</f>
        <v>#N/A</v>
      </c>
      <c r="X92" s="23" t="e">
        <f>IF(ISBLANK(import_here!W91),NA(),import_here!W91)</f>
        <v>#N/A</v>
      </c>
      <c r="Y92" s="23" t="e">
        <f>IF(ISBLANK(import_here!X91),NA(),import_here!X91)</f>
        <v>#N/A</v>
      </c>
      <c r="Z92" s="23" t="e">
        <f>IF(ISBLANK(import_here!Y91),NA(),import_here!Y91)</f>
        <v>#N/A</v>
      </c>
      <c r="AA92" s="23" t="e">
        <f>IF(ISBLANK(import_here!Z91),NA(),import_here!Z91)</f>
        <v>#N/A</v>
      </c>
      <c r="AB92" s="21" t="e">
        <f>IF(ISBLANK(import_here!AA91),NA(),import_here!AA91)</f>
        <v>#N/A</v>
      </c>
      <c r="AC92" s="1" t="e">
        <f>IF(ISBLANK(import_here!AB91),NA(),import_here!AB91)</f>
        <v>#N/A</v>
      </c>
      <c r="AD92" s="19" t="e">
        <f>IF(ISBLANK(import_here!AC91),NA(),import_here!AC91)</f>
        <v>#N/A</v>
      </c>
      <c r="AE92" s="1" t="e">
        <f>IF(ISBLANK(import_here!AD91),NA(),import_here!AD91)</f>
        <v>#N/A</v>
      </c>
      <c r="AF92" s="1" t="e">
        <f>IF(ISBLANK(import_here!AE91),NA(),import_here!AE91)</f>
        <v>#N/A</v>
      </c>
      <c r="AG92" s="1" t="e">
        <f>IF(ISBLANK(import_here!AF91),NA(),import_here!AF91)</f>
        <v>#N/A</v>
      </c>
      <c r="AH92" s="1" t="e">
        <f>IF(ISBLANK(import_here!AG91),NA(),import_here!AG91)</f>
        <v>#N/A</v>
      </c>
      <c r="AI92" s="1" t="e">
        <f>IF(ISBLANK(import_here!AH91),NA(),import_here!AH91)</f>
        <v>#N/A</v>
      </c>
      <c r="AJ92" s="1" t="e">
        <f>IF(ISBLANK(import_here!AI91),NA(),import_here!AI91)</f>
        <v>#N/A</v>
      </c>
      <c r="AK92" s="16" t="e">
        <f>IF(ISBLANK(import_here!AJ91),NA(),import_here!AJ91)</f>
        <v>#N/A</v>
      </c>
      <c r="AL92" s="19" t="e">
        <f>IF(ISBLANK(import_here!AK91),NA(),import_here!AK91)</f>
        <v>#N/A</v>
      </c>
    </row>
    <row r="93" spans="1:38">
      <c r="A93" s="4">
        <f t="shared" si="1"/>
        <v>80</v>
      </c>
      <c r="B93" s="1" t="str">
        <f>IF(ISBLANK(import_here!A92),NA(),import_here!A92)</f>
        <v>RSSI</v>
      </c>
      <c r="C93" s="1">
        <f>IF(ISBLANK(import_here!B92),NA(),import_here!B92)</f>
        <v>-87</v>
      </c>
      <c r="D93" s="1" t="e">
        <f>IF(ISBLANK(import_here!C92),NA(),import_here!C92)</f>
        <v>#N/A</v>
      </c>
      <c r="E93" s="1">
        <f>IF(ISBLANK(import_here!D92),NA(),import_here!D92)</f>
        <v>11</v>
      </c>
      <c r="F93" s="1">
        <f>IF(ISBLANK(import_here!E92),NA(),import_here!E92)</f>
        <v>5</v>
      </c>
      <c r="G93" s="1">
        <f>IF(ISBLANK(import_here!F92),NA(),import_here!F92)</f>
        <v>38</v>
      </c>
      <c r="H93" s="16">
        <f>IF(ISBLANK(import_here!G92),NA(),import_here!G92)</f>
        <v>30</v>
      </c>
      <c r="I93" s="1">
        <f>IF(ISBLANK(import_here!H92),NA(),import_here!H92)</f>
        <v>955</v>
      </c>
      <c r="J93" s="1">
        <f>IF(ISBLANK(import_here!I92),NA(),import_here!I92)</f>
        <v>27</v>
      </c>
      <c r="K93" s="21">
        <f>IF(ISBLANK(import_here!J92),NA(),import_here!J92)</f>
        <v>489</v>
      </c>
      <c r="L93" s="9">
        <f>IF(ISBLANK(import_here!K92),NA(),import_here!K92)</f>
        <v>38.054481000000003</v>
      </c>
      <c r="M93" s="9">
        <f>IF(ISBLANK(import_here!L92),NA(),import_here!L92)</f>
        <v>23.31907</v>
      </c>
      <c r="N93" s="1" t="e">
        <f>IF(ISBLANK(import_here!M92),NA(),import_here!M92)</f>
        <v>#N/A</v>
      </c>
      <c r="O93" s="1" t="e">
        <f>IF(ISBLANK(import_here!N92),NA(),import_here!N92)</f>
        <v>#N/A</v>
      </c>
      <c r="P93" s="14" t="e">
        <f>IF(ISBLANK(import_here!O92),NA(),import_here!O92)</f>
        <v>#N/A</v>
      </c>
      <c r="Q93" s="14" t="e">
        <f>IF(ISBLANK(import_here!P92),NA(),import_here!P92)</f>
        <v>#N/A</v>
      </c>
      <c r="R93" s="14" t="e">
        <f>IF(ISBLANK(import_here!Q92),NA(),import_here!Q92)</f>
        <v>#N/A</v>
      </c>
      <c r="S93" s="12" t="e">
        <f>IF(ISBLANK(import_here!R92),NA(),import_here!R92)</f>
        <v>#N/A</v>
      </c>
      <c r="T93" s="12" t="e">
        <f>IF(ISBLANK(import_here!S92),NA(),import_here!S92)</f>
        <v>#N/A</v>
      </c>
      <c r="U93" s="12" t="e">
        <f>IF(ISBLANK(import_here!T92),NA(),import_here!T92)</f>
        <v>#N/A</v>
      </c>
      <c r="V93" s="16" t="e">
        <f>IF(ISBLANK(import_here!U92),NA(),import_here!U92)</f>
        <v>#N/A</v>
      </c>
      <c r="W93" s="23" t="e">
        <f>IF(ISBLANK(import_here!V92),NA(),import_here!V92)</f>
        <v>#N/A</v>
      </c>
      <c r="X93" s="23" t="e">
        <f>IF(ISBLANK(import_here!W92),NA(),import_here!W92)</f>
        <v>#N/A</v>
      </c>
      <c r="Y93" s="23" t="e">
        <f>IF(ISBLANK(import_here!X92),NA(),import_here!X92)</f>
        <v>#N/A</v>
      </c>
      <c r="Z93" s="23" t="e">
        <f>IF(ISBLANK(import_here!Y92),NA(),import_here!Y92)</f>
        <v>#N/A</v>
      </c>
      <c r="AA93" s="23" t="e">
        <f>IF(ISBLANK(import_here!Z92),NA(),import_here!Z92)</f>
        <v>#N/A</v>
      </c>
      <c r="AB93" s="21" t="e">
        <f>IF(ISBLANK(import_here!AA92),NA(),import_here!AA92)</f>
        <v>#N/A</v>
      </c>
      <c r="AC93" s="1" t="e">
        <f>IF(ISBLANK(import_here!AB92),NA(),import_here!AB92)</f>
        <v>#N/A</v>
      </c>
      <c r="AD93" s="19" t="e">
        <f>IF(ISBLANK(import_here!AC92),NA(),import_here!AC92)</f>
        <v>#N/A</v>
      </c>
      <c r="AE93" s="1" t="e">
        <f>IF(ISBLANK(import_here!AD92),NA(),import_here!AD92)</f>
        <v>#N/A</v>
      </c>
      <c r="AF93" s="1" t="e">
        <f>IF(ISBLANK(import_here!AE92),NA(),import_here!AE92)</f>
        <v>#N/A</v>
      </c>
      <c r="AG93" s="1" t="e">
        <f>IF(ISBLANK(import_here!AF92),NA(),import_here!AF92)</f>
        <v>#N/A</v>
      </c>
      <c r="AH93" s="1" t="e">
        <f>IF(ISBLANK(import_here!AG92),NA(),import_here!AG92)</f>
        <v>#N/A</v>
      </c>
      <c r="AI93" s="1" t="e">
        <f>IF(ISBLANK(import_here!AH92),NA(),import_here!AH92)</f>
        <v>#N/A</v>
      </c>
      <c r="AJ93" s="1" t="e">
        <f>IF(ISBLANK(import_here!AI92),NA(),import_here!AI92)</f>
        <v>#N/A</v>
      </c>
      <c r="AK93" s="16" t="e">
        <f>IF(ISBLANK(import_here!AJ92),NA(),import_here!AJ92)</f>
        <v>#N/A</v>
      </c>
      <c r="AL93" s="19" t="e">
        <f>IF(ISBLANK(import_here!AK92),NA(),import_here!AK92)</f>
        <v>#N/A</v>
      </c>
    </row>
    <row r="94" spans="1:38">
      <c r="A94" s="4">
        <f t="shared" si="1"/>
        <v>81</v>
      </c>
      <c r="B94" s="1" t="str">
        <f>IF(ISBLANK(import_here!A93),NA(),import_here!A93)</f>
        <v>RSSI</v>
      </c>
      <c r="C94" s="1">
        <f>IF(ISBLANK(import_here!B93),NA(),import_here!B93)</f>
        <v>-87</v>
      </c>
      <c r="D94" s="1" t="e">
        <f>IF(ISBLANK(import_here!C93),NA(),import_here!C93)</f>
        <v>#N/A</v>
      </c>
      <c r="E94" s="1">
        <f>IF(ISBLANK(import_here!D93),NA(),import_here!D93)</f>
        <v>11</v>
      </c>
      <c r="F94" s="1">
        <f>IF(ISBLANK(import_here!E93),NA(),import_here!E93)</f>
        <v>5</v>
      </c>
      <c r="G94" s="1">
        <f>IF(ISBLANK(import_here!F93),NA(),import_here!F93)</f>
        <v>39</v>
      </c>
      <c r="H94" s="16">
        <f>IF(ISBLANK(import_here!G93),NA(),import_here!G93)</f>
        <v>30</v>
      </c>
      <c r="I94" s="1">
        <f>IF(ISBLANK(import_here!H93),NA(),import_here!H93)</f>
        <v>955</v>
      </c>
      <c r="J94" s="1">
        <f>IF(ISBLANK(import_here!I93),NA(),import_here!I93)</f>
        <v>27</v>
      </c>
      <c r="K94" s="21">
        <f>IF(ISBLANK(import_here!J93),NA(),import_here!J93)</f>
        <v>493</v>
      </c>
      <c r="L94" s="9">
        <f>IF(ISBLANK(import_here!K93),NA(),import_here!K93)</f>
        <v>38.054488999999997</v>
      </c>
      <c r="M94" s="9">
        <f>IF(ISBLANK(import_here!L93),NA(),import_here!L93)</f>
        <v>23.31907</v>
      </c>
      <c r="N94" s="1" t="e">
        <f>IF(ISBLANK(import_here!M93),NA(),import_here!M93)</f>
        <v>#N/A</v>
      </c>
      <c r="O94" s="1" t="e">
        <f>IF(ISBLANK(import_here!N93),NA(),import_here!N93)</f>
        <v>#N/A</v>
      </c>
      <c r="P94" s="14" t="e">
        <f>IF(ISBLANK(import_here!O93),NA(),import_here!O93)</f>
        <v>#N/A</v>
      </c>
      <c r="Q94" s="14" t="e">
        <f>IF(ISBLANK(import_here!P93),NA(),import_here!P93)</f>
        <v>#N/A</v>
      </c>
      <c r="R94" s="14" t="e">
        <f>IF(ISBLANK(import_here!Q93),NA(),import_here!Q93)</f>
        <v>#N/A</v>
      </c>
      <c r="S94" s="12" t="e">
        <f>IF(ISBLANK(import_here!R93),NA(),import_here!R93)</f>
        <v>#N/A</v>
      </c>
      <c r="T94" s="12" t="e">
        <f>IF(ISBLANK(import_here!S93),NA(),import_here!S93)</f>
        <v>#N/A</v>
      </c>
      <c r="U94" s="12" t="e">
        <f>IF(ISBLANK(import_here!T93),NA(),import_here!T93)</f>
        <v>#N/A</v>
      </c>
      <c r="V94" s="16" t="e">
        <f>IF(ISBLANK(import_here!U93),NA(),import_here!U93)</f>
        <v>#N/A</v>
      </c>
      <c r="W94" s="23" t="e">
        <f>IF(ISBLANK(import_here!V93),NA(),import_here!V93)</f>
        <v>#N/A</v>
      </c>
      <c r="X94" s="23" t="e">
        <f>IF(ISBLANK(import_here!W93),NA(),import_here!W93)</f>
        <v>#N/A</v>
      </c>
      <c r="Y94" s="23" t="e">
        <f>IF(ISBLANK(import_here!X93),NA(),import_here!X93)</f>
        <v>#N/A</v>
      </c>
      <c r="Z94" s="23" t="e">
        <f>IF(ISBLANK(import_here!Y93),NA(),import_here!Y93)</f>
        <v>#N/A</v>
      </c>
      <c r="AA94" s="23" t="e">
        <f>IF(ISBLANK(import_here!Z93),NA(),import_here!Z93)</f>
        <v>#N/A</v>
      </c>
      <c r="AB94" s="21" t="e">
        <f>IF(ISBLANK(import_here!AA93),NA(),import_here!AA93)</f>
        <v>#N/A</v>
      </c>
      <c r="AC94" s="1" t="e">
        <f>IF(ISBLANK(import_here!AB93),NA(),import_here!AB93)</f>
        <v>#N/A</v>
      </c>
      <c r="AD94" s="19" t="e">
        <f>IF(ISBLANK(import_here!AC93),NA(),import_here!AC93)</f>
        <v>#N/A</v>
      </c>
      <c r="AE94" s="1" t="e">
        <f>IF(ISBLANK(import_here!AD93),NA(),import_here!AD93)</f>
        <v>#N/A</v>
      </c>
      <c r="AF94" s="1" t="e">
        <f>IF(ISBLANK(import_here!AE93),NA(),import_here!AE93)</f>
        <v>#N/A</v>
      </c>
      <c r="AG94" s="1" t="e">
        <f>IF(ISBLANK(import_here!AF93),NA(),import_here!AF93)</f>
        <v>#N/A</v>
      </c>
      <c r="AH94" s="1" t="e">
        <f>IF(ISBLANK(import_here!AG93),NA(),import_here!AG93)</f>
        <v>#N/A</v>
      </c>
      <c r="AI94" s="1" t="e">
        <f>IF(ISBLANK(import_here!AH93),NA(),import_here!AH93)</f>
        <v>#N/A</v>
      </c>
      <c r="AJ94" s="1" t="e">
        <f>IF(ISBLANK(import_here!AI93),NA(),import_here!AI93)</f>
        <v>#N/A</v>
      </c>
      <c r="AK94" s="16" t="e">
        <f>IF(ISBLANK(import_here!AJ93),NA(),import_here!AJ93)</f>
        <v>#N/A</v>
      </c>
      <c r="AL94" s="19" t="e">
        <f>IF(ISBLANK(import_here!AK93),NA(),import_here!AK93)</f>
        <v>#N/A</v>
      </c>
    </row>
    <row r="95" spans="1:38">
      <c r="A95" s="4">
        <f t="shared" si="1"/>
        <v>81.099999999999994</v>
      </c>
      <c r="B95" s="1" t="str">
        <f>IF(ISBLANK(import_here!A94),NA(),import_here!A94)</f>
        <v>RSSI</v>
      </c>
      <c r="C95" s="1">
        <f>IF(ISBLANK(import_here!B94),NA(),import_here!B94)</f>
        <v>-88</v>
      </c>
      <c r="D95" s="1" t="str">
        <f>IF(ISBLANK(import_here!C94),NA(),import_here!C94)</f>
        <v>t</v>
      </c>
      <c r="E95" s="1" t="e">
        <f>IF(ISBLANK(import_here!D94),NA(),import_here!D94)</f>
        <v>#N/A</v>
      </c>
      <c r="F95" s="1" t="e">
        <f>IF(ISBLANK(import_here!E94),NA(),import_here!E94)</f>
        <v>#N/A</v>
      </c>
      <c r="G95" s="1" t="e">
        <f>IF(ISBLANK(import_here!F94),NA(),import_here!F94)</f>
        <v>#N/A</v>
      </c>
      <c r="H95" s="16" t="e">
        <f>IF(ISBLANK(import_here!G94),NA(),import_here!G94)</f>
        <v>#N/A</v>
      </c>
      <c r="I95" s="1" t="e">
        <f>IF(ISBLANK(import_here!H94),NA(),import_here!H94)</f>
        <v>#N/A</v>
      </c>
      <c r="J95" s="1" t="e">
        <f>IF(ISBLANK(import_here!I94),NA(),import_here!I94)</f>
        <v>#N/A</v>
      </c>
      <c r="K95" s="21" t="e">
        <f>IF(ISBLANK(import_here!J94),NA(),import_here!J94)</f>
        <v>#N/A</v>
      </c>
      <c r="L95" s="9" t="e">
        <f>IF(ISBLANK(import_here!K94),NA(),import_here!K94)</f>
        <v>#N/A</v>
      </c>
      <c r="M95" s="9" t="e">
        <f>IF(ISBLANK(import_here!L94),NA(),import_here!L94)</f>
        <v>#N/A</v>
      </c>
      <c r="N95" s="1">
        <f>IF(ISBLANK(import_here!M94),NA(),import_here!M94)</f>
        <v>0</v>
      </c>
      <c r="O95" s="1">
        <f>IF(ISBLANK(import_here!N94),NA(),import_here!N94)</f>
        <v>9802</v>
      </c>
      <c r="P95" s="14">
        <f>IF(ISBLANK(import_here!O94),NA(),import_here!O94)</f>
        <v>-21</v>
      </c>
      <c r="Q95" s="14">
        <f>IF(ISBLANK(import_here!P94),NA(),import_here!P94)</f>
        <v>-21</v>
      </c>
      <c r="R95" s="14">
        <f>IF(ISBLANK(import_here!Q94),NA(),import_here!Q94)</f>
        <v>-39</v>
      </c>
      <c r="S95" s="12">
        <f>IF(ISBLANK(import_here!R94),NA(),import_here!R94)</f>
        <v>0</v>
      </c>
      <c r="T95" s="12">
        <f>IF(ISBLANK(import_here!S94),NA(),import_here!S94)</f>
        <v>0</v>
      </c>
      <c r="U95" s="12">
        <f>IF(ISBLANK(import_here!T94),NA(),import_here!T94)</f>
        <v>1</v>
      </c>
      <c r="V95" s="16">
        <f>IF(ISBLANK(import_here!U94),NA(),import_here!U94)</f>
        <v>33</v>
      </c>
      <c r="W95" s="23">
        <f>IF(ISBLANK(import_here!V94),NA(),import_here!V94)</f>
        <v>198</v>
      </c>
      <c r="X95" s="23">
        <f>IF(ISBLANK(import_here!W94),NA(),import_here!W94)</f>
        <v>46</v>
      </c>
      <c r="Y95" s="23">
        <f>IF(ISBLANK(import_here!X94),NA(),import_here!X94)</f>
        <v>0</v>
      </c>
      <c r="Z95" s="23">
        <f>IF(ISBLANK(import_here!Y94),NA(),import_here!Y94)</f>
        <v>85</v>
      </c>
      <c r="AA95" s="23">
        <f>IF(ISBLANK(import_here!Z94),NA(),import_here!Z94)</f>
        <v>292</v>
      </c>
      <c r="AB95" s="21">
        <f>IF(ISBLANK(import_here!AA94),NA(),import_here!AA94)</f>
        <v>347</v>
      </c>
      <c r="AC95" s="1">
        <f>IF(ISBLANK(import_here!AB94),NA(),import_here!AB94)</f>
        <v>13</v>
      </c>
      <c r="AD95" s="19">
        <f>IF(ISBLANK(import_here!AC94),NA(),import_here!AC94)</f>
        <v>4.0149999999999997</v>
      </c>
      <c r="AE95" s="1" t="e">
        <f>IF(ISBLANK(import_here!AD94),NA(),import_here!AD94)</f>
        <v>#N/A</v>
      </c>
      <c r="AF95" s="1" t="e">
        <f>IF(ISBLANK(import_here!AE94),NA(),import_here!AE94)</f>
        <v>#N/A</v>
      </c>
      <c r="AG95" s="1" t="e">
        <f>IF(ISBLANK(import_here!AF94),NA(),import_here!AF94)</f>
        <v>#N/A</v>
      </c>
      <c r="AH95" s="1" t="e">
        <f>IF(ISBLANK(import_here!AG94),NA(),import_here!AG94)</f>
        <v>#N/A</v>
      </c>
      <c r="AI95" s="1" t="e">
        <f>IF(ISBLANK(import_here!AH94),NA(),import_here!AH94)</f>
        <v>#N/A</v>
      </c>
      <c r="AJ95" s="1" t="e">
        <f>IF(ISBLANK(import_here!AI94),NA(),import_here!AI94)</f>
        <v>#N/A</v>
      </c>
      <c r="AK95" s="16" t="e">
        <f>IF(ISBLANK(import_here!AJ94),NA(),import_here!AJ94)</f>
        <v>#N/A</v>
      </c>
      <c r="AL95" s="19" t="e">
        <f>IF(ISBLANK(import_here!AK94),NA(),import_here!AK94)</f>
        <v>#N/A</v>
      </c>
    </row>
    <row r="96" spans="1:38">
      <c r="A96" s="4">
        <f t="shared" si="1"/>
        <v>81.199999999999989</v>
      </c>
      <c r="B96" s="1" t="str">
        <f>IF(ISBLANK(import_here!A95),NA(),import_here!A95)</f>
        <v>RSSI</v>
      </c>
      <c r="C96" s="1">
        <f>IF(ISBLANK(import_here!B95),NA(),import_here!B95)</f>
        <v>-109</v>
      </c>
      <c r="D96" s="1" t="e">
        <f>IF(ISBLANK(import_here!C95),NA(),import_here!C95)</f>
        <v>#N/A</v>
      </c>
      <c r="E96" s="1" t="e">
        <f>IF(ISBLANK(import_here!D95),NA(),import_here!D95)</f>
        <v>#N/A</v>
      </c>
      <c r="F96" s="1" t="e">
        <f>IF(ISBLANK(import_here!E95),NA(),import_here!E95)</f>
        <v>#N/A</v>
      </c>
      <c r="G96" s="1" t="e">
        <f>IF(ISBLANK(import_here!F95),NA(),import_here!F95)</f>
        <v>#N/A</v>
      </c>
      <c r="H96" s="16" t="e">
        <f>IF(ISBLANK(import_here!G95),NA(),import_here!G95)</f>
        <v>#N/A</v>
      </c>
      <c r="I96" s="1" t="e">
        <f>IF(ISBLANK(import_here!H95),NA(),import_here!H95)</f>
        <v>#N/A</v>
      </c>
      <c r="J96" s="1" t="e">
        <f>IF(ISBLANK(import_here!I95),NA(),import_here!I95)</f>
        <v>#N/A</v>
      </c>
      <c r="K96" s="21" t="e">
        <f>IF(ISBLANK(import_here!J95),NA(),import_here!J95)</f>
        <v>#N/A</v>
      </c>
      <c r="L96" s="9" t="e">
        <f>IF(ISBLANK(import_here!K95),NA(),import_here!K95)</f>
        <v>#N/A</v>
      </c>
      <c r="M96" s="9" t="e">
        <f>IF(ISBLANK(import_here!L95),NA(),import_here!L95)</f>
        <v>#N/A</v>
      </c>
      <c r="N96" s="1" t="e">
        <f>IF(ISBLANK(import_here!M95),NA(),import_here!M95)</f>
        <v>#N/A</v>
      </c>
      <c r="O96" s="1" t="e">
        <f>IF(ISBLANK(import_here!N95),NA(),import_here!N95)</f>
        <v>#N/A</v>
      </c>
      <c r="P96" s="14" t="e">
        <f>IF(ISBLANK(import_here!O95),NA(),import_here!O95)</f>
        <v>#N/A</v>
      </c>
      <c r="Q96" s="14" t="e">
        <f>IF(ISBLANK(import_here!P95),NA(),import_here!P95)</f>
        <v>#N/A</v>
      </c>
      <c r="R96" s="14" t="e">
        <f>IF(ISBLANK(import_here!Q95),NA(),import_here!Q95)</f>
        <v>#N/A</v>
      </c>
      <c r="S96" s="12" t="e">
        <f>IF(ISBLANK(import_here!R95),NA(),import_here!R95)</f>
        <v>#N/A</v>
      </c>
      <c r="T96" s="12" t="e">
        <f>IF(ISBLANK(import_here!S95),NA(),import_here!S95)</f>
        <v>#N/A</v>
      </c>
      <c r="U96" s="12" t="e">
        <f>IF(ISBLANK(import_here!T95),NA(),import_here!T95)</f>
        <v>#N/A</v>
      </c>
      <c r="V96" s="16" t="e">
        <f>IF(ISBLANK(import_here!U95),NA(),import_here!U95)</f>
        <v>#N/A</v>
      </c>
      <c r="W96" s="23" t="e">
        <f>IF(ISBLANK(import_here!V95),NA(),import_here!V95)</f>
        <v>#N/A</v>
      </c>
      <c r="X96" s="23" t="e">
        <f>IF(ISBLANK(import_here!W95),NA(),import_here!W95)</f>
        <v>#N/A</v>
      </c>
      <c r="Y96" s="23" t="e">
        <f>IF(ISBLANK(import_here!X95),NA(),import_here!X95)</f>
        <v>#N/A</v>
      </c>
      <c r="Z96" s="23" t="e">
        <f>IF(ISBLANK(import_here!Y95),NA(),import_here!Y95)</f>
        <v>#N/A</v>
      </c>
      <c r="AA96" s="23" t="e">
        <f>IF(ISBLANK(import_here!Z95),NA(),import_here!Z95)</f>
        <v>#N/A</v>
      </c>
      <c r="AB96" s="21" t="e">
        <f>IF(ISBLANK(import_here!AA95),NA(),import_here!AA95)</f>
        <v>#N/A</v>
      </c>
      <c r="AC96" s="1" t="e">
        <f>IF(ISBLANK(import_here!AB95),NA(),import_here!AB95)</f>
        <v>#N/A</v>
      </c>
      <c r="AD96" s="19" t="e">
        <f>IF(ISBLANK(import_here!AC95),NA(),import_here!AC95)</f>
        <v>#N/A</v>
      </c>
      <c r="AE96" s="1">
        <f>IF(ISBLANK(import_here!AD95),NA(),import_here!AD95)</f>
        <v>2</v>
      </c>
      <c r="AF96" s="1">
        <f>IF(ISBLANK(import_here!AE95),NA(),import_here!AE95)</f>
        <v>204</v>
      </c>
      <c r="AG96" s="1">
        <f>IF(ISBLANK(import_here!AF95),NA(),import_here!AF95)</f>
        <v>117</v>
      </c>
      <c r="AH96" s="1">
        <f>IF(ISBLANK(import_here!AG95),NA(),import_here!AG95)</f>
        <v>87</v>
      </c>
      <c r="AI96" s="1">
        <f>IF(ISBLANK(import_here!AH95),NA(),import_here!AH95)</f>
        <v>2799</v>
      </c>
      <c r="AJ96" s="1">
        <f>IF(ISBLANK(import_here!AI95),NA(),import_here!AI95)</f>
        <v>365</v>
      </c>
      <c r="AK96" s="16">
        <f>IF(ISBLANK(import_here!AJ95),NA(),import_here!AJ95)</f>
        <v>34</v>
      </c>
      <c r="AL96" s="19">
        <f>IF(ISBLANK(import_here!AK95),NA(),import_here!AK95)</f>
        <v>4.0469999999999997</v>
      </c>
    </row>
    <row r="97" spans="1:38">
      <c r="A97" s="4">
        <f t="shared" si="1"/>
        <v>83</v>
      </c>
      <c r="B97" s="1" t="str">
        <f>IF(ISBLANK(import_here!A96),NA(),import_here!A96)</f>
        <v>RSSI</v>
      </c>
      <c r="C97" s="1">
        <f>IF(ISBLANK(import_here!B96),NA(),import_here!B96)</f>
        <v>-88</v>
      </c>
      <c r="D97" s="1" t="e">
        <f>IF(ISBLANK(import_here!C96),NA(),import_here!C96)</f>
        <v>#N/A</v>
      </c>
      <c r="E97" s="1">
        <f>IF(ISBLANK(import_here!D96),NA(),import_here!D96)</f>
        <v>11</v>
      </c>
      <c r="F97" s="1">
        <f>IF(ISBLANK(import_here!E96),NA(),import_here!E96)</f>
        <v>5</v>
      </c>
      <c r="G97" s="1">
        <f>IF(ISBLANK(import_here!F96),NA(),import_here!F96)</f>
        <v>41</v>
      </c>
      <c r="H97" s="16">
        <f>IF(ISBLANK(import_here!G96),NA(),import_here!G96)</f>
        <v>30</v>
      </c>
      <c r="I97" s="1">
        <f>IF(ISBLANK(import_here!H96),NA(),import_here!H96)</f>
        <v>954</v>
      </c>
      <c r="J97" s="1">
        <f>IF(ISBLANK(import_here!I96),NA(),import_here!I96)</f>
        <v>27</v>
      </c>
      <c r="K97" s="21">
        <f>IF(ISBLANK(import_here!J96),NA(),import_here!J96)</f>
        <v>499</v>
      </c>
      <c r="L97" s="9">
        <f>IF(ISBLANK(import_here!K96),NA(),import_here!K96)</f>
        <v>38.054485</v>
      </c>
      <c r="M97" s="9">
        <f>IF(ISBLANK(import_here!L96),NA(),import_here!L96)</f>
        <v>23.319087</v>
      </c>
      <c r="N97" s="1" t="e">
        <f>IF(ISBLANK(import_here!M96),NA(),import_here!M96)</f>
        <v>#N/A</v>
      </c>
      <c r="O97" s="1" t="e">
        <f>IF(ISBLANK(import_here!N96),NA(),import_here!N96)</f>
        <v>#N/A</v>
      </c>
      <c r="P97" s="14" t="e">
        <f>IF(ISBLANK(import_here!O96),NA(),import_here!O96)</f>
        <v>#N/A</v>
      </c>
      <c r="Q97" s="14" t="e">
        <f>IF(ISBLANK(import_here!P96),NA(),import_here!P96)</f>
        <v>#N/A</v>
      </c>
      <c r="R97" s="14" t="e">
        <f>IF(ISBLANK(import_here!Q96),NA(),import_here!Q96)</f>
        <v>#N/A</v>
      </c>
      <c r="S97" s="12" t="e">
        <f>IF(ISBLANK(import_here!R96),NA(),import_here!R96)</f>
        <v>#N/A</v>
      </c>
      <c r="T97" s="12" t="e">
        <f>IF(ISBLANK(import_here!S96),NA(),import_here!S96)</f>
        <v>#N/A</v>
      </c>
      <c r="U97" s="12" t="e">
        <f>IF(ISBLANK(import_here!T96),NA(),import_here!T96)</f>
        <v>#N/A</v>
      </c>
      <c r="V97" s="16" t="e">
        <f>IF(ISBLANK(import_here!U96),NA(),import_here!U96)</f>
        <v>#N/A</v>
      </c>
      <c r="W97" s="23" t="e">
        <f>IF(ISBLANK(import_here!V96),NA(),import_here!V96)</f>
        <v>#N/A</v>
      </c>
      <c r="X97" s="23" t="e">
        <f>IF(ISBLANK(import_here!W96),NA(),import_here!W96)</f>
        <v>#N/A</v>
      </c>
      <c r="Y97" s="23" t="e">
        <f>IF(ISBLANK(import_here!X96),NA(),import_here!X96)</f>
        <v>#N/A</v>
      </c>
      <c r="Z97" s="23" t="e">
        <f>IF(ISBLANK(import_here!Y96),NA(),import_here!Y96)</f>
        <v>#N/A</v>
      </c>
      <c r="AA97" s="23" t="e">
        <f>IF(ISBLANK(import_here!Z96),NA(),import_here!Z96)</f>
        <v>#N/A</v>
      </c>
      <c r="AB97" s="21" t="e">
        <f>IF(ISBLANK(import_here!AA96),NA(),import_here!AA96)</f>
        <v>#N/A</v>
      </c>
      <c r="AC97" s="1" t="e">
        <f>IF(ISBLANK(import_here!AB96),NA(),import_here!AB96)</f>
        <v>#N/A</v>
      </c>
      <c r="AD97" s="19" t="e">
        <f>IF(ISBLANK(import_here!AC96),NA(),import_here!AC96)</f>
        <v>#N/A</v>
      </c>
      <c r="AE97" s="1" t="e">
        <f>IF(ISBLANK(import_here!AD96),NA(),import_here!AD96)</f>
        <v>#N/A</v>
      </c>
      <c r="AF97" s="1" t="e">
        <f>IF(ISBLANK(import_here!AE96),NA(),import_here!AE96)</f>
        <v>#N/A</v>
      </c>
      <c r="AG97" s="1" t="e">
        <f>IF(ISBLANK(import_here!AF96),NA(),import_here!AF96)</f>
        <v>#N/A</v>
      </c>
      <c r="AH97" s="1" t="e">
        <f>IF(ISBLANK(import_here!AG96),NA(),import_here!AG96)</f>
        <v>#N/A</v>
      </c>
      <c r="AI97" s="1" t="e">
        <f>IF(ISBLANK(import_here!AH96),NA(),import_here!AH96)</f>
        <v>#N/A</v>
      </c>
      <c r="AJ97" s="1" t="e">
        <f>IF(ISBLANK(import_here!AI96),NA(),import_here!AI96)</f>
        <v>#N/A</v>
      </c>
      <c r="AK97" s="16" t="e">
        <f>IF(ISBLANK(import_here!AJ96),NA(),import_here!AJ96)</f>
        <v>#N/A</v>
      </c>
      <c r="AL97" s="19" t="e">
        <f>IF(ISBLANK(import_here!AK96),NA(),import_here!AK96)</f>
        <v>#N/A</v>
      </c>
    </row>
    <row r="98" spans="1:38">
      <c r="A98" s="4">
        <f t="shared" si="1"/>
        <v>84</v>
      </c>
      <c r="B98" s="1" t="str">
        <f>IF(ISBLANK(import_here!A97),NA(),import_here!A97)</f>
        <v>RSSI</v>
      </c>
      <c r="C98" s="1">
        <f>IF(ISBLANK(import_here!B97),NA(),import_here!B97)</f>
        <v>-88</v>
      </c>
      <c r="D98" s="1" t="e">
        <f>IF(ISBLANK(import_here!C97),NA(),import_here!C97)</f>
        <v>#N/A</v>
      </c>
      <c r="E98" s="1">
        <f>IF(ISBLANK(import_here!D97),NA(),import_here!D97)</f>
        <v>11</v>
      </c>
      <c r="F98" s="1">
        <f>IF(ISBLANK(import_here!E97),NA(),import_here!E97)</f>
        <v>5</v>
      </c>
      <c r="G98" s="1">
        <f>IF(ISBLANK(import_here!F97),NA(),import_here!F97)</f>
        <v>42</v>
      </c>
      <c r="H98" s="16">
        <f>IF(ISBLANK(import_here!G97),NA(),import_here!G97)</f>
        <v>30</v>
      </c>
      <c r="I98" s="1">
        <f>IF(ISBLANK(import_here!H97),NA(),import_here!H97)</f>
        <v>954</v>
      </c>
      <c r="J98" s="1">
        <f>IF(ISBLANK(import_here!I97),NA(),import_here!I97)</f>
        <v>27</v>
      </c>
      <c r="K98" s="21">
        <f>IF(ISBLANK(import_here!J97),NA(),import_here!J97)</f>
        <v>502</v>
      </c>
      <c r="L98" s="9">
        <f>IF(ISBLANK(import_here!K97),NA(),import_here!K97)</f>
        <v>38.054476999999999</v>
      </c>
      <c r="M98" s="9">
        <f>IF(ISBLANK(import_here!L97),NA(),import_here!L97)</f>
        <v>23.319108</v>
      </c>
      <c r="N98" s="1" t="e">
        <f>IF(ISBLANK(import_here!M97),NA(),import_here!M97)</f>
        <v>#N/A</v>
      </c>
      <c r="O98" s="1" t="e">
        <f>IF(ISBLANK(import_here!N97),NA(),import_here!N97)</f>
        <v>#N/A</v>
      </c>
      <c r="P98" s="14" t="e">
        <f>IF(ISBLANK(import_here!O97),NA(),import_here!O97)</f>
        <v>#N/A</v>
      </c>
      <c r="Q98" s="14" t="e">
        <f>IF(ISBLANK(import_here!P97),NA(),import_here!P97)</f>
        <v>#N/A</v>
      </c>
      <c r="R98" s="14" t="e">
        <f>IF(ISBLANK(import_here!Q97),NA(),import_here!Q97)</f>
        <v>#N/A</v>
      </c>
      <c r="S98" s="12" t="e">
        <f>IF(ISBLANK(import_here!R97),NA(),import_here!R97)</f>
        <v>#N/A</v>
      </c>
      <c r="T98" s="12" t="e">
        <f>IF(ISBLANK(import_here!S97),NA(),import_here!S97)</f>
        <v>#N/A</v>
      </c>
      <c r="U98" s="12" t="e">
        <f>IF(ISBLANK(import_here!T97),NA(),import_here!T97)</f>
        <v>#N/A</v>
      </c>
      <c r="V98" s="16" t="e">
        <f>IF(ISBLANK(import_here!U97),NA(),import_here!U97)</f>
        <v>#N/A</v>
      </c>
      <c r="W98" s="23" t="e">
        <f>IF(ISBLANK(import_here!V97),NA(),import_here!V97)</f>
        <v>#N/A</v>
      </c>
      <c r="X98" s="23" t="e">
        <f>IF(ISBLANK(import_here!W97),NA(),import_here!W97)</f>
        <v>#N/A</v>
      </c>
      <c r="Y98" s="23" t="e">
        <f>IF(ISBLANK(import_here!X97),NA(),import_here!X97)</f>
        <v>#N/A</v>
      </c>
      <c r="Z98" s="23" t="e">
        <f>IF(ISBLANK(import_here!Y97),NA(),import_here!Y97)</f>
        <v>#N/A</v>
      </c>
      <c r="AA98" s="23" t="e">
        <f>IF(ISBLANK(import_here!Z97),NA(),import_here!Z97)</f>
        <v>#N/A</v>
      </c>
      <c r="AB98" s="21" t="e">
        <f>IF(ISBLANK(import_here!AA97),NA(),import_here!AA97)</f>
        <v>#N/A</v>
      </c>
      <c r="AC98" s="1" t="e">
        <f>IF(ISBLANK(import_here!AB97),NA(),import_here!AB97)</f>
        <v>#N/A</v>
      </c>
      <c r="AD98" s="19" t="e">
        <f>IF(ISBLANK(import_here!AC97),NA(),import_here!AC97)</f>
        <v>#N/A</v>
      </c>
      <c r="AE98" s="1" t="e">
        <f>IF(ISBLANK(import_here!AD97),NA(),import_here!AD97)</f>
        <v>#N/A</v>
      </c>
      <c r="AF98" s="1" t="e">
        <f>IF(ISBLANK(import_here!AE97),NA(),import_here!AE97)</f>
        <v>#N/A</v>
      </c>
      <c r="AG98" s="1" t="e">
        <f>IF(ISBLANK(import_here!AF97),NA(),import_here!AF97)</f>
        <v>#N/A</v>
      </c>
      <c r="AH98" s="1" t="e">
        <f>IF(ISBLANK(import_here!AG97),NA(),import_here!AG97)</f>
        <v>#N/A</v>
      </c>
      <c r="AI98" s="1" t="e">
        <f>IF(ISBLANK(import_here!AH97),NA(),import_here!AH97)</f>
        <v>#N/A</v>
      </c>
      <c r="AJ98" s="1" t="e">
        <f>IF(ISBLANK(import_here!AI97),NA(),import_here!AI97)</f>
        <v>#N/A</v>
      </c>
      <c r="AK98" s="16" t="e">
        <f>IF(ISBLANK(import_here!AJ97),NA(),import_here!AJ97)</f>
        <v>#N/A</v>
      </c>
      <c r="AL98" s="19" t="e">
        <f>IF(ISBLANK(import_here!AK97),NA(),import_here!AK97)</f>
        <v>#N/A</v>
      </c>
    </row>
    <row r="99" spans="1:38">
      <c r="A99" s="4">
        <f t="shared" si="1"/>
        <v>85</v>
      </c>
      <c r="B99" s="1" t="str">
        <f>IF(ISBLANK(import_here!A98),NA(),import_here!A98)</f>
        <v>RSSI</v>
      </c>
      <c r="C99" s="1">
        <f>IF(ISBLANK(import_here!B98),NA(),import_here!B98)</f>
        <v>-89</v>
      </c>
      <c r="D99" s="1" t="e">
        <f>IF(ISBLANK(import_here!C98),NA(),import_here!C98)</f>
        <v>#N/A</v>
      </c>
      <c r="E99" s="1">
        <f>IF(ISBLANK(import_here!D98),NA(),import_here!D98)</f>
        <v>11</v>
      </c>
      <c r="F99" s="1">
        <f>IF(ISBLANK(import_here!E98),NA(),import_here!E98)</f>
        <v>5</v>
      </c>
      <c r="G99" s="1">
        <f>IF(ISBLANK(import_here!F98),NA(),import_here!F98)</f>
        <v>43</v>
      </c>
      <c r="H99" s="16">
        <f>IF(ISBLANK(import_here!G98),NA(),import_here!G98)</f>
        <v>30</v>
      </c>
      <c r="I99" s="1">
        <f>IF(ISBLANK(import_here!H98),NA(),import_here!H98)</f>
        <v>953</v>
      </c>
      <c r="J99" s="1">
        <f>IF(ISBLANK(import_here!I98),NA(),import_here!I98)</f>
        <v>27</v>
      </c>
      <c r="K99" s="21">
        <f>IF(ISBLANK(import_here!J98),NA(),import_here!J98)</f>
        <v>507</v>
      </c>
      <c r="L99" s="9">
        <f>IF(ISBLANK(import_here!K98),NA(),import_here!K98)</f>
        <v>38.054465999999998</v>
      </c>
      <c r="M99" s="9">
        <f>IF(ISBLANK(import_here!L98),NA(),import_here!L98)</f>
        <v>23.319134999999999</v>
      </c>
      <c r="N99" s="1" t="e">
        <f>IF(ISBLANK(import_here!M98),NA(),import_here!M98)</f>
        <v>#N/A</v>
      </c>
      <c r="O99" s="1" t="e">
        <f>IF(ISBLANK(import_here!N98),NA(),import_here!N98)</f>
        <v>#N/A</v>
      </c>
      <c r="P99" s="14" t="e">
        <f>IF(ISBLANK(import_here!O98),NA(),import_here!O98)</f>
        <v>#N/A</v>
      </c>
      <c r="Q99" s="14" t="e">
        <f>IF(ISBLANK(import_here!P98),NA(),import_here!P98)</f>
        <v>#N/A</v>
      </c>
      <c r="R99" s="14" t="e">
        <f>IF(ISBLANK(import_here!Q98),NA(),import_here!Q98)</f>
        <v>#N/A</v>
      </c>
      <c r="S99" s="12" t="e">
        <f>IF(ISBLANK(import_here!R98),NA(),import_here!R98)</f>
        <v>#N/A</v>
      </c>
      <c r="T99" s="12" t="e">
        <f>IF(ISBLANK(import_here!S98),NA(),import_here!S98)</f>
        <v>#N/A</v>
      </c>
      <c r="U99" s="12" t="e">
        <f>IF(ISBLANK(import_here!T98),NA(),import_here!T98)</f>
        <v>#N/A</v>
      </c>
      <c r="V99" s="16" t="e">
        <f>IF(ISBLANK(import_here!U98),NA(),import_here!U98)</f>
        <v>#N/A</v>
      </c>
      <c r="W99" s="23" t="e">
        <f>IF(ISBLANK(import_here!V98),NA(),import_here!V98)</f>
        <v>#N/A</v>
      </c>
      <c r="X99" s="23" t="e">
        <f>IF(ISBLANK(import_here!W98),NA(),import_here!W98)</f>
        <v>#N/A</v>
      </c>
      <c r="Y99" s="23" t="e">
        <f>IF(ISBLANK(import_here!X98),NA(),import_here!X98)</f>
        <v>#N/A</v>
      </c>
      <c r="Z99" s="23" t="e">
        <f>IF(ISBLANK(import_here!Y98),NA(),import_here!Y98)</f>
        <v>#N/A</v>
      </c>
      <c r="AA99" s="23" t="e">
        <f>IF(ISBLANK(import_here!Z98),NA(),import_here!Z98)</f>
        <v>#N/A</v>
      </c>
      <c r="AB99" s="21" t="e">
        <f>IF(ISBLANK(import_here!AA98),NA(),import_here!AA98)</f>
        <v>#N/A</v>
      </c>
      <c r="AC99" s="1" t="e">
        <f>IF(ISBLANK(import_here!AB98),NA(),import_here!AB98)</f>
        <v>#N/A</v>
      </c>
      <c r="AD99" s="19" t="e">
        <f>IF(ISBLANK(import_here!AC98),NA(),import_here!AC98)</f>
        <v>#N/A</v>
      </c>
      <c r="AE99" s="1" t="e">
        <f>IF(ISBLANK(import_here!AD98),NA(),import_here!AD98)</f>
        <v>#N/A</v>
      </c>
      <c r="AF99" s="1" t="e">
        <f>IF(ISBLANK(import_here!AE98),NA(),import_here!AE98)</f>
        <v>#N/A</v>
      </c>
      <c r="AG99" s="1" t="e">
        <f>IF(ISBLANK(import_here!AF98),NA(),import_here!AF98)</f>
        <v>#N/A</v>
      </c>
      <c r="AH99" s="1" t="e">
        <f>IF(ISBLANK(import_here!AG98),NA(),import_here!AG98)</f>
        <v>#N/A</v>
      </c>
      <c r="AI99" s="1" t="e">
        <f>IF(ISBLANK(import_here!AH98),NA(),import_here!AH98)</f>
        <v>#N/A</v>
      </c>
      <c r="AJ99" s="1" t="e">
        <f>IF(ISBLANK(import_here!AI98),NA(),import_here!AI98)</f>
        <v>#N/A</v>
      </c>
      <c r="AK99" s="16" t="e">
        <f>IF(ISBLANK(import_here!AJ98),NA(),import_here!AJ98)</f>
        <v>#N/A</v>
      </c>
      <c r="AL99" s="19" t="e">
        <f>IF(ISBLANK(import_here!AK98),NA(),import_here!AK98)</f>
        <v>#N/A</v>
      </c>
    </row>
    <row r="100" spans="1:38">
      <c r="A100" s="4">
        <f t="shared" si="1"/>
        <v>86</v>
      </c>
      <c r="B100" s="1" t="str">
        <f>IF(ISBLANK(import_here!A99),NA(),import_here!A99)</f>
        <v>RSSI</v>
      </c>
      <c r="C100" s="1">
        <f>IF(ISBLANK(import_here!B99),NA(),import_here!B99)</f>
        <v>-88</v>
      </c>
      <c r="D100" s="1" t="e">
        <f>IF(ISBLANK(import_here!C99),NA(),import_here!C99)</f>
        <v>#N/A</v>
      </c>
      <c r="E100" s="1">
        <f>IF(ISBLANK(import_here!D99),NA(),import_here!D99)</f>
        <v>11</v>
      </c>
      <c r="F100" s="1">
        <f>IF(ISBLANK(import_here!E99),NA(),import_here!E99)</f>
        <v>5</v>
      </c>
      <c r="G100" s="1">
        <f>IF(ISBLANK(import_here!F99),NA(),import_here!F99)</f>
        <v>44</v>
      </c>
      <c r="H100" s="16">
        <f>IF(ISBLANK(import_here!G99),NA(),import_here!G99)</f>
        <v>30</v>
      </c>
      <c r="I100" s="1">
        <f>IF(ISBLANK(import_here!H99),NA(),import_here!H99)</f>
        <v>953</v>
      </c>
      <c r="J100" s="1">
        <f>IF(ISBLANK(import_here!I99),NA(),import_here!I99)</f>
        <v>27</v>
      </c>
      <c r="K100" s="21">
        <f>IF(ISBLANK(import_here!J99),NA(),import_here!J99)</f>
        <v>510</v>
      </c>
      <c r="L100" s="9">
        <f>IF(ISBLANK(import_here!K99),NA(),import_here!K99)</f>
        <v>38.054454</v>
      </c>
      <c r="M100" s="9">
        <f>IF(ISBLANK(import_here!L99),NA(),import_here!L99)</f>
        <v>23.31916</v>
      </c>
      <c r="N100" s="1" t="e">
        <f>IF(ISBLANK(import_here!M99),NA(),import_here!M99)</f>
        <v>#N/A</v>
      </c>
      <c r="O100" s="1" t="e">
        <f>IF(ISBLANK(import_here!N99),NA(),import_here!N99)</f>
        <v>#N/A</v>
      </c>
      <c r="P100" s="14" t="e">
        <f>IF(ISBLANK(import_here!O99),NA(),import_here!O99)</f>
        <v>#N/A</v>
      </c>
      <c r="Q100" s="14" t="e">
        <f>IF(ISBLANK(import_here!P99),NA(),import_here!P99)</f>
        <v>#N/A</v>
      </c>
      <c r="R100" s="14" t="e">
        <f>IF(ISBLANK(import_here!Q99),NA(),import_here!Q99)</f>
        <v>#N/A</v>
      </c>
      <c r="S100" s="12" t="e">
        <f>IF(ISBLANK(import_here!R99),NA(),import_here!R99)</f>
        <v>#N/A</v>
      </c>
      <c r="T100" s="12" t="e">
        <f>IF(ISBLANK(import_here!S99),NA(),import_here!S99)</f>
        <v>#N/A</v>
      </c>
      <c r="U100" s="12" t="e">
        <f>IF(ISBLANK(import_here!T99),NA(),import_here!T99)</f>
        <v>#N/A</v>
      </c>
      <c r="V100" s="16" t="e">
        <f>IF(ISBLANK(import_here!U99),NA(),import_here!U99)</f>
        <v>#N/A</v>
      </c>
      <c r="W100" s="23" t="e">
        <f>IF(ISBLANK(import_here!V99),NA(),import_here!V99)</f>
        <v>#N/A</v>
      </c>
      <c r="X100" s="23" t="e">
        <f>IF(ISBLANK(import_here!W99),NA(),import_here!W99)</f>
        <v>#N/A</v>
      </c>
      <c r="Y100" s="23" t="e">
        <f>IF(ISBLANK(import_here!X99),NA(),import_here!X99)</f>
        <v>#N/A</v>
      </c>
      <c r="Z100" s="23" t="e">
        <f>IF(ISBLANK(import_here!Y99),NA(),import_here!Y99)</f>
        <v>#N/A</v>
      </c>
      <c r="AA100" s="23" t="e">
        <f>IF(ISBLANK(import_here!Z99),NA(),import_here!Z99)</f>
        <v>#N/A</v>
      </c>
      <c r="AB100" s="21" t="e">
        <f>IF(ISBLANK(import_here!AA99),NA(),import_here!AA99)</f>
        <v>#N/A</v>
      </c>
      <c r="AC100" s="1" t="e">
        <f>IF(ISBLANK(import_here!AB99),NA(),import_here!AB99)</f>
        <v>#N/A</v>
      </c>
      <c r="AD100" s="19" t="e">
        <f>IF(ISBLANK(import_here!AC99),NA(),import_here!AC99)</f>
        <v>#N/A</v>
      </c>
      <c r="AE100" s="1" t="e">
        <f>IF(ISBLANK(import_here!AD99),NA(),import_here!AD99)</f>
        <v>#N/A</v>
      </c>
      <c r="AF100" s="1" t="e">
        <f>IF(ISBLANK(import_here!AE99),NA(),import_here!AE99)</f>
        <v>#N/A</v>
      </c>
      <c r="AG100" s="1" t="e">
        <f>IF(ISBLANK(import_here!AF99),NA(),import_here!AF99)</f>
        <v>#N/A</v>
      </c>
      <c r="AH100" s="1" t="e">
        <f>IF(ISBLANK(import_here!AG99),NA(),import_here!AG99)</f>
        <v>#N/A</v>
      </c>
      <c r="AI100" s="1" t="e">
        <f>IF(ISBLANK(import_here!AH99),NA(),import_here!AH99)</f>
        <v>#N/A</v>
      </c>
      <c r="AJ100" s="1" t="e">
        <f>IF(ISBLANK(import_here!AI99),NA(),import_here!AI99)</f>
        <v>#N/A</v>
      </c>
      <c r="AK100" s="16" t="e">
        <f>IF(ISBLANK(import_here!AJ99),NA(),import_here!AJ99)</f>
        <v>#N/A</v>
      </c>
      <c r="AL100" s="19" t="e">
        <f>IF(ISBLANK(import_here!AK99),NA(),import_here!AK99)</f>
        <v>#N/A</v>
      </c>
    </row>
    <row r="101" spans="1:38">
      <c r="A101" s="4">
        <f t="shared" si="1"/>
        <v>86.1</v>
      </c>
      <c r="B101" s="1" t="str">
        <f>IF(ISBLANK(import_here!A100),NA(),import_here!A100)</f>
        <v>RSSI</v>
      </c>
      <c r="C101" s="1">
        <f>IF(ISBLANK(import_here!B100),NA(),import_here!B100)</f>
        <v>-87</v>
      </c>
      <c r="D101" s="1" t="str">
        <f>IF(ISBLANK(import_here!C100),NA(),import_here!C100)</f>
        <v>t</v>
      </c>
      <c r="E101" s="1" t="e">
        <f>IF(ISBLANK(import_here!D100),NA(),import_here!D100)</f>
        <v>#N/A</v>
      </c>
      <c r="F101" s="1" t="e">
        <f>IF(ISBLANK(import_here!E100),NA(),import_here!E100)</f>
        <v>#N/A</v>
      </c>
      <c r="G101" s="1" t="e">
        <f>IF(ISBLANK(import_here!F100),NA(),import_here!F100)</f>
        <v>#N/A</v>
      </c>
      <c r="H101" s="16" t="e">
        <f>IF(ISBLANK(import_here!G100),NA(),import_here!G100)</f>
        <v>#N/A</v>
      </c>
      <c r="I101" s="1" t="e">
        <f>IF(ISBLANK(import_here!H100),NA(),import_here!H100)</f>
        <v>#N/A</v>
      </c>
      <c r="J101" s="1" t="e">
        <f>IF(ISBLANK(import_here!I100),NA(),import_here!I100)</f>
        <v>#N/A</v>
      </c>
      <c r="K101" s="21" t="e">
        <f>IF(ISBLANK(import_here!J100),NA(),import_here!J100)</f>
        <v>#N/A</v>
      </c>
      <c r="L101" s="9" t="e">
        <f>IF(ISBLANK(import_here!K100),NA(),import_here!K100)</f>
        <v>#N/A</v>
      </c>
      <c r="M101" s="9" t="e">
        <f>IF(ISBLANK(import_here!L100),NA(),import_here!L100)</f>
        <v>#N/A</v>
      </c>
      <c r="N101" s="1">
        <f>IF(ISBLANK(import_here!M100),NA(),import_here!M100)</f>
        <v>0</v>
      </c>
      <c r="O101" s="1">
        <f>IF(ISBLANK(import_here!N100),NA(),import_here!N100)</f>
        <v>9800</v>
      </c>
      <c r="P101" s="14">
        <f>IF(ISBLANK(import_here!O100),NA(),import_here!O100)</f>
        <v>-21</v>
      </c>
      <c r="Q101" s="14">
        <f>IF(ISBLANK(import_here!P100),NA(),import_here!P100)</f>
        <v>-21</v>
      </c>
      <c r="R101" s="14">
        <f>IF(ISBLANK(import_here!Q100),NA(),import_here!Q100)</f>
        <v>-39</v>
      </c>
      <c r="S101" s="12">
        <f>IF(ISBLANK(import_here!R100),NA(),import_here!R100)</f>
        <v>0</v>
      </c>
      <c r="T101" s="12">
        <f>IF(ISBLANK(import_here!S100),NA(),import_here!S100)</f>
        <v>0</v>
      </c>
      <c r="U101" s="12">
        <f>IF(ISBLANK(import_here!T100),NA(),import_here!T100)</f>
        <v>0</v>
      </c>
      <c r="V101" s="16">
        <f>IF(ISBLANK(import_here!U100),NA(),import_here!U100)</f>
        <v>33</v>
      </c>
      <c r="W101" s="23">
        <f>IF(ISBLANK(import_here!V100),NA(),import_here!V100)</f>
        <v>199</v>
      </c>
      <c r="X101" s="23">
        <f>IF(ISBLANK(import_here!W100),NA(),import_here!W100)</f>
        <v>50</v>
      </c>
      <c r="Y101" s="23">
        <f>IF(ISBLANK(import_here!X100),NA(),import_here!X100)</f>
        <v>0</v>
      </c>
      <c r="Z101" s="23">
        <f>IF(ISBLANK(import_here!Y100),NA(),import_here!Y100)</f>
        <v>97</v>
      </c>
      <c r="AA101" s="23">
        <f>IF(ISBLANK(import_here!Z100),NA(),import_here!Z100)</f>
        <v>292</v>
      </c>
      <c r="AB101" s="21">
        <f>IF(ISBLANK(import_here!AA100),NA(),import_here!AA100)</f>
        <v>353</v>
      </c>
      <c r="AC101" s="1">
        <f>IF(ISBLANK(import_here!AB100),NA(),import_here!AB100)</f>
        <v>228</v>
      </c>
      <c r="AD101" s="19">
        <f>IF(ISBLANK(import_here!AC100),NA(),import_here!AC100)</f>
        <v>4.0209999999999999</v>
      </c>
      <c r="AE101" s="1" t="e">
        <f>IF(ISBLANK(import_here!AD100),NA(),import_here!AD100)</f>
        <v>#N/A</v>
      </c>
      <c r="AF101" s="1" t="e">
        <f>IF(ISBLANK(import_here!AE100),NA(),import_here!AE100)</f>
        <v>#N/A</v>
      </c>
      <c r="AG101" s="1" t="e">
        <f>IF(ISBLANK(import_here!AF100),NA(),import_here!AF100)</f>
        <v>#N/A</v>
      </c>
      <c r="AH101" s="1" t="e">
        <f>IF(ISBLANK(import_here!AG100),NA(),import_here!AG100)</f>
        <v>#N/A</v>
      </c>
      <c r="AI101" s="1" t="e">
        <f>IF(ISBLANK(import_here!AH100),NA(),import_here!AH100)</f>
        <v>#N/A</v>
      </c>
      <c r="AJ101" s="1" t="e">
        <f>IF(ISBLANK(import_here!AI100),NA(),import_here!AI100)</f>
        <v>#N/A</v>
      </c>
      <c r="AK101" s="16" t="e">
        <f>IF(ISBLANK(import_here!AJ100),NA(),import_here!AJ100)</f>
        <v>#N/A</v>
      </c>
      <c r="AL101" s="19" t="e">
        <f>IF(ISBLANK(import_here!AK100),NA(),import_here!AK100)</f>
        <v>#N/A</v>
      </c>
    </row>
    <row r="102" spans="1:38">
      <c r="A102" s="4">
        <f t="shared" si="1"/>
        <v>86.199999999999989</v>
      </c>
      <c r="B102" s="1" t="str">
        <f>IF(ISBLANK(import_here!A101),NA(),import_here!A101)</f>
        <v>RSSI</v>
      </c>
      <c r="C102" s="1">
        <f>IF(ISBLANK(import_here!B101),NA(),import_here!B101)</f>
        <v>-109</v>
      </c>
      <c r="D102" s="1" t="e">
        <f>IF(ISBLANK(import_here!C101),NA(),import_here!C101)</f>
        <v>#N/A</v>
      </c>
      <c r="E102" s="1" t="e">
        <f>IF(ISBLANK(import_here!D101),NA(),import_here!D101)</f>
        <v>#N/A</v>
      </c>
      <c r="F102" s="1" t="e">
        <f>IF(ISBLANK(import_here!E101),NA(),import_here!E101)</f>
        <v>#N/A</v>
      </c>
      <c r="G102" s="1" t="e">
        <f>IF(ISBLANK(import_here!F101),NA(),import_here!F101)</f>
        <v>#N/A</v>
      </c>
      <c r="H102" s="16" t="e">
        <f>IF(ISBLANK(import_here!G101),NA(),import_here!G101)</f>
        <v>#N/A</v>
      </c>
      <c r="I102" s="1" t="e">
        <f>IF(ISBLANK(import_here!H101),NA(),import_here!H101)</f>
        <v>#N/A</v>
      </c>
      <c r="J102" s="1" t="e">
        <f>IF(ISBLANK(import_here!I101),NA(),import_here!I101)</f>
        <v>#N/A</v>
      </c>
      <c r="K102" s="21" t="e">
        <f>IF(ISBLANK(import_here!J101),NA(),import_here!J101)</f>
        <v>#N/A</v>
      </c>
      <c r="L102" s="9" t="e">
        <f>IF(ISBLANK(import_here!K101),NA(),import_here!K101)</f>
        <v>#N/A</v>
      </c>
      <c r="M102" s="9" t="e">
        <f>IF(ISBLANK(import_here!L101),NA(),import_here!L101)</f>
        <v>#N/A</v>
      </c>
      <c r="N102" s="1" t="e">
        <f>IF(ISBLANK(import_here!M101),NA(),import_here!M101)</f>
        <v>#N/A</v>
      </c>
      <c r="O102" s="1" t="e">
        <f>IF(ISBLANK(import_here!N101),NA(),import_here!N101)</f>
        <v>#N/A</v>
      </c>
      <c r="P102" s="14" t="e">
        <f>IF(ISBLANK(import_here!O101),NA(),import_here!O101)</f>
        <v>#N/A</v>
      </c>
      <c r="Q102" s="14" t="e">
        <f>IF(ISBLANK(import_here!P101),NA(),import_here!P101)</f>
        <v>#N/A</v>
      </c>
      <c r="R102" s="14" t="e">
        <f>IF(ISBLANK(import_here!Q101),NA(),import_here!Q101)</f>
        <v>#N/A</v>
      </c>
      <c r="S102" s="12" t="e">
        <f>IF(ISBLANK(import_here!R101),NA(),import_here!R101)</f>
        <v>#N/A</v>
      </c>
      <c r="T102" s="12" t="e">
        <f>IF(ISBLANK(import_here!S101),NA(),import_here!S101)</f>
        <v>#N/A</v>
      </c>
      <c r="U102" s="12" t="e">
        <f>IF(ISBLANK(import_here!T101),NA(),import_here!T101)</f>
        <v>#N/A</v>
      </c>
      <c r="V102" s="16" t="e">
        <f>IF(ISBLANK(import_here!U101),NA(),import_here!U101)</f>
        <v>#N/A</v>
      </c>
      <c r="W102" s="23" t="e">
        <f>IF(ISBLANK(import_here!V101),NA(),import_here!V101)</f>
        <v>#N/A</v>
      </c>
      <c r="X102" s="23" t="e">
        <f>IF(ISBLANK(import_here!W101),NA(),import_here!W101)</f>
        <v>#N/A</v>
      </c>
      <c r="Y102" s="23" t="e">
        <f>IF(ISBLANK(import_here!X101),NA(),import_here!X101)</f>
        <v>#N/A</v>
      </c>
      <c r="Z102" s="23" t="e">
        <f>IF(ISBLANK(import_here!Y101),NA(),import_here!Y101)</f>
        <v>#N/A</v>
      </c>
      <c r="AA102" s="23" t="e">
        <f>IF(ISBLANK(import_here!Z101),NA(),import_here!Z101)</f>
        <v>#N/A</v>
      </c>
      <c r="AB102" s="21" t="e">
        <f>IF(ISBLANK(import_here!AA101),NA(),import_here!AA101)</f>
        <v>#N/A</v>
      </c>
      <c r="AC102" s="1" t="e">
        <f>IF(ISBLANK(import_here!AB101),NA(),import_here!AB101)</f>
        <v>#N/A</v>
      </c>
      <c r="AD102" s="19" t="e">
        <f>IF(ISBLANK(import_here!AC101),NA(),import_here!AC101)</f>
        <v>#N/A</v>
      </c>
      <c r="AE102" s="1">
        <f>IF(ISBLANK(import_here!AD101),NA(),import_here!AD101)</f>
        <v>2</v>
      </c>
      <c r="AF102" s="1">
        <f>IF(ISBLANK(import_here!AE101),NA(),import_here!AE101)</f>
        <v>198</v>
      </c>
      <c r="AG102" s="1">
        <f>IF(ISBLANK(import_here!AF101),NA(),import_here!AF101)</f>
        <v>115</v>
      </c>
      <c r="AH102" s="1">
        <f>IF(ISBLANK(import_here!AG101),NA(),import_here!AG101)</f>
        <v>86</v>
      </c>
      <c r="AI102" s="1">
        <f>IF(ISBLANK(import_here!AH101),NA(),import_here!AH101)</f>
        <v>961</v>
      </c>
      <c r="AJ102" s="1">
        <f>IF(ISBLANK(import_here!AI101),NA(),import_here!AI101)</f>
        <v>85</v>
      </c>
      <c r="AK102" s="16">
        <f>IF(ISBLANK(import_here!AJ101),NA(),import_here!AJ101)</f>
        <v>34</v>
      </c>
      <c r="AL102" s="19">
        <f>IF(ISBLANK(import_here!AK101),NA(),import_here!AK101)</f>
        <v>4.0410000000000004</v>
      </c>
    </row>
    <row r="103" spans="1:38">
      <c r="A103" s="4">
        <f t="shared" si="1"/>
        <v>88</v>
      </c>
      <c r="B103" s="1" t="str">
        <f>IF(ISBLANK(import_here!A102),NA(),import_here!A102)</f>
        <v>RSSI</v>
      </c>
      <c r="C103" s="1">
        <f>IF(ISBLANK(import_here!B102),NA(),import_here!B102)</f>
        <v>-87</v>
      </c>
      <c r="D103" s="1" t="e">
        <f>IF(ISBLANK(import_here!C102),NA(),import_here!C102)</f>
        <v>#N/A</v>
      </c>
      <c r="E103" s="1">
        <f>IF(ISBLANK(import_here!D102),NA(),import_here!D102)</f>
        <v>11</v>
      </c>
      <c r="F103" s="1">
        <f>IF(ISBLANK(import_here!E102),NA(),import_here!E102)</f>
        <v>5</v>
      </c>
      <c r="G103" s="1">
        <f>IF(ISBLANK(import_here!F102),NA(),import_here!F102)</f>
        <v>46</v>
      </c>
      <c r="H103" s="16">
        <f>IF(ISBLANK(import_here!G102),NA(),import_here!G102)</f>
        <v>30</v>
      </c>
      <c r="I103" s="1">
        <f>IF(ISBLANK(import_here!H102),NA(),import_here!H102)</f>
        <v>952</v>
      </c>
      <c r="J103" s="1">
        <f>IF(ISBLANK(import_here!I102),NA(),import_here!I102)</f>
        <v>27</v>
      </c>
      <c r="K103" s="21">
        <f>IF(ISBLANK(import_here!J102),NA(),import_here!J102)</f>
        <v>518</v>
      </c>
      <c r="L103" s="9">
        <f>IF(ISBLANK(import_here!K102),NA(),import_here!K102)</f>
        <v>38.054431000000001</v>
      </c>
      <c r="M103" s="9">
        <f>IF(ISBLANK(import_here!L102),NA(),import_here!L102)</f>
        <v>23.319216999999998</v>
      </c>
      <c r="N103" s="1" t="e">
        <f>IF(ISBLANK(import_here!M102),NA(),import_here!M102)</f>
        <v>#N/A</v>
      </c>
      <c r="O103" s="1" t="e">
        <f>IF(ISBLANK(import_here!N102),NA(),import_here!N102)</f>
        <v>#N/A</v>
      </c>
      <c r="P103" s="14" t="e">
        <f>IF(ISBLANK(import_here!O102),NA(),import_here!O102)</f>
        <v>#N/A</v>
      </c>
      <c r="Q103" s="14" t="e">
        <f>IF(ISBLANK(import_here!P102),NA(),import_here!P102)</f>
        <v>#N/A</v>
      </c>
      <c r="R103" s="14" t="e">
        <f>IF(ISBLANK(import_here!Q102),NA(),import_here!Q102)</f>
        <v>#N/A</v>
      </c>
      <c r="S103" s="12" t="e">
        <f>IF(ISBLANK(import_here!R102),NA(),import_here!R102)</f>
        <v>#N/A</v>
      </c>
      <c r="T103" s="12" t="e">
        <f>IF(ISBLANK(import_here!S102),NA(),import_here!S102)</f>
        <v>#N/A</v>
      </c>
      <c r="U103" s="12" t="e">
        <f>IF(ISBLANK(import_here!T102),NA(),import_here!T102)</f>
        <v>#N/A</v>
      </c>
      <c r="V103" s="16" t="e">
        <f>IF(ISBLANK(import_here!U102),NA(),import_here!U102)</f>
        <v>#N/A</v>
      </c>
      <c r="W103" s="23" t="e">
        <f>IF(ISBLANK(import_here!V102),NA(),import_here!V102)</f>
        <v>#N/A</v>
      </c>
      <c r="X103" s="23" t="e">
        <f>IF(ISBLANK(import_here!W102),NA(),import_here!W102)</f>
        <v>#N/A</v>
      </c>
      <c r="Y103" s="23" t="e">
        <f>IF(ISBLANK(import_here!X102),NA(),import_here!X102)</f>
        <v>#N/A</v>
      </c>
      <c r="Z103" s="23" t="e">
        <f>IF(ISBLANK(import_here!Y102),NA(),import_here!Y102)</f>
        <v>#N/A</v>
      </c>
      <c r="AA103" s="23" t="e">
        <f>IF(ISBLANK(import_here!Z102),NA(),import_here!Z102)</f>
        <v>#N/A</v>
      </c>
      <c r="AB103" s="21" t="e">
        <f>IF(ISBLANK(import_here!AA102),NA(),import_here!AA102)</f>
        <v>#N/A</v>
      </c>
      <c r="AC103" s="1" t="e">
        <f>IF(ISBLANK(import_here!AB102),NA(),import_here!AB102)</f>
        <v>#N/A</v>
      </c>
      <c r="AD103" s="19" t="e">
        <f>IF(ISBLANK(import_here!AC102),NA(),import_here!AC102)</f>
        <v>#N/A</v>
      </c>
      <c r="AE103" s="1" t="e">
        <f>IF(ISBLANK(import_here!AD102),NA(),import_here!AD102)</f>
        <v>#N/A</v>
      </c>
      <c r="AF103" s="1" t="e">
        <f>IF(ISBLANK(import_here!AE102),NA(),import_here!AE102)</f>
        <v>#N/A</v>
      </c>
      <c r="AG103" s="1" t="e">
        <f>IF(ISBLANK(import_here!AF102),NA(),import_here!AF102)</f>
        <v>#N/A</v>
      </c>
      <c r="AH103" s="1" t="e">
        <f>IF(ISBLANK(import_here!AG102),NA(),import_here!AG102)</f>
        <v>#N/A</v>
      </c>
      <c r="AI103" s="1" t="e">
        <f>IF(ISBLANK(import_here!AH102),NA(),import_here!AH102)</f>
        <v>#N/A</v>
      </c>
      <c r="AJ103" s="1" t="e">
        <f>IF(ISBLANK(import_here!AI102),NA(),import_here!AI102)</f>
        <v>#N/A</v>
      </c>
      <c r="AK103" s="16" t="e">
        <f>IF(ISBLANK(import_here!AJ102),NA(),import_here!AJ102)</f>
        <v>#N/A</v>
      </c>
      <c r="AL103" s="19" t="e">
        <f>IF(ISBLANK(import_here!AK102),NA(),import_here!AK102)</f>
        <v>#N/A</v>
      </c>
    </row>
    <row r="104" spans="1:38">
      <c r="A104" s="4">
        <f t="shared" si="1"/>
        <v>89</v>
      </c>
      <c r="B104" s="1" t="str">
        <f>IF(ISBLANK(import_here!A103),NA(),import_here!A103)</f>
        <v>RSSI</v>
      </c>
      <c r="C104" s="1">
        <f>IF(ISBLANK(import_here!B103),NA(),import_here!B103)</f>
        <v>-90</v>
      </c>
      <c r="D104" s="1" t="e">
        <f>IF(ISBLANK(import_here!C103),NA(),import_here!C103)</f>
        <v>#N/A</v>
      </c>
      <c r="E104" s="1">
        <f>IF(ISBLANK(import_here!D103),NA(),import_here!D103)</f>
        <v>11</v>
      </c>
      <c r="F104" s="1">
        <f>IF(ISBLANK(import_here!E103),NA(),import_here!E103)</f>
        <v>5</v>
      </c>
      <c r="G104" s="1">
        <f>IF(ISBLANK(import_here!F103),NA(),import_here!F103)</f>
        <v>47</v>
      </c>
      <c r="H104" s="16">
        <f>IF(ISBLANK(import_here!G103),NA(),import_here!G103)</f>
        <v>30</v>
      </c>
      <c r="I104" s="1">
        <f>IF(ISBLANK(import_here!H103),NA(),import_here!H103)</f>
        <v>952</v>
      </c>
      <c r="J104" s="1">
        <f>IF(ISBLANK(import_here!I103),NA(),import_here!I103)</f>
        <v>27</v>
      </c>
      <c r="K104" s="21">
        <f>IF(ISBLANK(import_here!J103),NA(),import_here!J103)</f>
        <v>521</v>
      </c>
      <c r="L104" s="9">
        <f>IF(ISBLANK(import_here!K103),NA(),import_here!K103)</f>
        <v>38.054405000000003</v>
      </c>
      <c r="M104" s="9">
        <f>IF(ISBLANK(import_here!L103),NA(),import_here!L103)</f>
        <v>23.319253</v>
      </c>
      <c r="N104" s="1" t="e">
        <f>IF(ISBLANK(import_here!M103),NA(),import_here!M103)</f>
        <v>#N/A</v>
      </c>
      <c r="O104" s="1" t="e">
        <f>IF(ISBLANK(import_here!N103),NA(),import_here!N103)</f>
        <v>#N/A</v>
      </c>
      <c r="P104" s="14" t="e">
        <f>IF(ISBLANK(import_here!O103),NA(),import_here!O103)</f>
        <v>#N/A</v>
      </c>
      <c r="Q104" s="14" t="e">
        <f>IF(ISBLANK(import_here!P103),NA(),import_here!P103)</f>
        <v>#N/A</v>
      </c>
      <c r="R104" s="14" t="e">
        <f>IF(ISBLANK(import_here!Q103),NA(),import_here!Q103)</f>
        <v>#N/A</v>
      </c>
      <c r="S104" s="12" t="e">
        <f>IF(ISBLANK(import_here!R103),NA(),import_here!R103)</f>
        <v>#N/A</v>
      </c>
      <c r="T104" s="12" t="e">
        <f>IF(ISBLANK(import_here!S103),NA(),import_here!S103)</f>
        <v>#N/A</v>
      </c>
      <c r="U104" s="12" t="e">
        <f>IF(ISBLANK(import_here!T103),NA(),import_here!T103)</f>
        <v>#N/A</v>
      </c>
      <c r="V104" s="16" t="e">
        <f>IF(ISBLANK(import_here!U103),NA(),import_here!U103)</f>
        <v>#N/A</v>
      </c>
      <c r="W104" s="23" t="e">
        <f>IF(ISBLANK(import_here!V103),NA(),import_here!V103)</f>
        <v>#N/A</v>
      </c>
      <c r="X104" s="23" t="e">
        <f>IF(ISBLANK(import_here!W103),NA(),import_here!W103)</f>
        <v>#N/A</v>
      </c>
      <c r="Y104" s="23" t="e">
        <f>IF(ISBLANK(import_here!X103),NA(),import_here!X103)</f>
        <v>#N/A</v>
      </c>
      <c r="Z104" s="23" t="e">
        <f>IF(ISBLANK(import_here!Y103),NA(),import_here!Y103)</f>
        <v>#N/A</v>
      </c>
      <c r="AA104" s="23" t="e">
        <f>IF(ISBLANK(import_here!Z103),NA(),import_here!Z103)</f>
        <v>#N/A</v>
      </c>
      <c r="AB104" s="21" t="e">
        <f>IF(ISBLANK(import_here!AA103),NA(),import_here!AA103)</f>
        <v>#N/A</v>
      </c>
      <c r="AC104" s="1" t="e">
        <f>IF(ISBLANK(import_here!AB103),NA(),import_here!AB103)</f>
        <v>#N/A</v>
      </c>
      <c r="AD104" s="19" t="e">
        <f>IF(ISBLANK(import_here!AC103),NA(),import_here!AC103)</f>
        <v>#N/A</v>
      </c>
      <c r="AE104" s="1" t="e">
        <f>IF(ISBLANK(import_here!AD103),NA(),import_here!AD103)</f>
        <v>#N/A</v>
      </c>
      <c r="AF104" s="1" t="e">
        <f>IF(ISBLANK(import_here!AE103),NA(),import_here!AE103)</f>
        <v>#N/A</v>
      </c>
      <c r="AG104" s="1" t="e">
        <f>IF(ISBLANK(import_here!AF103),NA(),import_here!AF103)</f>
        <v>#N/A</v>
      </c>
      <c r="AH104" s="1" t="e">
        <f>IF(ISBLANK(import_here!AG103),NA(),import_here!AG103)</f>
        <v>#N/A</v>
      </c>
      <c r="AI104" s="1" t="e">
        <f>IF(ISBLANK(import_here!AH103),NA(),import_here!AH103)</f>
        <v>#N/A</v>
      </c>
      <c r="AJ104" s="1" t="e">
        <f>IF(ISBLANK(import_here!AI103),NA(),import_here!AI103)</f>
        <v>#N/A</v>
      </c>
      <c r="AK104" s="16" t="e">
        <f>IF(ISBLANK(import_here!AJ103),NA(),import_here!AJ103)</f>
        <v>#N/A</v>
      </c>
      <c r="AL104" s="19" t="e">
        <f>IF(ISBLANK(import_here!AK103),NA(),import_here!AK103)</f>
        <v>#N/A</v>
      </c>
    </row>
    <row r="105" spans="1:38">
      <c r="A105" s="4">
        <f t="shared" si="1"/>
        <v>90</v>
      </c>
      <c r="B105" s="1" t="str">
        <f>IF(ISBLANK(import_here!A104),NA(),import_here!A104)</f>
        <v>RSSI</v>
      </c>
      <c r="C105" s="1">
        <f>IF(ISBLANK(import_here!B104),NA(),import_here!B104)</f>
        <v>-88</v>
      </c>
      <c r="D105" s="1" t="e">
        <f>IF(ISBLANK(import_here!C104),NA(),import_here!C104)</f>
        <v>#N/A</v>
      </c>
      <c r="E105" s="1">
        <f>IF(ISBLANK(import_here!D104),NA(),import_here!D104)</f>
        <v>11</v>
      </c>
      <c r="F105" s="1">
        <f>IF(ISBLANK(import_here!E104),NA(),import_here!E104)</f>
        <v>5</v>
      </c>
      <c r="G105" s="1">
        <f>IF(ISBLANK(import_here!F104),NA(),import_here!F104)</f>
        <v>48</v>
      </c>
      <c r="H105" s="16">
        <f>IF(ISBLANK(import_here!G104),NA(),import_here!G104)</f>
        <v>30</v>
      </c>
      <c r="I105" s="1">
        <f>IF(ISBLANK(import_here!H104),NA(),import_here!H104)</f>
        <v>951</v>
      </c>
      <c r="J105" s="1">
        <f>IF(ISBLANK(import_here!I104),NA(),import_here!I104)</f>
        <v>27</v>
      </c>
      <c r="K105" s="21">
        <f>IF(ISBLANK(import_here!J104),NA(),import_here!J104)</f>
        <v>525</v>
      </c>
      <c r="L105" s="9">
        <f>IF(ISBLANK(import_here!K104),NA(),import_here!K104)</f>
        <v>38.054378</v>
      </c>
      <c r="M105" s="9">
        <f>IF(ISBLANK(import_here!L104),NA(),import_here!L104)</f>
        <v>23.319295</v>
      </c>
      <c r="N105" s="1" t="e">
        <f>IF(ISBLANK(import_here!M104),NA(),import_here!M104)</f>
        <v>#N/A</v>
      </c>
      <c r="O105" s="1" t="e">
        <f>IF(ISBLANK(import_here!N104),NA(),import_here!N104)</f>
        <v>#N/A</v>
      </c>
      <c r="P105" s="14" t="e">
        <f>IF(ISBLANK(import_here!O104),NA(),import_here!O104)</f>
        <v>#N/A</v>
      </c>
      <c r="Q105" s="14" t="e">
        <f>IF(ISBLANK(import_here!P104),NA(),import_here!P104)</f>
        <v>#N/A</v>
      </c>
      <c r="R105" s="14" t="e">
        <f>IF(ISBLANK(import_here!Q104),NA(),import_here!Q104)</f>
        <v>#N/A</v>
      </c>
      <c r="S105" s="12" t="e">
        <f>IF(ISBLANK(import_here!R104),NA(),import_here!R104)</f>
        <v>#N/A</v>
      </c>
      <c r="T105" s="12" t="e">
        <f>IF(ISBLANK(import_here!S104),NA(),import_here!S104)</f>
        <v>#N/A</v>
      </c>
      <c r="U105" s="12" t="e">
        <f>IF(ISBLANK(import_here!T104),NA(),import_here!T104)</f>
        <v>#N/A</v>
      </c>
      <c r="V105" s="16" t="e">
        <f>IF(ISBLANK(import_here!U104),NA(),import_here!U104)</f>
        <v>#N/A</v>
      </c>
      <c r="W105" s="23" t="e">
        <f>IF(ISBLANK(import_here!V104),NA(),import_here!V104)</f>
        <v>#N/A</v>
      </c>
      <c r="X105" s="23" t="e">
        <f>IF(ISBLANK(import_here!W104),NA(),import_here!W104)</f>
        <v>#N/A</v>
      </c>
      <c r="Y105" s="23" t="e">
        <f>IF(ISBLANK(import_here!X104),NA(),import_here!X104)</f>
        <v>#N/A</v>
      </c>
      <c r="Z105" s="23" t="e">
        <f>IF(ISBLANK(import_here!Y104),NA(),import_here!Y104)</f>
        <v>#N/A</v>
      </c>
      <c r="AA105" s="23" t="e">
        <f>IF(ISBLANK(import_here!Z104),NA(),import_here!Z104)</f>
        <v>#N/A</v>
      </c>
      <c r="AB105" s="21" t="e">
        <f>IF(ISBLANK(import_here!AA104),NA(),import_here!AA104)</f>
        <v>#N/A</v>
      </c>
      <c r="AC105" s="1" t="e">
        <f>IF(ISBLANK(import_here!AB104),NA(),import_here!AB104)</f>
        <v>#N/A</v>
      </c>
      <c r="AD105" s="19" t="e">
        <f>IF(ISBLANK(import_here!AC104),NA(),import_here!AC104)</f>
        <v>#N/A</v>
      </c>
      <c r="AE105" s="1" t="e">
        <f>IF(ISBLANK(import_here!AD104),NA(),import_here!AD104)</f>
        <v>#N/A</v>
      </c>
      <c r="AF105" s="1" t="e">
        <f>IF(ISBLANK(import_here!AE104),NA(),import_here!AE104)</f>
        <v>#N/A</v>
      </c>
      <c r="AG105" s="1" t="e">
        <f>IF(ISBLANK(import_here!AF104),NA(),import_here!AF104)</f>
        <v>#N/A</v>
      </c>
      <c r="AH105" s="1" t="e">
        <f>IF(ISBLANK(import_here!AG104),NA(),import_here!AG104)</f>
        <v>#N/A</v>
      </c>
      <c r="AI105" s="1" t="e">
        <f>IF(ISBLANK(import_here!AH104),NA(),import_here!AH104)</f>
        <v>#N/A</v>
      </c>
      <c r="AJ105" s="1" t="e">
        <f>IF(ISBLANK(import_here!AI104),NA(),import_here!AI104)</f>
        <v>#N/A</v>
      </c>
      <c r="AK105" s="16" t="e">
        <f>IF(ISBLANK(import_here!AJ104),NA(),import_here!AJ104)</f>
        <v>#N/A</v>
      </c>
      <c r="AL105" s="19" t="e">
        <f>IF(ISBLANK(import_here!AK104),NA(),import_here!AK104)</f>
        <v>#N/A</v>
      </c>
    </row>
    <row r="106" spans="1:38">
      <c r="A106" s="4">
        <f t="shared" si="1"/>
        <v>91</v>
      </c>
      <c r="B106" s="1" t="str">
        <f>IF(ISBLANK(import_here!A105),NA(),import_here!A105)</f>
        <v>RSSI</v>
      </c>
      <c r="C106" s="1">
        <f>IF(ISBLANK(import_here!B105),NA(),import_here!B105)</f>
        <v>-89</v>
      </c>
      <c r="D106" s="1" t="e">
        <f>IF(ISBLANK(import_here!C105),NA(),import_here!C105)</f>
        <v>#N/A</v>
      </c>
      <c r="E106" s="1">
        <f>IF(ISBLANK(import_here!D105),NA(),import_here!D105)</f>
        <v>11</v>
      </c>
      <c r="F106" s="1">
        <f>IF(ISBLANK(import_here!E105),NA(),import_here!E105)</f>
        <v>5</v>
      </c>
      <c r="G106" s="1">
        <f>IF(ISBLANK(import_here!F105),NA(),import_here!F105)</f>
        <v>49</v>
      </c>
      <c r="H106" s="16">
        <f>IF(ISBLANK(import_here!G105),NA(),import_here!G105)</f>
        <v>30</v>
      </c>
      <c r="I106" s="1">
        <f>IF(ISBLANK(import_here!H105),NA(),import_here!H105)</f>
        <v>951</v>
      </c>
      <c r="J106" s="1">
        <f>IF(ISBLANK(import_here!I105),NA(),import_here!I105)</f>
        <v>27</v>
      </c>
      <c r="K106" s="21">
        <f>IF(ISBLANK(import_here!J105),NA(),import_here!J105)</f>
        <v>528</v>
      </c>
      <c r="L106" s="9">
        <f>IF(ISBLANK(import_here!K105),NA(),import_here!K105)</f>
        <v>38.054340000000003</v>
      </c>
      <c r="M106" s="9">
        <f>IF(ISBLANK(import_here!L105),NA(),import_here!L105)</f>
        <v>23.319355999999999</v>
      </c>
      <c r="N106" s="1" t="e">
        <f>IF(ISBLANK(import_here!M105),NA(),import_here!M105)</f>
        <v>#N/A</v>
      </c>
      <c r="O106" s="1" t="e">
        <f>IF(ISBLANK(import_here!N105),NA(),import_here!N105)</f>
        <v>#N/A</v>
      </c>
      <c r="P106" s="14" t="e">
        <f>IF(ISBLANK(import_here!O105),NA(),import_here!O105)</f>
        <v>#N/A</v>
      </c>
      <c r="Q106" s="14" t="e">
        <f>IF(ISBLANK(import_here!P105),NA(),import_here!P105)</f>
        <v>#N/A</v>
      </c>
      <c r="R106" s="14" t="e">
        <f>IF(ISBLANK(import_here!Q105),NA(),import_here!Q105)</f>
        <v>#N/A</v>
      </c>
      <c r="S106" s="12" t="e">
        <f>IF(ISBLANK(import_here!R105),NA(),import_here!R105)</f>
        <v>#N/A</v>
      </c>
      <c r="T106" s="12" t="e">
        <f>IF(ISBLANK(import_here!S105),NA(),import_here!S105)</f>
        <v>#N/A</v>
      </c>
      <c r="U106" s="12" t="e">
        <f>IF(ISBLANK(import_here!T105),NA(),import_here!T105)</f>
        <v>#N/A</v>
      </c>
      <c r="V106" s="16" t="e">
        <f>IF(ISBLANK(import_here!U105),NA(),import_here!U105)</f>
        <v>#N/A</v>
      </c>
      <c r="W106" s="23" t="e">
        <f>IF(ISBLANK(import_here!V105),NA(),import_here!V105)</f>
        <v>#N/A</v>
      </c>
      <c r="X106" s="23" t="e">
        <f>IF(ISBLANK(import_here!W105),NA(),import_here!W105)</f>
        <v>#N/A</v>
      </c>
      <c r="Y106" s="23" t="e">
        <f>IF(ISBLANK(import_here!X105),NA(),import_here!X105)</f>
        <v>#N/A</v>
      </c>
      <c r="Z106" s="23" t="e">
        <f>IF(ISBLANK(import_here!Y105),NA(),import_here!Y105)</f>
        <v>#N/A</v>
      </c>
      <c r="AA106" s="23" t="e">
        <f>IF(ISBLANK(import_here!Z105),NA(),import_here!Z105)</f>
        <v>#N/A</v>
      </c>
      <c r="AB106" s="21" t="e">
        <f>IF(ISBLANK(import_here!AA105),NA(),import_here!AA105)</f>
        <v>#N/A</v>
      </c>
      <c r="AC106" s="1" t="e">
        <f>IF(ISBLANK(import_here!AB105),NA(),import_here!AB105)</f>
        <v>#N/A</v>
      </c>
      <c r="AD106" s="19" t="e">
        <f>IF(ISBLANK(import_here!AC105),NA(),import_here!AC105)</f>
        <v>#N/A</v>
      </c>
      <c r="AE106" s="1" t="e">
        <f>IF(ISBLANK(import_here!AD105),NA(),import_here!AD105)</f>
        <v>#N/A</v>
      </c>
      <c r="AF106" s="1" t="e">
        <f>IF(ISBLANK(import_here!AE105),NA(),import_here!AE105)</f>
        <v>#N/A</v>
      </c>
      <c r="AG106" s="1" t="e">
        <f>IF(ISBLANK(import_here!AF105),NA(),import_here!AF105)</f>
        <v>#N/A</v>
      </c>
      <c r="AH106" s="1" t="e">
        <f>IF(ISBLANK(import_here!AG105),NA(),import_here!AG105)</f>
        <v>#N/A</v>
      </c>
      <c r="AI106" s="1" t="e">
        <f>IF(ISBLANK(import_here!AH105),NA(),import_here!AH105)</f>
        <v>#N/A</v>
      </c>
      <c r="AJ106" s="1" t="e">
        <f>IF(ISBLANK(import_here!AI105),NA(),import_here!AI105)</f>
        <v>#N/A</v>
      </c>
      <c r="AK106" s="16" t="e">
        <f>IF(ISBLANK(import_here!AJ105),NA(),import_here!AJ105)</f>
        <v>#N/A</v>
      </c>
      <c r="AL106" s="19" t="e">
        <f>IF(ISBLANK(import_here!AK105),NA(),import_here!AK105)</f>
        <v>#N/A</v>
      </c>
    </row>
    <row r="107" spans="1:38">
      <c r="A107" s="4">
        <f t="shared" si="1"/>
        <v>91.1</v>
      </c>
      <c r="B107" s="1" t="str">
        <f>IF(ISBLANK(import_here!A106),NA(),import_here!A106)</f>
        <v>RSSI</v>
      </c>
      <c r="C107" s="1">
        <f>IF(ISBLANK(import_here!B106),NA(),import_here!B106)</f>
        <v>-88</v>
      </c>
      <c r="D107" s="1" t="str">
        <f>IF(ISBLANK(import_here!C106),NA(),import_here!C106)</f>
        <v>t</v>
      </c>
      <c r="E107" s="1" t="e">
        <f>IF(ISBLANK(import_here!D106),NA(),import_here!D106)</f>
        <v>#N/A</v>
      </c>
      <c r="F107" s="1" t="e">
        <f>IF(ISBLANK(import_here!E106),NA(),import_here!E106)</f>
        <v>#N/A</v>
      </c>
      <c r="G107" s="1" t="e">
        <f>IF(ISBLANK(import_here!F106),NA(),import_here!F106)</f>
        <v>#N/A</v>
      </c>
      <c r="H107" s="16" t="e">
        <f>IF(ISBLANK(import_here!G106),NA(),import_here!G106)</f>
        <v>#N/A</v>
      </c>
      <c r="I107" s="1" t="e">
        <f>IF(ISBLANK(import_here!H106),NA(),import_here!H106)</f>
        <v>#N/A</v>
      </c>
      <c r="J107" s="1" t="e">
        <f>IF(ISBLANK(import_here!I106),NA(),import_here!I106)</f>
        <v>#N/A</v>
      </c>
      <c r="K107" s="21" t="e">
        <f>IF(ISBLANK(import_here!J106),NA(),import_here!J106)</f>
        <v>#N/A</v>
      </c>
      <c r="L107" s="9" t="e">
        <f>IF(ISBLANK(import_here!K106),NA(),import_here!K106)</f>
        <v>#N/A</v>
      </c>
      <c r="M107" s="9" t="e">
        <f>IF(ISBLANK(import_here!L106),NA(),import_here!L106)</f>
        <v>#N/A</v>
      </c>
      <c r="N107" s="1">
        <f>IF(ISBLANK(import_here!M106),NA(),import_here!M106)</f>
        <v>0</v>
      </c>
      <c r="O107" s="1">
        <f>IF(ISBLANK(import_here!N106),NA(),import_here!N106)</f>
        <v>9801</v>
      </c>
      <c r="P107" s="14">
        <f>IF(ISBLANK(import_here!O106),NA(),import_here!O106)</f>
        <v>-18</v>
      </c>
      <c r="Q107" s="14">
        <f>IF(ISBLANK(import_here!P106),NA(),import_here!P106)</f>
        <v>-23</v>
      </c>
      <c r="R107" s="14">
        <f>IF(ISBLANK(import_here!Q106),NA(),import_here!Q106)</f>
        <v>-39</v>
      </c>
      <c r="S107" s="12">
        <f>IF(ISBLANK(import_here!R106),NA(),import_here!R106)</f>
        <v>0</v>
      </c>
      <c r="T107" s="12">
        <f>IF(ISBLANK(import_here!S106),NA(),import_here!S106)</f>
        <v>0</v>
      </c>
      <c r="U107" s="12">
        <f>IF(ISBLANK(import_here!T106),NA(),import_here!T106)</f>
        <v>0</v>
      </c>
      <c r="V107" s="16">
        <f>IF(ISBLANK(import_here!U106),NA(),import_here!U106)</f>
        <v>33</v>
      </c>
      <c r="W107" s="23">
        <f>IF(ISBLANK(import_here!V106),NA(),import_here!V106)</f>
        <v>199</v>
      </c>
      <c r="X107" s="23">
        <f>IF(ISBLANK(import_here!W106),NA(),import_here!W106)</f>
        <v>47</v>
      </c>
      <c r="Y107" s="23">
        <f>IF(ISBLANK(import_here!X106),NA(),import_here!X106)</f>
        <v>-3</v>
      </c>
      <c r="Z107" s="23">
        <f>IF(ISBLANK(import_here!Y106),NA(),import_here!Y106)</f>
        <v>120</v>
      </c>
      <c r="AA107" s="23">
        <f>IF(ISBLANK(import_here!Z106),NA(),import_here!Z106)</f>
        <v>295</v>
      </c>
      <c r="AB107" s="21">
        <f>IF(ISBLANK(import_here!AA106),NA(),import_here!AA106)</f>
        <v>369</v>
      </c>
      <c r="AC107" s="1">
        <f>IF(ISBLANK(import_here!AB106),NA(),import_here!AB106)</f>
        <v>463</v>
      </c>
      <c r="AD107" s="19">
        <f>IF(ISBLANK(import_here!AC106),NA(),import_here!AC106)</f>
        <v>4.0209999999999999</v>
      </c>
      <c r="AE107" s="1" t="e">
        <f>IF(ISBLANK(import_here!AD106),NA(),import_here!AD106)</f>
        <v>#N/A</v>
      </c>
      <c r="AF107" s="1" t="e">
        <f>IF(ISBLANK(import_here!AE106),NA(),import_here!AE106)</f>
        <v>#N/A</v>
      </c>
      <c r="AG107" s="1" t="e">
        <f>IF(ISBLANK(import_here!AF106),NA(),import_here!AF106)</f>
        <v>#N/A</v>
      </c>
      <c r="AH107" s="1" t="e">
        <f>IF(ISBLANK(import_here!AG106),NA(),import_here!AG106)</f>
        <v>#N/A</v>
      </c>
      <c r="AI107" s="1" t="e">
        <f>IF(ISBLANK(import_here!AH106),NA(),import_here!AH106)</f>
        <v>#N/A</v>
      </c>
      <c r="AJ107" s="1" t="e">
        <f>IF(ISBLANK(import_here!AI106),NA(),import_here!AI106)</f>
        <v>#N/A</v>
      </c>
      <c r="AK107" s="16" t="e">
        <f>IF(ISBLANK(import_here!AJ106),NA(),import_here!AJ106)</f>
        <v>#N/A</v>
      </c>
      <c r="AL107" s="19" t="e">
        <f>IF(ISBLANK(import_here!AK106),NA(),import_here!AK106)</f>
        <v>#N/A</v>
      </c>
    </row>
    <row r="108" spans="1:38">
      <c r="A108" s="4">
        <f t="shared" si="1"/>
        <v>91.199999999999989</v>
      </c>
      <c r="B108" s="1" t="str">
        <f>IF(ISBLANK(import_here!A107),NA(),import_here!A107)</f>
        <v>RSSI</v>
      </c>
      <c r="C108" s="1">
        <f>IF(ISBLANK(import_here!B107),NA(),import_here!B107)</f>
        <v>-115</v>
      </c>
      <c r="D108" s="1" t="e">
        <f>IF(ISBLANK(import_here!C107),NA(),import_here!C107)</f>
        <v>#N/A</v>
      </c>
      <c r="E108" s="1" t="e">
        <f>IF(ISBLANK(import_here!D107),NA(),import_here!D107)</f>
        <v>#N/A</v>
      </c>
      <c r="F108" s="1" t="e">
        <f>IF(ISBLANK(import_here!E107),NA(),import_here!E107)</f>
        <v>#N/A</v>
      </c>
      <c r="G108" s="1" t="e">
        <f>IF(ISBLANK(import_here!F107),NA(),import_here!F107)</f>
        <v>#N/A</v>
      </c>
      <c r="H108" s="16" t="e">
        <f>IF(ISBLANK(import_here!G107),NA(),import_here!G107)</f>
        <v>#N/A</v>
      </c>
      <c r="I108" s="1" t="e">
        <f>IF(ISBLANK(import_here!H107),NA(),import_here!H107)</f>
        <v>#N/A</v>
      </c>
      <c r="J108" s="1" t="e">
        <f>IF(ISBLANK(import_here!I107),NA(),import_here!I107)</f>
        <v>#N/A</v>
      </c>
      <c r="K108" s="21" t="e">
        <f>IF(ISBLANK(import_here!J107),NA(),import_here!J107)</f>
        <v>#N/A</v>
      </c>
      <c r="L108" s="9" t="e">
        <f>IF(ISBLANK(import_here!K107),NA(),import_here!K107)</f>
        <v>#N/A</v>
      </c>
      <c r="M108" s="9" t="e">
        <f>IF(ISBLANK(import_here!L107),NA(),import_here!L107)</f>
        <v>#N/A</v>
      </c>
      <c r="N108" s="1" t="e">
        <f>IF(ISBLANK(import_here!M107),NA(),import_here!M107)</f>
        <v>#N/A</v>
      </c>
      <c r="O108" s="1" t="e">
        <f>IF(ISBLANK(import_here!N107),NA(),import_here!N107)</f>
        <v>#N/A</v>
      </c>
      <c r="P108" s="14" t="e">
        <f>IF(ISBLANK(import_here!O107),NA(),import_here!O107)</f>
        <v>#N/A</v>
      </c>
      <c r="Q108" s="14" t="e">
        <f>IF(ISBLANK(import_here!P107),NA(),import_here!P107)</f>
        <v>#N/A</v>
      </c>
      <c r="R108" s="14" t="e">
        <f>IF(ISBLANK(import_here!Q107),NA(),import_here!Q107)</f>
        <v>#N/A</v>
      </c>
      <c r="S108" s="12" t="e">
        <f>IF(ISBLANK(import_here!R107),NA(),import_here!R107)</f>
        <v>#N/A</v>
      </c>
      <c r="T108" s="12" t="e">
        <f>IF(ISBLANK(import_here!S107),NA(),import_here!S107)</f>
        <v>#N/A</v>
      </c>
      <c r="U108" s="12" t="e">
        <f>IF(ISBLANK(import_here!T107),NA(),import_here!T107)</f>
        <v>#N/A</v>
      </c>
      <c r="V108" s="16" t="e">
        <f>IF(ISBLANK(import_here!U107),NA(),import_here!U107)</f>
        <v>#N/A</v>
      </c>
      <c r="W108" s="23" t="e">
        <f>IF(ISBLANK(import_here!V107),NA(),import_here!V107)</f>
        <v>#N/A</v>
      </c>
      <c r="X108" s="23" t="e">
        <f>IF(ISBLANK(import_here!W107),NA(),import_here!W107)</f>
        <v>#N/A</v>
      </c>
      <c r="Y108" s="23" t="e">
        <f>IF(ISBLANK(import_here!X107),NA(),import_here!X107)</f>
        <v>#N/A</v>
      </c>
      <c r="Z108" s="23" t="e">
        <f>IF(ISBLANK(import_here!Y107),NA(),import_here!Y107)</f>
        <v>#N/A</v>
      </c>
      <c r="AA108" s="23" t="e">
        <f>IF(ISBLANK(import_here!Z107),NA(),import_here!Z107)</f>
        <v>#N/A</v>
      </c>
      <c r="AB108" s="21" t="e">
        <f>IF(ISBLANK(import_here!AA107),NA(),import_here!AA107)</f>
        <v>#N/A</v>
      </c>
      <c r="AC108" s="1" t="e">
        <f>IF(ISBLANK(import_here!AB107),NA(),import_here!AB107)</f>
        <v>#N/A</v>
      </c>
      <c r="AD108" s="19" t="e">
        <f>IF(ISBLANK(import_here!AC107),NA(),import_here!AC107)</f>
        <v>#N/A</v>
      </c>
      <c r="AE108" s="1">
        <f>IF(ISBLANK(import_here!AD107),NA(),import_here!AD107)</f>
        <v>2</v>
      </c>
      <c r="AF108" s="1">
        <f>IF(ISBLANK(import_here!AE107),NA(),import_here!AE107)</f>
        <v>203</v>
      </c>
      <c r="AG108" s="1">
        <f>IF(ISBLANK(import_here!AF107),NA(),import_here!AF107)</f>
        <v>117</v>
      </c>
      <c r="AH108" s="1">
        <f>IF(ISBLANK(import_here!AG107),NA(),import_here!AG107)</f>
        <v>87</v>
      </c>
      <c r="AI108" s="1">
        <f>IF(ISBLANK(import_here!AH107),NA(),import_here!AH107)</f>
        <v>818</v>
      </c>
      <c r="AJ108" s="1">
        <f>IF(ISBLANK(import_here!AI107),NA(),import_here!AI107)</f>
        <v>63</v>
      </c>
      <c r="AK108" s="16">
        <f>IF(ISBLANK(import_here!AJ107),NA(),import_here!AJ107)</f>
        <v>33</v>
      </c>
      <c r="AL108" s="19">
        <f>IF(ISBLANK(import_here!AK107),NA(),import_here!AK107)</f>
        <v>4.0339999999999998</v>
      </c>
    </row>
    <row r="109" spans="1:38">
      <c r="A109" s="4">
        <f t="shared" si="1"/>
        <v>93</v>
      </c>
      <c r="B109" s="1" t="str">
        <f>IF(ISBLANK(import_here!A108),NA(),import_here!A108)</f>
        <v>RSSI</v>
      </c>
      <c r="C109" s="1">
        <f>IF(ISBLANK(import_here!B108),NA(),import_here!B108)</f>
        <v>-88</v>
      </c>
      <c r="D109" s="1" t="e">
        <f>IF(ISBLANK(import_here!C108),NA(),import_here!C108)</f>
        <v>#N/A</v>
      </c>
      <c r="E109" s="1">
        <f>IF(ISBLANK(import_here!D108),NA(),import_here!D108)</f>
        <v>11</v>
      </c>
      <c r="F109" s="1">
        <f>IF(ISBLANK(import_here!E108),NA(),import_here!E108)</f>
        <v>5</v>
      </c>
      <c r="G109" s="1">
        <f>IF(ISBLANK(import_here!F108),NA(),import_here!F108)</f>
        <v>51</v>
      </c>
      <c r="H109" s="16">
        <f>IF(ISBLANK(import_here!G108),NA(),import_here!G108)</f>
        <v>30</v>
      </c>
      <c r="I109" s="1">
        <f>IF(ISBLANK(import_here!H108),NA(),import_here!H108)</f>
        <v>950</v>
      </c>
      <c r="J109" s="1">
        <f>IF(ISBLANK(import_here!I108),NA(),import_here!I108)</f>
        <v>26</v>
      </c>
      <c r="K109" s="21">
        <f>IF(ISBLANK(import_here!J108),NA(),import_here!J108)</f>
        <v>536</v>
      </c>
      <c r="L109" s="9">
        <f>IF(ISBLANK(import_here!K108),NA(),import_here!K108)</f>
        <v>38.054285999999998</v>
      </c>
      <c r="M109" s="9">
        <f>IF(ISBLANK(import_here!L108),NA(),import_here!L108)</f>
        <v>23.319454</v>
      </c>
      <c r="N109" s="1" t="e">
        <f>IF(ISBLANK(import_here!M108),NA(),import_here!M108)</f>
        <v>#N/A</v>
      </c>
      <c r="O109" s="1" t="e">
        <f>IF(ISBLANK(import_here!N108),NA(),import_here!N108)</f>
        <v>#N/A</v>
      </c>
      <c r="P109" s="14" t="e">
        <f>IF(ISBLANK(import_here!O108),NA(),import_here!O108)</f>
        <v>#N/A</v>
      </c>
      <c r="Q109" s="14" t="e">
        <f>IF(ISBLANK(import_here!P108),NA(),import_here!P108)</f>
        <v>#N/A</v>
      </c>
      <c r="R109" s="14" t="e">
        <f>IF(ISBLANK(import_here!Q108),NA(),import_here!Q108)</f>
        <v>#N/A</v>
      </c>
      <c r="S109" s="12" t="e">
        <f>IF(ISBLANK(import_here!R108),NA(),import_here!R108)</f>
        <v>#N/A</v>
      </c>
      <c r="T109" s="12" t="e">
        <f>IF(ISBLANK(import_here!S108),NA(),import_here!S108)</f>
        <v>#N/A</v>
      </c>
      <c r="U109" s="12" t="e">
        <f>IF(ISBLANK(import_here!T108),NA(),import_here!T108)</f>
        <v>#N/A</v>
      </c>
      <c r="V109" s="16" t="e">
        <f>IF(ISBLANK(import_here!U108),NA(),import_here!U108)</f>
        <v>#N/A</v>
      </c>
      <c r="W109" s="23" t="e">
        <f>IF(ISBLANK(import_here!V108),NA(),import_here!V108)</f>
        <v>#N/A</v>
      </c>
      <c r="X109" s="23" t="e">
        <f>IF(ISBLANK(import_here!W108),NA(),import_here!W108)</f>
        <v>#N/A</v>
      </c>
      <c r="Y109" s="23" t="e">
        <f>IF(ISBLANK(import_here!X108),NA(),import_here!X108)</f>
        <v>#N/A</v>
      </c>
      <c r="Z109" s="23" t="e">
        <f>IF(ISBLANK(import_here!Y108),NA(),import_here!Y108)</f>
        <v>#N/A</v>
      </c>
      <c r="AA109" s="23" t="e">
        <f>IF(ISBLANK(import_here!Z108),NA(),import_here!Z108)</f>
        <v>#N/A</v>
      </c>
      <c r="AB109" s="21" t="e">
        <f>IF(ISBLANK(import_here!AA108),NA(),import_here!AA108)</f>
        <v>#N/A</v>
      </c>
      <c r="AC109" s="1" t="e">
        <f>IF(ISBLANK(import_here!AB108),NA(),import_here!AB108)</f>
        <v>#N/A</v>
      </c>
      <c r="AD109" s="19" t="e">
        <f>IF(ISBLANK(import_here!AC108),NA(),import_here!AC108)</f>
        <v>#N/A</v>
      </c>
      <c r="AE109" s="1" t="e">
        <f>IF(ISBLANK(import_here!AD108),NA(),import_here!AD108)</f>
        <v>#N/A</v>
      </c>
      <c r="AF109" s="1" t="e">
        <f>IF(ISBLANK(import_here!AE108),NA(),import_here!AE108)</f>
        <v>#N/A</v>
      </c>
      <c r="AG109" s="1" t="e">
        <f>IF(ISBLANK(import_here!AF108),NA(),import_here!AF108)</f>
        <v>#N/A</v>
      </c>
      <c r="AH109" s="1" t="e">
        <f>IF(ISBLANK(import_here!AG108),NA(),import_here!AG108)</f>
        <v>#N/A</v>
      </c>
      <c r="AI109" s="1" t="e">
        <f>IF(ISBLANK(import_here!AH108),NA(),import_here!AH108)</f>
        <v>#N/A</v>
      </c>
      <c r="AJ109" s="1" t="e">
        <f>IF(ISBLANK(import_here!AI108),NA(),import_here!AI108)</f>
        <v>#N/A</v>
      </c>
      <c r="AK109" s="16" t="e">
        <f>IF(ISBLANK(import_here!AJ108),NA(),import_here!AJ108)</f>
        <v>#N/A</v>
      </c>
      <c r="AL109" s="19" t="e">
        <f>IF(ISBLANK(import_here!AK108),NA(),import_here!AK108)</f>
        <v>#N/A</v>
      </c>
    </row>
    <row r="110" spans="1:38">
      <c r="A110" s="4">
        <f t="shared" si="1"/>
        <v>94</v>
      </c>
      <c r="B110" s="1" t="str">
        <f>IF(ISBLANK(import_here!A109),NA(),import_here!A109)</f>
        <v>RSSI</v>
      </c>
      <c r="C110" s="1">
        <f>IF(ISBLANK(import_here!B109),NA(),import_here!B109)</f>
        <v>-91</v>
      </c>
      <c r="D110" s="1" t="e">
        <f>IF(ISBLANK(import_here!C109),NA(),import_here!C109)</f>
        <v>#N/A</v>
      </c>
      <c r="E110" s="1">
        <f>IF(ISBLANK(import_here!D109),NA(),import_here!D109)</f>
        <v>11</v>
      </c>
      <c r="F110" s="1">
        <f>IF(ISBLANK(import_here!E109),NA(),import_here!E109)</f>
        <v>5</v>
      </c>
      <c r="G110" s="1">
        <f>IF(ISBLANK(import_here!F109),NA(),import_here!F109)</f>
        <v>52</v>
      </c>
      <c r="H110" s="16">
        <f>IF(ISBLANK(import_here!G109),NA(),import_here!G109)</f>
        <v>30</v>
      </c>
      <c r="I110" s="1">
        <f>IF(ISBLANK(import_here!H109),NA(),import_here!H109)</f>
        <v>950</v>
      </c>
      <c r="J110" s="1">
        <f>IF(ISBLANK(import_here!I109),NA(),import_here!I109)</f>
        <v>26</v>
      </c>
      <c r="K110" s="21">
        <f>IF(ISBLANK(import_here!J109),NA(),import_here!J109)</f>
        <v>539</v>
      </c>
      <c r="L110" s="9">
        <f>IF(ISBLANK(import_here!K109),NA(),import_here!K109)</f>
        <v>38.054264000000003</v>
      </c>
      <c r="M110" s="9">
        <f>IF(ISBLANK(import_here!L109),NA(),import_here!L109)</f>
        <v>23.319497999999999</v>
      </c>
      <c r="N110" s="1" t="e">
        <f>IF(ISBLANK(import_here!M109),NA(),import_here!M109)</f>
        <v>#N/A</v>
      </c>
      <c r="O110" s="1" t="e">
        <f>IF(ISBLANK(import_here!N109),NA(),import_here!N109)</f>
        <v>#N/A</v>
      </c>
      <c r="P110" s="14" t="e">
        <f>IF(ISBLANK(import_here!O109),NA(),import_here!O109)</f>
        <v>#N/A</v>
      </c>
      <c r="Q110" s="14" t="e">
        <f>IF(ISBLANK(import_here!P109),NA(),import_here!P109)</f>
        <v>#N/A</v>
      </c>
      <c r="R110" s="14" t="e">
        <f>IF(ISBLANK(import_here!Q109),NA(),import_here!Q109)</f>
        <v>#N/A</v>
      </c>
      <c r="S110" s="12" t="e">
        <f>IF(ISBLANK(import_here!R109),NA(),import_here!R109)</f>
        <v>#N/A</v>
      </c>
      <c r="T110" s="12" t="e">
        <f>IF(ISBLANK(import_here!S109),NA(),import_here!S109)</f>
        <v>#N/A</v>
      </c>
      <c r="U110" s="12" t="e">
        <f>IF(ISBLANK(import_here!T109),NA(),import_here!T109)</f>
        <v>#N/A</v>
      </c>
      <c r="V110" s="16" t="e">
        <f>IF(ISBLANK(import_here!U109),NA(),import_here!U109)</f>
        <v>#N/A</v>
      </c>
      <c r="W110" s="23" t="e">
        <f>IF(ISBLANK(import_here!V109),NA(),import_here!V109)</f>
        <v>#N/A</v>
      </c>
      <c r="X110" s="23" t="e">
        <f>IF(ISBLANK(import_here!W109),NA(),import_here!W109)</f>
        <v>#N/A</v>
      </c>
      <c r="Y110" s="23" t="e">
        <f>IF(ISBLANK(import_here!X109),NA(),import_here!X109)</f>
        <v>#N/A</v>
      </c>
      <c r="Z110" s="23" t="e">
        <f>IF(ISBLANK(import_here!Y109),NA(),import_here!Y109)</f>
        <v>#N/A</v>
      </c>
      <c r="AA110" s="23" t="e">
        <f>IF(ISBLANK(import_here!Z109),NA(),import_here!Z109)</f>
        <v>#N/A</v>
      </c>
      <c r="AB110" s="21" t="e">
        <f>IF(ISBLANK(import_here!AA109),NA(),import_here!AA109)</f>
        <v>#N/A</v>
      </c>
      <c r="AC110" s="1" t="e">
        <f>IF(ISBLANK(import_here!AB109),NA(),import_here!AB109)</f>
        <v>#N/A</v>
      </c>
      <c r="AD110" s="19" t="e">
        <f>IF(ISBLANK(import_here!AC109),NA(),import_here!AC109)</f>
        <v>#N/A</v>
      </c>
      <c r="AE110" s="1" t="e">
        <f>IF(ISBLANK(import_here!AD109),NA(),import_here!AD109)</f>
        <v>#N/A</v>
      </c>
      <c r="AF110" s="1" t="e">
        <f>IF(ISBLANK(import_here!AE109),NA(),import_here!AE109)</f>
        <v>#N/A</v>
      </c>
      <c r="AG110" s="1" t="e">
        <f>IF(ISBLANK(import_here!AF109),NA(),import_here!AF109)</f>
        <v>#N/A</v>
      </c>
      <c r="AH110" s="1" t="e">
        <f>IF(ISBLANK(import_here!AG109),NA(),import_here!AG109)</f>
        <v>#N/A</v>
      </c>
      <c r="AI110" s="1" t="e">
        <f>IF(ISBLANK(import_here!AH109),NA(),import_here!AH109)</f>
        <v>#N/A</v>
      </c>
      <c r="AJ110" s="1" t="e">
        <f>IF(ISBLANK(import_here!AI109),NA(),import_here!AI109)</f>
        <v>#N/A</v>
      </c>
      <c r="AK110" s="16" t="e">
        <f>IF(ISBLANK(import_here!AJ109),NA(),import_here!AJ109)</f>
        <v>#N/A</v>
      </c>
      <c r="AL110" s="19" t="e">
        <f>IF(ISBLANK(import_here!AK109),NA(),import_here!AK109)</f>
        <v>#N/A</v>
      </c>
    </row>
    <row r="111" spans="1:38">
      <c r="A111" s="4">
        <f t="shared" si="1"/>
        <v>95</v>
      </c>
      <c r="B111" s="1" t="str">
        <f>IF(ISBLANK(import_here!A110),NA(),import_here!A110)</f>
        <v>RSSI</v>
      </c>
      <c r="C111" s="1">
        <f>IF(ISBLANK(import_here!B110),NA(),import_here!B110)</f>
        <v>-91</v>
      </c>
      <c r="D111" s="1" t="e">
        <f>IF(ISBLANK(import_here!C110),NA(),import_here!C110)</f>
        <v>#N/A</v>
      </c>
      <c r="E111" s="1">
        <f>IF(ISBLANK(import_here!D110),NA(),import_here!D110)</f>
        <v>11</v>
      </c>
      <c r="F111" s="1">
        <f>IF(ISBLANK(import_here!E110),NA(),import_here!E110)</f>
        <v>5</v>
      </c>
      <c r="G111" s="1">
        <f>IF(ISBLANK(import_here!F110),NA(),import_here!F110)</f>
        <v>53</v>
      </c>
      <c r="H111" s="16">
        <f>IF(ISBLANK(import_here!G110),NA(),import_here!G110)</f>
        <v>30</v>
      </c>
      <c r="I111" s="1">
        <f>IF(ISBLANK(import_here!H110),NA(),import_here!H110)</f>
        <v>949</v>
      </c>
      <c r="J111" s="1">
        <f>IF(ISBLANK(import_here!I110),NA(),import_here!I110)</f>
        <v>26</v>
      </c>
      <c r="K111" s="21">
        <f>IF(ISBLANK(import_here!J110),NA(),import_here!J110)</f>
        <v>543</v>
      </c>
      <c r="L111" s="9">
        <f>IF(ISBLANK(import_here!K110),NA(),import_here!K110)</f>
        <v>38.054240999999998</v>
      </c>
      <c r="M111" s="9">
        <f>IF(ISBLANK(import_here!L110),NA(),import_here!L110)</f>
        <v>23.319542999999999</v>
      </c>
      <c r="N111" s="1" t="e">
        <f>IF(ISBLANK(import_here!M110),NA(),import_here!M110)</f>
        <v>#N/A</v>
      </c>
      <c r="O111" s="1" t="e">
        <f>IF(ISBLANK(import_here!N110),NA(),import_here!N110)</f>
        <v>#N/A</v>
      </c>
      <c r="P111" s="14" t="e">
        <f>IF(ISBLANK(import_here!O110),NA(),import_here!O110)</f>
        <v>#N/A</v>
      </c>
      <c r="Q111" s="14" t="e">
        <f>IF(ISBLANK(import_here!P110),NA(),import_here!P110)</f>
        <v>#N/A</v>
      </c>
      <c r="R111" s="14" t="e">
        <f>IF(ISBLANK(import_here!Q110),NA(),import_here!Q110)</f>
        <v>#N/A</v>
      </c>
      <c r="S111" s="12" t="e">
        <f>IF(ISBLANK(import_here!R110),NA(),import_here!R110)</f>
        <v>#N/A</v>
      </c>
      <c r="T111" s="12" t="e">
        <f>IF(ISBLANK(import_here!S110),NA(),import_here!S110)</f>
        <v>#N/A</v>
      </c>
      <c r="U111" s="12" t="e">
        <f>IF(ISBLANK(import_here!T110),NA(),import_here!T110)</f>
        <v>#N/A</v>
      </c>
      <c r="V111" s="16" t="e">
        <f>IF(ISBLANK(import_here!U110),NA(),import_here!U110)</f>
        <v>#N/A</v>
      </c>
      <c r="W111" s="23" t="e">
        <f>IF(ISBLANK(import_here!V110),NA(),import_here!V110)</f>
        <v>#N/A</v>
      </c>
      <c r="X111" s="23" t="e">
        <f>IF(ISBLANK(import_here!W110),NA(),import_here!W110)</f>
        <v>#N/A</v>
      </c>
      <c r="Y111" s="23" t="e">
        <f>IF(ISBLANK(import_here!X110),NA(),import_here!X110)</f>
        <v>#N/A</v>
      </c>
      <c r="Z111" s="23" t="e">
        <f>IF(ISBLANK(import_here!Y110),NA(),import_here!Y110)</f>
        <v>#N/A</v>
      </c>
      <c r="AA111" s="23" t="e">
        <f>IF(ISBLANK(import_here!Z110),NA(),import_here!Z110)</f>
        <v>#N/A</v>
      </c>
      <c r="AB111" s="21" t="e">
        <f>IF(ISBLANK(import_here!AA110),NA(),import_here!AA110)</f>
        <v>#N/A</v>
      </c>
      <c r="AC111" s="1" t="e">
        <f>IF(ISBLANK(import_here!AB110),NA(),import_here!AB110)</f>
        <v>#N/A</v>
      </c>
      <c r="AD111" s="19" t="e">
        <f>IF(ISBLANK(import_here!AC110),NA(),import_here!AC110)</f>
        <v>#N/A</v>
      </c>
      <c r="AE111" s="1" t="e">
        <f>IF(ISBLANK(import_here!AD110),NA(),import_here!AD110)</f>
        <v>#N/A</v>
      </c>
      <c r="AF111" s="1" t="e">
        <f>IF(ISBLANK(import_here!AE110),NA(),import_here!AE110)</f>
        <v>#N/A</v>
      </c>
      <c r="AG111" s="1" t="e">
        <f>IF(ISBLANK(import_here!AF110),NA(),import_here!AF110)</f>
        <v>#N/A</v>
      </c>
      <c r="AH111" s="1" t="e">
        <f>IF(ISBLANK(import_here!AG110),NA(),import_here!AG110)</f>
        <v>#N/A</v>
      </c>
      <c r="AI111" s="1" t="e">
        <f>IF(ISBLANK(import_here!AH110),NA(),import_here!AH110)</f>
        <v>#N/A</v>
      </c>
      <c r="AJ111" s="1" t="e">
        <f>IF(ISBLANK(import_here!AI110),NA(),import_here!AI110)</f>
        <v>#N/A</v>
      </c>
      <c r="AK111" s="16" t="e">
        <f>IF(ISBLANK(import_here!AJ110),NA(),import_here!AJ110)</f>
        <v>#N/A</v>
      </c>
      <c r="AL111" s="19" t="e">
        <f>IF(ISBLANK(import_here!AK110),NA(),import_here!AK110)</f>
        <v>#N/A</v>
      </c>
    </row>
    <row r="112" spans="1:38">
      <c r="A112" s="4">
        <f t="shared" si="1"/>
        <v>96</v>
      </c>
      <c r="B112" s="1" t="str">
        <f>IF(ISBLANK(import_here!A111),NA(),import_here!A111)</f>
        <v>RSSI</v>
      </c>
      <c r="C112" s="1">
        <f>IF(ISBLANK(import_here!B111),NA(),import_here!B111)</f>
        <v>-92</v>
      </c>
      <c r="D112" s="1" t="e">
        <f>IF(ISBLANK(import_here!C111),NA(),import_here!C111)</f>
        <v>#N/A</v>
      </c>
      <c r="E112" s="1">
        <f>IF(ISBLANK(import_here!D111),NA(),import_here!D111)</f>
        <v>11</v>
      </c>
      <c r="F112" s="1">
        <f>IF(ISBLANK(import_here!E111),NA(),import_here!E111)</f>
        <v>5</v>
      </c>
      <c r="G112" s="1">
        <f>IF(ISBLANK(import_here!F111),NA(),import_here!F111)</f>
        <v>54</v>
      </c>
      <c r="H112" s="16">
        <f>IF(ISBLANK(import_here!G111),NA(),import_here!G111)</f>
        <v>30</v>
      </c>
      <c r="I112" s="1">
        <f>IF(ISBLANK(import_here!H111),NA(),import_here!H111)</f>
        <v>949</v>
      </c>
      <c r="J112" s="1">
        <f>IF(ISBLANK(import_here!I111),NA(),import_here!I111)</f>
        <v>26</v>
      </c>
      <c r="K112" s="21">
        <f>IF(ISBLANK(import_here!J111),NA(),import_here!J111)</f>
        <v>547</v>
      </c>
      <c r="L112" s="9">
        <f>IF(ISBLANK(import_here!K111),NA(),import_here!K111)</f>
        <v>38.054214000000002</v>
      </c>
      <c r="M112" s="9">
        <f>IF(ISBLANK(import_here!L111),NA(),import_here!L111)</f>
        <v>23.319586999999999</v>
      </c>
      <c r="N112" s="1" t="e">
        <f>IF(ISBLANK(import_here!M111),NA(),import_here!M111)</f>
        <v>#N/A</v>
      </c>
      <c r="O112" s="1" t="e">
        <f>IF(ISBLANK(import_here!N111),NA(),import_here!N111)</f>
        <v>#N/A</v>
      </c>
      <c r="P112" s="14" t="e">
        <f>IF(ISBLANK(import_here!O111),NA(),import_here!O111)</f>
        <v>#N/A</v>
      </c>
      <c r="Q112" s="14" t="e">
        <f>IF(ISBLANK(import_here!P111),NA(),import_here!P111)</f>
        <v>#N/A</v>
      </c>
      <c r="R112" s="14" t="e">
        <f>IF(ISBLANK(import_here!Q111),NA(),import_here!Q111)</f>
        <v>#N/A</v>
      </c>
      <c r="S112" s="12" t="e">
        <f>IF(ISBLANK(import_here!R111),NA(),import_here!R111)</f>
        <v>#N/A</v>
      </c>
      <c r="T112" s="12" t="e">
        <f>IF(ISBLANK(import_here!S111),NA(),import_here!S111)</f>
        <v>#N/A</v>
      </c>
      <c r="U112" s="12" t="e">
        <f>IF(ISBLANK(import_here!T111),NA(),import_here!T111)</f>
        <v>#N/A</v>
      </c>
      <c r="V112" s="16" t="e">
        <f>IF(ISBLANK(import_here!U111),NA(),import_here!U111)</f>
        <v>#N/A</v>
      </c>
      <c r="W112" s="23" t="e">
        <f>IF(ISBLANK(import_here!V111),NA(),import_here!V111)</f>
        <v>#N/A</v>
      </c>
      <c r="X112" s="23" t="e">
        <f>IF(ISBLANK(import_here!W111),NA(),import_here!W111)</f>
        <v>#N/A</v>
      </c>
      <c r="Y112" s="23" t="e">
        <f>IF(ISBLANK(import_here!X111),NA(),import_here!X111)</f>
        <v>#N/A</v>
      </c>
      <c r="Z112" s="23" t="e">
        <f>IF(ISBLANK(import_here!Y111),NA(),import_here!Y111)</f>
        <v>#N/A</v>
      </c>
      <c r="AA112" s="23" t="e">
        <f>IF(ISBLANK(import_here!Z111),NA(),import_here!Z111)</f>
        <v>#N/A</v>
      </c>
      <c r="AB112" s="21" t="e">
        <f>IF(ISBLANK(import_here!AA111),NA(),import_here!AA111)</f>
        <v>#N/A</v>
      </c>
      <c r="AC112" s="1" t="e">
        <f>IF(ISBLANK(import_here!AB111),NA(),import_here!AB111)</f>
        <v>#N/A</v>
      </c>
      <c r="AD112" s="19" t="e">
        <f>IF(ISBLANK(import_here!AC111),NA(),import_here!AC111)</f>
        <v>#N/A</v>
      </c>
      <c r="AE112" s="1" t="e">
        <f>IF(ISBLANK(import_here!AD111),NA(),import_here!AD111)</f>
        <v>#N/A</v>
      </c>
      <c r="AF112" s="1" t="e">
        <f>IF(ISBLANK(import_here!AE111),NA(),import_here!AE111)</f>
        <v>#N/A</v>
      </c>
      <c r="AG112" s="1" t="e">
        <f>IF(ISBLANK(import_here!AF111),NA(),import_here!AF111)</f>
        <v>#N/A</v>
      </c>
      <c r="AH112" s="1" t="e">
        <f>IF(ISBLANK(import_here!AG111),NA(),import_here!AG111)</f>
        <v>#N/A</v>
      </c>
      <c r="AI112" s="1" t="e">
        <f>IF(ISBLANK(import_here!AH111),NA(),import_here!AH111)</f>
        <v>#N/A</v>
      </c>
      <c r="AJ112" s="1" t="e">
        <f>IF(ISBLANK(import_here!AI111),NA(),import_here!AI111)</f>
        <v>#N/A</v>
      </c>
      <c r="AK112" s="16" t="e">
        <f>IF(ISBLANK(import_here!AJ111),NA(),import_here!AJ111)</f>
        <v>#N/A</v>
      </c>
      <c r="AL112" s="19" t="e">
        <f>IF(ISBLANK(import_here!AK111),NA(),import_here!AK111)</f>
        <v>#N/A</v>
      </c>
    </row>
    <row r="113" spans="1:38">
      <c r="A113" s="4">
        <f t="shared" si="1"/>
        <v>96.1</v>
      </c>
      <c r="B113" s="1" t="str">
        <f>IF(ISBLANK(import_here!A112),NA(),import_here!A112)</f>
        <v>RSSI</v>
      </c>
      <c r="C113" s="1">
        <f>IF(ISBLANK(import_here!B112),NA(),import_here!B112)</f>
        <v>-93</v>
      </c>
      <c r="D113" s="1" t="str">
        <f>IF(ISBLANK(import_here!C112),NA(),import_here!C112)</f>
        <v>t</v>
      </c>
      <c r="E113" s="1" t="e">
        <f>IF(ISBLANK(import_here!D112),NA(),import_here!D112)</f>
        <v>#N/A</v>
      </c>
      <c r="F113" s="1" t="e">
        <f>IF(ISBLANK(import_here!E112),NA(),import_here!E112)</f>
        <v>#N/A</v>
      </c>
      <c r="G113" s="1" t="e">
        <f>IF(ISBLANK(import_here!F112),NA(),import_here!F112)</f>
        <v>#N/A</v>
      </c>
      <c r="H113" s="16" t="e">
        <f>IF(ISBLANK(import_here!G112),NA(),import_here!G112)</f>
        <v>#N/A</v>
      </c>
      <c r="I113" s="1" t="e">
        <f>IF(ISBLANK(import_here!H112),NA(),import_here!H112)</f>
        <v>#N/A</v>
      </c>
      <c r="J113" s="1" t="e">
        <f>IF(ISBLANK(import_here!I112),NA(),import_here!I112)</f>
        <v>#N/A</v>
      </c>
      <c r="K113" s="21" t="e">
        <f>IF(ISBLANK(import_here!J112),NA(),import_here!J112)</f>
        <v>#N/A</v>
      </c>
      <c r="L113" s="9" t="e">
        <f>IF(ISBLANK(import_here!K112),NA(),import_here!K112)</f>
        <v>#N/A</v>
      </c>
      <c r="M113" s="9" t="e">
        <f>IF(ISBLANK(import_here!L112),NA(),import_here!L112)</f>
        <v>#N/A</v>
      </c>
      <c r="N113" s="1">
        <f>IF(ISBLANK(import_here!M112),NA(),import_here!M112)</f>
        <v>0</v>
      </c>
      <c r="O113" s="1">
        <f>IF(ISBLANK(import_here!N112),NA(),import_here!N112)</f>
        <v>9798</v>
      </c>
      <c r="P113" s="14">
        <f>IF(ISBLANK(import_here!O112),NA(),import_here!O112)</f>
        <v>-17</v>
      </c>
      <c r="Q113" s="14">
        <f>IF(ISBLANK(import_here!P112),NA(),import_here!P112)</f>
        <v>-21</v>
      </c>
      <c r="R113" s="14">
        <f>IF(ISBLANK(import_here!Q112),NA(),import_here!Q112)</f>
        <v>-41</v>
      </c>
      <c r="S113" s="12">
        <f>IF(ISBLANK(import_here!R112),NA(),import_here!R112)</f>
        <v>0</v>
      </c>
      <c r="T113" s="12">
        <f>IF(ISBLANK(import_here!S112),NA(),import_here!S112)</f>
        <v>0</v>
      </c>
      <c r="U113" s="12">
        <f>IF(ISBLANK(import_here!T112),NA(),import_here!T112)</f>
        <v>0</v>
      </c>
      <c r="V113" s="16">
        <f>IF(ISBLANK(import_here!U112),NA(),import_here!U112)</f>
        <v>33</v>
      </c>
      <c r="W113" s="23">
        <f>IF(ISBLANK(import_here!V112),NA(),import_here!V112)</f>
        <v>199</v>
      </c>
      <c r="X113" s="23">
        <f>IF(ISBLANK(import_here!W112),NA(),import_here!W112)</f>
        <v>46</v>
      </c>
      <c r="Y113" s="23">
        <f>IF(ISBLANK(import_here!X112),NA(),import_here!X112)</f>
        <v>-1</v>
      </c>
      <c r="Z113" s="23">
        <f>IF(ISBLANK(import_here!Y112),NA(),import_here!Y112)</f>
        <v>145</v>
      </c>
      <c r="AA113" s="23">
        <f>IF(ISBLANK(import_here!Z112),NA(),import_here!Z112)</f>
        <v>297</v>
      </c>
      <c r="AB113" s="21">
        <f>IF(ISBLANK(import_here!AA112),NA(),import_here!AA112)</f>
        <v>388</v>
      </c>
      <c r="AC113" s="1">
        <f>IF(ISBLANK(import_here!AB112),NA(),import_here!AB112)</f>
        <v>453</v>
      </c>
      <c r="AD113" s="19">
        <f>IF(ISBLANK(import_here!AC112),NA(),import_here!AC112)</f>
        <v>4.0149999999999997</v>
      </c>
      <c r="AE113" s="1" t="e">
        <f>IF(ISBLANK(import_here!AD112),NA(),import_here!AD112)</f>
        <v>#N/A</v>
      </c>
      <c r="AF113" s="1" t="e">
        <f>IF(ISBLANK(import_here!AE112),NA(),import_here!AE112)</f>
        <v>#N/A</v>
      </c>
      <c r="AG113" s="1" t="e">
        <f>IF(ISBLANK(import_here!AF112),NA(),import_here!AF112)</f>
        <v>#N/A</v>
      </c>
      <c r="AH113" s="1" t="e">
        <f>IF(ISBLANK(import_here!AG112),NA(),import_here!AG112)</f>
        <v>#N/A</v>
      </c>
      <c r="AI113" s="1" t="e">
        <f>IF(ISBLANK(import_here!AH112),NA(),import_here!AH112)</f>
        <v>#N/A</v>
      </c>
      <c r="AJ113" s="1" t="e">
        <f>IF(ISBLANK(import_here!AI112),NA(),import_here!AI112)</f>
        <v>#N/A</v>
      </c>
      <c r="AK113" s="16" t="e">
        <f>IF(ISBLANK(import_here!AJ112),NA(),import_here!AJ112)</f>
        <v>#N/A</v>
      </c>
      <c r="AL113" s="19" t="e">
        <f>IF(ISBLANK(import_here!AK112),NA(),import_here!AK112)</f>
        <v>#N/A</v>
      </c>
    </row>
    <row r="114" spans="1:38">
      <c r="A114" s="4">
        <f t="shared" si="1"/>
        <v>96.199999999999989</v>
      </c>
      <c r="B114" s="1" t="str">
        <f>IF(ISBLANK(import_here!A113),NA(),import_here!A113)</f>
        <v>RSSI</v>
      </c>
      <c r="C114" s="1">
        <f>IF(ISBLANK(import_here!B113),NA(),import_here!B113)</f>
        <v>-116</v>
      </c>
      <c r="D114" s="1" t="e">
        <f>IF(ISBLANK(import_here!C113),NA(),import_here!C113)</f>
        <v>#N/A</v>
      </c>
      <c r="E114" s="1" t="e">
        <f>IF(ISBLANK(import_here!D113),NA(),import_here!D113)</f>
        <v>#N/A</v>
      </c>
      <c r="F114" s="1" t="e">
        <f>IF(ISBLANK(import_here!E113),NA(),import_here!E113)</f>
        <v>#N/A</v>
      </c>
      <c r="G114" s="1" t="e">
        <f>IF(ISBLANK(import_here!F113),NA(),import_here!F113)</f>
        <v>#N/A</v>
      </c>
      <c r="H114" s="16" t="e">
        <f>IF(ISBLANK(import_here!G113),NA(),import_here!G113)</f>
        <v>#N/A</v>
      </c>
      <c r="I114" s="1" t="e">
        <f>IF(ISBLANK(import_here!H113),NA(),import_here!H113)</f>
        <v>#N/A</v>
      </c>
      <c r="J114" s="1" t="e">
        <f>IF(ISBLANK(import_here!I113),NA(),import_here!I113)</f>
        <v>#N/A</v>
      </c>
      <c r="K114" s="21" t="e">
        <f>IF(ISBLANK(import_here!J113),NA(),import_here!J113)</f>
        <v>#N/A</v>
      </c>
      <c r="L114" s="9" t="e">
        <f>IF(ISBLANK(import_here!K113),NA(),import_here!K113)</f>
        <v>#N/A</v>
      </c>
      <c r="M114" s="9" t="e">
        <f>IF(ISBLANK(import_here!L113),NA(),import_here!L113)</f>
        <v>#N/A</v>
      </c>
      <c r="N114" s="1" t="e">
        <f>IF(ISBLANK(import_here!M113),NA(),import_here!M113)</f>
        <v>#N/A</v>
      </c>
      <c r="O114" s="1" t="e">
        <f>IF(ISBLANK(import_here!N113),NA(),import_here!N113)</f>
        <v>#N/A</v>
      </c>
      <c r="P114" s="14" t="e">
        <f>IF(ISBLANK(import_here!O113),NA(),import_here!O113)</f>
        <v>#N/A</v>
      </c>
      <c r="Q114" s="14" t="e">
        <f>IF(ISBLANK(import_here!P113),NA(),import_here!P113)</f>
        <v>#N/A</v>
      </c>
      <c r="R114" s="14" t="e">
        <f>IF(ISBLANK(import_here!Q113),NA(),import_here!Q113)</f>
        <v>#N/A</v>
      </c>
      <c r="S114" s="12" t="e">
        <f>IF(ISBLANK(import_here!R113),NA(),import_here!R113)</f>
        <v>#N/A</v>
      </c>
      <c r="T114" s="12" t="e">
        <f>IF(ISBLANK(import_here!S113),NA(),import_here!S113)</f>
        <v>#N/A</v>
      </c>
      <c r="U114" s="12" t="e">
        <f>IF(ISBLANK(import_here!T113),NA(),import_here!T113)</f>
        <v>#N/A</v>
      </c>
      <c r="V114" s="16" t="e">
        <f>IF(ISBLANK(import_here!U113),NA(),import_here!U113)</f>
        <v>#N/A</v>
      </c>
      <c r="W114" s="23" t="e">
        <f>IF(ISBLANK(import_here!V113),NA(),import_here!V113)</f>
        <v>#N/A</v>
      </c>
      <c r="X114" s="23" t="e">
        <f>IF(ISBLANK(import_here!W113),NA(),import_here!W113)</f>
        <v>#N/A</v>
      </c>
      <c r="Y114" s="23" t="e">
        <f>IF(ISBLANK(import_here!X113),NA(),import_here!X113)</f>
        <v>#N/A</v>
      </c>
      <c r="Z114" s="23" t="e">
        <f>IF(ISBLANK(import_here!Y113),NA(),import_here!Y113)</f>
        <v>#N/A</v>
      </c>
      <c r="AA114" s="23" t="e">
        <f>IF(ISBLANK(import_here!Z113),NA(),import_here!Z113)</f>
        <v>#N/A</v>
      </c>
      <c r="AB114" s="21" t="e">
        <f>IF(ISBLANK(import_here!AA113),NA(),import_here!AA113)</f>
        <v>#N/A</v>
      </c>
      <c r="AC114" s="1" t="e">
        <f>IF(ISBLANK(import_here!AB113),NA(),import_here!AB113)</f>
        <v>#N/A</v>
      </c>
      <c r="AD114" s="19" t="e">
        <f>IF(ISBLANK(import_here!AC113),NA(),import_here!AC113)</f>
        <v>#N/A</v>
      </c>
      <c r="AE114" s="1">
        <f>IF(ISBLANK(import_here!AD113),NA(),import_here!AD113)</f>
        <v>2</v>
      </c>
      <c r="AF114" s="1">
        <f>IF(ISBLANK(import_here!AE113),NA(),import_here!AE113)</f>
        <v>208</v>
      </c>
      <c r="AG114" s="1">
        <f>IF(ISBLANK(import_here!AF113),NA(),import_here!AF113)</f>
        <v>119</v>
      </c>
      <c r="AH114" s="1">
        <f>IF(ISBLANK(import_here!AG113),NA(),import_here!AG113)</f>
        <v>88</v>
      </c>
      <c r="AI114" s="1">
        <f>IF(ISBLANK(import_here!AH113),NA(),import_here!AH113)</f>
        <v>791</v>
      </c>
      <c r="AJ114" s="1">
        <f>IF(ISBLANK(import_here!AI113),NA(),import_here!AI113)</f>
        <v>59</v>
      </c>
      <c r="AK114" s="16">
        <f>IF(ISBLANK(import_here!AJ113),NA(),import_here!AJ113)</f>
        <v>33</v>
      </c>
      <c r="AL114" s="19">
        <f>IF(ISBLANK(import_here!AK113),NA(),import_here!AK113)</f>
        <v>4.0339999999999998</v>
      </c>
    </row>
    <row r="115" spans="1:38">
      <c r="A115" s="4">
        <f t="shared" si="1"/>
        <v>98</v>
      </c>
      <c r="B115" s="1" t="str">
        <f>IF(ISBLANK(import_here!A114),NA(),import_here!A114)</f>
        <v>RSSI</v>
      </c>
      <c r="C115" s="1">
        <f>IF(ISBLANK(import_here!B114),NA(),import_here!B114)</f>
        <v>-98</v>
      </c>
      <c r="D115" s="1" t="e">
        <f>IF(ISBLANK(import_here!C114),NA(),import_here!C114)</f>
        <v>#N/A</v>
      </c>
      <c r="E115" s="1">
        <f>IF(ISBLANK(import_here!D114),NA(),import_here!D114)</f>
        <v>11</v>
      </c>
      <c r="F115" s="1">
        <f>IF(ISBLANK(import_here!E114),NA(),import_here!E114)</f>
        <v>5</v>
      </c>
      <c r="G115" s="1">
        <f>IF(ISBLANK(import_here!F114),NA(),import_here!F114)</f>
        <v>56</v>
      </c>
      <c r="H115" s="16">
        <f>IF(ISBLANK(import_here!G114),NA(),import_here!G114)</f>
        <v>29</v>
      </c>
      <c r="I115" s="1">
        <f>IF(ISBLANK(import_here!H114),NA(),import_here!H114)</f>
        <v>948</v>
      </c>
      <c r="J115" s="1">
        <f>IF(ISBLANK(import_here!I114),NA(),import_here!I114)</f>
        <v>26</v>
      </c>
      <c r="K115" s="21">
        <f>IF(ISBLANK(import_here!J114),NA(),import_here!J114)</f>
        <v>555</v>
      </c>
      <c r="L115" s="9">
        <f>IF(ISBLANK(import_here!K114),NA(),import_here!K114)</f>
        <v>38.054156999999996</v>
      </c>
      <c r="M115" s="9">
        <f>IF(ISBLANK(import_here!L114),NA(),import_here!L114)</f>
        <v>23.319690000000001</v>
      </c>
      <c r="N115" s="1" t="e">
        <f>IF(ISBLANK(import_here!M114),NA(),import_here!M114)</f>
        <v>#N/A</v>
      </c>
      <c r="O115" s="1" t="e">
        <f>IF(ISBLANK(import_here!N114),NA(),import_here!N114)</f>
        <v>#N/A</v>
      </c>
      <c r="P115" s="14" t="e">
        <f>IF(ISBLANK(import_here!O114),NA(),import_here!O114)</f>
        <v>#N/A</v>
      </c>
      <c r="Q115" s="14" t="e">
        <f>IF(ISBLANK(import_here!P114),NA(),import_here!P114)</f>
        <v>#N/A</v>
      </c>
      <c r="R115" s="14" t="e">
        <f>IF(ISBLANK(import_here!Q114),NA(),import_here!Q114)</f>
        <v>#N/A</v>
      </c>
      <c r="S115" s="12" t="e">
        <f>IF(ISBLANK(import_here!R114),NA(),import_here!R114)</f>
        <v>#N/A</v>
      </c>
      <c r="T115" s="12" t="e">
        <f>IF(ISBLANK(import_here!S114),NA(),import_here!S114)</f>
        <v>#N/A</v>
      </c>
      <c r="U115" s="12" t="e">
        <f>IF(ISBLANK(import_here!T114),NA(),import_here!T114)</f>
        <v>#N/A</v>
      </c>
      <c r="V115" s="16" t="e">
        <f>IF(ISBLANK(import_here!U114),NA(),import_here!U114)</f>
        <v>#N/A</v>
      </c>
      <c r="W115" s="23" t="e">
        <f>IF(ISBLANK(import_here!V114),NA(),import_here!V114)</f>
        <v>#N/A</v>
      </c>
      <c r="X115" s="23" t="e">
        <f>IF(ISBLANK(import_here!W114),NA(),import_here!W114)</f>
        <v>#N/A</v>
      </c>
      <c r="Y115" s="23" t="e">
        <f>IF(ISBLANK(import_here!X114),NA(),import_here!X114)</f>
        <v>#N/A</v>
      </c>
      <c r="Z115" s="23" t="e">
        <f>IF(ISBLANK(import_here!Y114),NA(),import_here!Y114)</f>
        <v>#N/A</v>
      </c>
      <c r="AA115" s="23" t="e">
        <f>IF(ISBLANK(import_here!Z114),NA(),import_here!Z114)</f>
        <v>#N/A</v>
      </c>
      <c r="AB115" s="21" t="e">
        <f>IF(ISBLANK(import_here!AA114),NA(),import_here!AA114)</f>
        <v>#N/A</v>
      </c>
      <c r="AC115" s="1" t="e">
        <f>IF(ISBLANK(import_here!AB114),NA(),import_here!AB114)</f>
        <v>#N/A</v>
      </c>
      <c r="AD115" s="19" t="e">
        <f>IF(ISBLANK(import_here!AC114),NA(),import_here!AC114)</f>
        <v>#N/A</v>
      </c>
      <c r="AE115" s="1" t="e">
        <f>IF(ISBLANK(import_here!AD114),NA(),import_here!AD114)</f>
        <v>#N/A</v>
      </c>
      <c r="AF115" s="1" t="e">
        <f>IF(ISBLANK(import_here!AE114),NA(),import_here!AE114)</f>
        <v>#N/A</v>
      </c>
      <c r="AG115" s="1" t="e">
        <f>IF(ISBLANK(import_here!AF114),NA(),import_here!AF114)</f>
        <v>#N/A</v>
      </c>
      <c r="AH115" s="1" t="e">
        <f>IF(ISBLANK(import_here!AG114),NA(),import_here!AG114)</f>
        <v>#N/A</v>
      </c>
      <c r="AI115" s="1" t="e">
        <f>IF(ISBLANK(import_here!AH114),NA(),import_here!AH114)</f>
        <v>#N/A</v>
      </c>
      <c r="AJ115" s="1" t="e">
        <f>IF(ISBLANK(import_here!AI114),NA(),import_here!AI114)</f>
        <v>#N/A</v>
      </c>
      <c r="AK115" s="16" t="e">
        <f>IF(ISBLANK(import_here!AJ114),NA(),import_here!AJ114)</f>
        <v>#N/A</v>
      </c>
      <c r="AL115" s="19" t="e">
        <f>IF(ISBLANK(import_here!AK114),NA(),import_here!AK114)</f>
        <v>#N/A</v>
      </c>
    </row>
    <row r="116" spans="1:38">
      <c r="A116" s="4">
        <f t="shared" si="1"/>
        <v>99</v>
      </c>
      <c r="B116" s="1" t="str">
        <f>IF(ISBLANK(import_here!A115),NA(),import_here!A115)</f>
        <v>RSSI</v>
      </c>
      <c r="C116" s="1">
        <f>IF(ISBLANK(import_here!B115),NA(),import_here!B115)</f>
        <v>-94</v>
      </c>
      <c r="D116" s="1" t="e">
        <f>IF(ISBLANK(import_here!C115),NA(),import_here!C115)</f>
        <v>#N/A</v>
      </c>
      <c r="E116" s="1">
        <f>IF(ISBLANK(import_here!D115),NA(),import_here!D115)</f>
        <v>11</v>
      </c>
      <c r="F116" s="1">
        <f>IF(ISBLANK(import_here!E115),NA(),import_here!E115)</f>
        <v>5</v>
      </c>
      <c r="G116" s="1">
        <f>IF(ISBLANK(import_here!F115),NA(),import_here!F115)</f>
        <v>57</v>
      </c>
      <c r="H116" s="16">
        <f>IF(ISBLANK(import_here!G115),NA(),import_here!G115)</f>
        <v>29</v>
      </c>
      <c r="I116" s="1">
        <f>IF(ISBLANK(import_here!H115),NA(),import_here!H115)</f>
        <v>947</v>
      </c>
      <c r="J116" s="1">
        <f>IF(ISBLANK(import_here!I115),NA(),import_here!I115)</f>
        <v>26</v>
      </c>
      <c r="K116" s="21">
        <f>IF(ISBLANK(import_here!J115),NA(),import_here!J115)</f>
        <v>558</v>
      </c>
      <c r="L116" s="9">
        <f>IF(ISBLANK(import_here!K115),NA(),import_here!K115)</f>
        <v>38.054133999999998</v>
      </c>
      <c r="M116" s="9">
        <f>IF(ISBLANK(import_here!L115),NA(),import_here!L115)</f>
        <v>23.319738000000001</v>
      </c>
      <c r="N116" s="1" t="e">
        <f>IF(ISBLANK(import_here!M115),NA(),import_here!M115)</f>
        <v>#N/A</v>
      </c>
      <c r="O116" s="1" t="e">
        <f>IF(ISBLANK(import_here!N115),NA(),import_here!N115)</f>
        <v>#N/A</v>
      </c>
      <c r="P116" s="14" t="e">
        <f>IF(ISBLANK(import_here!O115),NA(),import_here!O115)</f>
        <v>#N/A</v>
      </c>
      <c r="Q116" s="14" t="e">
        <f>IF(ISBLANK(import_here!P115),NA(),import_here!P115)</f>
        <v>#N/A</v>
      </c>
      <c r="R116" s="14" t="e">
        <f>IF(ISBLANK(import_here!Q115),NA(),import_here!Q115)</f>
        <v>#N/A</v>
      </c>
      <c r="S116" s="12" t="e">
        <f>IF(ISBLANK(import_here!R115),NA(),import_here!R115)</f>
        <v>#N/A</v>
      </c>
      <c r="T116" s="12" t="e">
        <f>IF(ISBLANK(import_here!S115),NA(),import_here!S115)</f>
        <v>#N/A</v>
      </c>
      <c r="U116" s="12" t="e">
        <f>IF(ISBLANK(import_here!T115),NA(),import_here!T115)</f>
        <v>#N/A</v>
      </c>
      <c r="V116" s="16" t="e">
        <f>IF(ISBLANK(import_here!U115),NA(),import_here!U115)</f>
        <v>#N/A</v>
      </c>
      <c r="W116" s="23" t="e">
        <f>IF(ISBLANK(import_here!V115),NA(),import_here!V115)</f>
        <v>#N/A</v>
      </c>
      <c r="X116" s="23" t="e">
        <f>IF(ISBLANK(import_here!W115),NA(),import_here!W115)</f>
        <v>#N/A</v>
      </c>
      <c r="Y116" s="23" t="e">
        <f>IF(ISBLANK(import_here!X115),NA(),import_here!X115)</f>
        <v>#N/A</v>
      </c>
      <c r="Z116" s="23" t="e">
        <f>IF(ISBLANK(import_here!Y115),NA(),import_here!Y115)</f>
        <v>#N/A</v>
      </c>
      <c r="AA116" s="23" t="e">
        <f>IF(ISBLANK(import_here!Z115),NA(),import_here!Z115)</f>
        <v>#N/A</v>
      </c>
      <c r="AB116" s="21" t="e">
        <f>IF(ISBLANK(import_here!AA115),NA(),import_here!AA115)</f>
        <v>#N/A</v>
      </c>
      <c r="AC116" s="1" t="e">
        <f>IF(ISBLANK(import_here!AB115),NA(),import_here!AB115)</f>
        <v>#N/A</v>
      </c>
      <c r="AD116" s="19" t="e">
        <f>IF(ISBLANK(import_here!AC115),NA(),import_here!AC115)</f>
        <v>#N/A</v>
      </c>
      <c r="AE116" s="1" t="e">
        <f>IF(ISBLANK(import_here!AD115),NA(),import_here!AD115)</f>
        <v>#N/A</v>
      </c>
      <c r="AF116" s="1" t="e">
        <f>IF(ISBLANK(import_here!AE115),NA(),import_here!AE115)</f>
        <v>#N/A</v>
      </c>
      <c r="AG116" s="1" t="e">
        <f>IF(ISBLANK(import_here!AF115),NA(),import_here!AF115)</f>
        <v>#N/A</v>
      </c>
      <c r="AH116" s="1" t="e">
        <f>IF(ISBLANK(import_here!AG115),NA(),import_here!AG115)</f>
        <v>#N/A</v>
      </c>
      <c r="AI116" s="1" t="e">
        <f>IF(ISBLANK(import_here!AH115),NA(),import_here!AH115)</f>
        <v>#N/A</v>
      </c>
      <c r="AJ116" s="1" t="e">
        <f>IF(ISBLANK(import_here!AI115),NA(),import_here!AI115)</f>
        <v>#N/A</v>
      </c>
      <c r="AK116" s="16" t="e">
        <f>IF(ISBLANK(import_here!AJ115),NA(),import_here!AJ115)</f>
        <v>#N/A</v>
      </c>
      <c r="AL116" s="19" t="e">
        <f>IF(ISBLANK(import_here!AK115),NA(),import_here!AK115)</f>
        <v>#N/A</v>
      </c>
    </row>
    <row r="117" spans="1:38">
      <c r="A117" s="4">
        <f t="shared" si="1"/>
        <v>100</v>
      </c>
      <c r="B117" s="1" t="str">
        <f>IF(ISBLANK(import_here!A116),NA(),import_here!A116)</f>
        <v>RSSI</v>
      </c>
      <c r="C117" s="1">
        <f>IF(ISBLANK(import_here!B116),NA(),import_here!B116)</f>
        <v>-93</v>
      </c>
      <c r="D117" s="1" t="e">
        <f>IF(ISBLANK(import_here!C116),NA(),import_here!C116)</f>
        <v>#N/A</v>
      </c>
      <c r="E117" s="1">
        <f>IF(ISBLANK(import_here!D116),NA(),import_here!D116)</f>
        <v>11</v>
      </c>
      <c r="F117" s="1">
        <f>IF(ISBLANK(import_here!E116),NA(),import_here!E116)</f>
        <v>5</v>
      </c>
      <c r="G117" s="1">
        <f>IF(ISBLANK(import_here!F116),NA(),import_here!F116)</f>
        <v>58</v>
      </c>
      <c r="H117" s="16">
        <f>IF(ISBLANK(import_here!G116),NA(),import_here!G116)</f>
        <v>29</v>
      </c>
      <c r="I117" s="1">
        <f>IF(ISBLANK(import_here!H116),NA(),import_here!H116)</f>
        <v>947</v>
      </c>
      <c r="J117" s="1">
        <f>IF(ISBLANK(import_here!I116),NA(),import_here!I116)</f>
        <v>26</v>
      </c>
      <c r="K117" s="21">
        <f>IF(ISBLANK(import_here!J116),NA(),import_here!J116)</f>
        <v>562</v>
      </c>
      <c r="L117" s="9">
        <f>IF(ISBLANK(import_here!K116),NA(),import_here!K116)</f>
        <v>38.054115000000003</v>
      </c>
      <c r="M117" s="9">
        <f>IF(ISBLANK(import_here!L116),NA(),import_here!L116)</f>
        <v>23.319787000000002</v>
      </c>
      <c r="N117" s="1" t="e">
        <f>IF(ISBLANK(import_here!M116),NA(),import_here!M116)</f>
        <v>#N/A</v>
      </c>
      <c r="O117" s="1" t="e">
        <f>IF(ISBLANK(import_here!N116),NA(),import_here!N116)</f>
        <v>#N/A</v>
      </c>
      <c r="P117" s="14" t="e">
        <f>IF(ISBLANK(import_here!O116),NA(),import_here!O116)</f>
        <v>#N/A</v>
      </c>
      <c r="Q117" s="14" t="e">
        <f>IF(ISBLANK(import_here!P116),NA(),import_here!P116)</f>
        <v>#N/A</v>
      </c>
      <c r="R117" s="14" t="e">
        <f>IF(ISBLANK(import_here!Q116),NA(),import_here!Q116)</f>
        <v>#N/A</v>
      </c>
      <c r="S117" s="12" t="e">
        <f>IF(ISBLANK(import_here!R116),NA(),import_here!R116)</f>
        <v>#N/A</v>
      </c>
      <c r="T117" s="12" t="e">
        <f>IF(ISBLANK(import_here!S116),NA(),import_here!S116)</f>
        <v>#N/A</v>
      </c>
      <c r="U117" s="12" t="e">
        <f>IF(ISBLANK(import_here!T116),NA(),import_here!T116)</f>
        <v>#N/A</v>
      </c>
      <c r="V117" s="16" t="e">
        <f>IF(ISBLANK(import_here!U116),NA(),import_here!U116)</f>
        <v>#N/A</v>
      </c>
      <c r="W117" s="23" t="e">
        <f>IF(ISBLANK(import_here!V116),NA(),import_here!V116)</f>
        <v>#N/A</v>
      </c>
      <c r="X117" s="23" t="e">
        <f>IF(ISBLANK(import_here!W116),NA(),import_here!W116)</f>
        <v>#N/A</v>
      </c>
      <c r="Y117" s="23" t="e">
        <f>IF(ISBLANK(import_here!X116),NA(),import_here!X116)</f>
        <v>#N/A</v>
      </c>
      <c r="Z117" s="23" t="e">
        <f>IF(ISBLANK(import_here!Y116),NA(),import_here!Y116)</f>
        <v>#N/A</v>
      </c>
      <c r="AA117" s="23" t="e">
        <f>IF(ISBLANK(import_here!Z116),NA(),import_here!Z116)</f>
        <v>#N/A</v>
      </c>
      <c r="AB117" s="21" t="e">
        <f>IF(ISBLANK(import_here!AA116),NA(),import_here!AA116)</f>
        <v>#N/A</v>
      </c>
      <c r="AC117" s="1" t="e">
        <f>IF(ISBLANK(import_here!AB116),NA(),import_here!AB116)</f>
        <v>#N/A</v>
      </c>
      <c r="AD117" s="19" t="e">
        <f>IF(ISBLANK(import_here!AC116),NA(),import_here!AC116)</f>
        <v>#N/A</v>
      </c>
      <c r="AE117" s="1" t="e">
        <f>IF(ISBLANK(import_here!AD116),NA(),import_here!AD116)</f>
        <v>#N/A</v>
      </c>
      <c r="AF117" s="1" t="e">
        <f>IF(ISBLANK(import_here!AE116),NA(),import_here!AE116)</f>
        <v>#N/A</v>
      </c>
      <c r="AG117" s="1" t="e">
        <f>IF(ISBLANK(import_here!AF116),NA(),import_here!AF116)</f>
        <v>#N/A</v>
      </c>
      <c r="AH117" s="1" t="e">
        <f>IF(ISBLANK(import_here!AG116),NA(),import_here!AG116)</f>
        <v>#N/A</v>
      </c>
      <c r="AI117" s="1" t="e">
        <f>IF(ISBLANK(import_here!AH116),NA(),import_here!AH116)</f>
        <v>#N/A</v>
      </c>
      <c r="AJ117" s="1" t="e">
        <f>IF(ISBLANK(import_here!AI116),NA(),import_here!AI116)</f>
        <v>#N/A</v>
      </c>
      <c r="AK117" s="16" t="e">
        <f>IF(ISBLANK(import_here!AJ116),NA(),import_here!AJ116)</f>
        <v>#N/A</v>
      </c>
      <c r="AL117" s="19" t="e">
        <f>IF(ISBLANK(import_here!AK116),NA(),import_here!AK116)</f>
        <v>#N/A</v>
      </c>
    </row>
    <row r="118" spans="1:38">
      <c r="A118" s="4">
        <f t="shared" si="1"/>
        <v>101</v>
      </c>
      <c r="B118" s="1" t="str">
        <f>IF(ISBLANK(import_here!A117),NA(),import_here!A117)</f>
        <v>RSSI</v>
      </c>
      <c r="C118" s="1">
        <f>IF(ISBLANK(import_here!B117),NA(),import_here!B117)</f>
        <v>-97</v>
      </c>
      <c r="D118" s="1" t="e">
        <f>IF(ISBLANK(import_here!C117),NA(),import_here!C117)</f>
        <v>#N/A</v>
      </c>
      <c r="E118" s="1">
        <f>IF(ISBLANK(import_here!D117),NA(),import_here!D117)</f>
        <v>11</v>
      </c>
      <c r="F118" s="1">
        <f>IF(ISBLANK(import_here!E117),NA(),import_here!E117)</f>
        <v>5</v>
      </c>
      <c r="G118" s="1">
        <f>IF(ISBLANK(import_here!F117),NA(),import_here!F117)</f>
        <v>59</v>
      </c>
      <c r="H118" s="16">
        <f>IF(ISBLANK(import_here!G117),NA(),import_here!G117)</f>
        <v>29</v>
      </c>
      <c r="I118" s="1">
        <f>IF(ISBLANK(import_here!H117),NA(),import_here!H117)</f>
        <v>947</v>
      </c>
      <c r="J118" s="1">
        <f>IF(ISBLANK(import_here!I117),NA(),import_here!I117)</f>
        <v>26</v>
      </c>
      <c r="K118" s="21">
        <f>IF(ISBLANK(import_here!J117),NA(),import_here!J117)</f>
        <v>566</v>
      </c>
      <c r="L118" s="9">
        <f>IF(ISBLANK(import_here!K117),NA(),import_here!K117)</f>
        <v>38.054091999999997</v>
      </c>
      <c r="M118" s="9">
        <f>IF(ISBLANK(import_here!L117),NA(),import_here!L117)</f>
        <v>23.319835000000001</v>
      </c>
      <c r="N118" s="1" t="e">
        <f>IF(ISBLANK(import_here!M117),NA(),import_here!M117)</f>
        <v>#N/A</v>
      </c>
      <c r="O118" s="1" t="e">
        <f>IF(ISBLANK(import_here!N117),NA(),import_here!N117)</f>
        <v>#N/A</v>
      </c>
      <c r="P118" s="14" t="e">
        <f>IF(ISBLANK(import_here!O117),NA(),import_here!O117)</f>
        <v>#N/A</v>
      </c>
      <c r="Q118" s="14" t="e">
        <f>IF(ISBLANK(import_here!P117),NA(),import_here!P117)</f>
        <v>#N/A</v>
      </c>
      <c r="R118" s="14" t="e">
        <f>IF(ISBLANK(import_here!Q117),NA(),import_here!Q117)</f>
        <v>#N/A</v>
      </c>
      <c r="S118" s="12" t="e">
        <f>IF(ISBLANK(import_here!R117),NA(),import_here!R117)</f>
        <v>#N/A</v>
      </c>
      <c r="T118" s="12" t="e">
        <f>IF(ISBLANK(import_here!S117),NA(),import_here!S117)</f>
        <v>#N/A</v>
      </c>
      <c r="U118" s="12" t="e">
        <f>IF(ISBLANK(import_here!T117),NA(),import_here!T117)</f>
        <v>#N/A</v>
      </c>
      <c r="V118" s="16" t="e">
        <f>IF(ISBLANK(import_here!U117),NA(),import_here!U117)</f>
        <v>#N/A</v>
      </c>
      <c r="W118" s="23" t="e">
        <f>IF(ISBLANK(import_here!V117),NA(),import_here!V117)</f>
        <v>#N/A</v>
      </c>
      <c r="X118" s="23" t="e">
        <f>IF(ISBLANK(import_here!W117),NA(),import_here!W117)</f>
        <v>#N/A</v>
      </c>
      <c r="Y118" s="23" t="e">
        <f>IF(ISBLANK(import_here!X117),NA(),import_here!X117)</f>
        <v>#N/A</v>
      </c>
      <c r="Z118" s="23" t="e">
        <f>IF(ISBLANK(import_here!Y117),NA(),import_here!Y117)</f>
        <v>#N/A</v>
      </c>
      <c r="AA118" s="23" t="e">
        <f>IF(ISBLANK(import_here!Z117),NA(),import_here!Z117)</f>
        <v>#N/A</v>
      </c>
      <c r="AB118" s="21" t="e">
        <f>IF(ISBLANK(import_here!AA117),NA(),import_here!AA117)</f>
        <v>#N/A</v>
      </c>
      <c r="AC118" s="1" t="e">
        <f>IF(ISBLANK(import_here!AB117),NA(),import_here!AB117)</f>
        <v>#N/A</v>
      </c>
      <c r="AD118" s="19" t="e">
        <f>IF(ISBLANK(import_here!AC117),NA(),import_here!AC117)</f>
        <v>#N/A</v>
      </c>
      <c r="AE118" s="1" t="e">
        <f>IF(ISBLANK(import_here!AD117),NA(),import_here!AD117)</f>
        <v>#N/A</v>
      </c>
      <c r="AF118" s="1" t="e">
        <f>IF(ISBLANK(import_here!AE117),NA(),import_here!AE117)</f>
        <v>#N/A</v>
      </c>
      <c r="AG118" s="1" t="e">
        <f>IF(ISBLANK(import_here!AF117),NA(),import_here!AF117)</f>
        <v>#N/A</v>
      </c>
      <c r="AH118" s="1" t="e">
        <f>IF(ISBLANK(import_here!AG117),NA(),import_here!AG117)</f>
        <v>#N/A</v>
      </c>
      <c r="AI118" s="1" t="e">
        <f>IF(ISBLANK(import_here!AH117),NA(),import_here!AH117)</f>
        <v>#N/A</v>
      </c>
      <c r="AJ118" s="1" t="e">
        <f>IF(ISBLANK(import_here!AI117),NA(),import_here!AI117)</f>
        <v>#N/A</v>
      </c>
      <c r="AK118" s="16" t="e">
        <f>IF(ISBLANK(import_here!AJ117),NA(),import_here!AJ117)</f>
        <v>#N/A</v>
      </c>
      <c r="AL118" s="19" t="e">
        <f>IF(ISBLANK(import_here!AK117),NA(),import_here!AK117)</f>
        <v>#N/A</v>
      </c>
    </row>
    <row r="119" spans="1:38">
      <c r="A119" s="4">
        <f t="shared" si="1"/>
        <v>101.1</v>
      </c>
      <c r="B119" s="1" t="str">
        <f>IF(ISBLANK(import_here!A118),NA(),import_here!A118)</f>
        <v>RSSI</v>
      </c>
      <c r="C119" s="1">
        <f>IF(ISBLANK(import_here!B118),NA(),import_here!B118)</f>
        <v>-97</v>
      </c>
      <c r="D119" s="1" t="str">
        <f>IF(ISBLANK(import_here!C118),NA(),import_here!C118)</f>
        <v>t</v>
      </c>
      <c r="E119" s="1" t="e">
        <f>IF(ISBLANK(import_here!D118),NA(),import_here!D118)</f>
        <v>#N/A</v>
      </c>
      <c r="F119" s="1" t="e">
        <f>IF(ISBLANK(import_here!E118),NA(),import_here!E118)</f>
        <v>#N/A</v>
      </c>
      <c r="G119" s="1" t="e">
        <f>IF(ISBLANK(import_here!F118),NA(),import_here!F118)</f>
        <v>#N/A</v>
      </c>
      <c r="H119" s="16" t="e">
        <f>IF(ISBLANK(import_here!G118),NA(),import_here!G118)</f>
        <v>#N/A</v>
      </c>
      <c r="I119" s="1" t="e">
        <f>IF(ISBLANK(import_here!H118),NA(),import_here!H118)</f>
        <v>#N/A</v>
      </c>
      <c r="J119" s="1" t="e">
        <f>IF(ISBLANK(import_here!I118),NA(),import_here!I118)</f>
        <v>#N/A</v>
      </c>
      <c r="K119" s="21" t="e">
        <f>IF(ISBLANK(import_here!J118),NA(),import_here!J118)</f>
        <v>#N/A</v>
      </c>
      <c r="L119" s="9" t="e">
        <f>IF(ISBLANK(import_here!K118),NA(),import_here!K118)</f>
        <v>#N/A</v>
      </c>
      <c r="M119" s="9" t="e">
        <f>IF(ISBLANK(import_here!L118),NA(),import_here!L118)</f>
        <v>#N/A</v>
      </c>
      <c r="N119" s="1">
        <f>IF(ISBLANK(import_here!M118),NA(),import_here!M118)</f>
        <v>0</v>
      </c>
      <c r="O119" s="1">
        <f>IF(ISBLANK(import_here!N118),NA(),import_here!N118)</f>
        <v>9798</v>
      </c>
      <c r="P119" s="14">
        <f>IF(ISBLANK(import_here!O118),NA(),import_here!O118)</f>
        <v>-22</v>
      </c>
      <c r="Q119" s="14">
        <f>IF(ISBLANK(import_here!P118),NA(),import_here!P118)</f>
        <v>-22</v>
      </c>
      <c r="R119" s="14">
        <f>IF(ISBLANK(import_here!Q118),NA(),import_here!Q118)</f>
        <v>-37</v>
      </c>
      <c r="S119" s="12">
        <f>IF(ISBLANK(import_here!R118),NA(),import_here!R118)</f>
        <v>0</v>
      </c>
      <c r="T119" s="12">
        <f>IF(ISBLANK(import_here!S118),NA(),import_here!S118)</f>
        <v>0</v>
      </c>
      <c r="U119" s="12">
        <f>IF(ISBLANK(import_here!T118),NA(),import_here!T118)</f>
        <v>1</v>
      </c>
      <c r="V119" s="16">
        <f>IF(ISBLANK(import_here!U118),NA(),import_here!U118)</f>
        <v>33</v>
      </c>
      <c r="W119" s="23">
        <f>IF(ISBLANK(import_here!V118),NA(),import_here!V118)</f>
        <v>200</v>
      </c>
      <c r="X119" s="23">
        <f>IF(ISBLANK(import_here!W118),NA(),import_here!W118)</f>
        <v>49</v>
      </c>
      <c r="Y119" s="23">
        <f>IF(ISBLANK(import_here!X118),NA(),import_here!X118)</f>
        <v>-2</v>
      </c>
      <c r="Z119" s="23">
        <f>IF(ISBLANK(import_here!Y118),NA(),import_here!Y118)</f>
        <v>169</v>
      </c>
      <c r="AA119" s="23">
        <f>IF(ISBLANK(import_here!Z118),NA(),import_here!Z118)</f>
        <v>297</v>
      </c>
      <c r="AB119" s="21">
        <f>IF(ISBLANK(import_here!AA118),NA(),import_here!AA118)</f>
        <v>409</v>
      </c>
      <c r="AC119" s="1">
        <f>IF(ISBLANK(import_here!AB118),NA(),import_here!AB118)</f>
        <v>429</v>
      </c>
      <c r="AD119" s="19">
        <f>IF(ISBLANK(import_here!AC118),NA(),import_here!AC118)</f>
        <v>4.0209999999999999</v>
      </c>
      <c r="AE119" s="1" t="e">
        <f>IF(ISBLANK(import_here!AD118),NA(),import_here!AD118)</f>
        <v>#N/A</v>
      </c>
      <c r="AF119" s="1" t="e">
        <f>IF(ISBLANK(import_here!AE118),NA(),import_here!AE118)</f>
        <v>#N/A</v>
      </c>
      <c r="AG119" s="1" t="e">
        <f>IF(ISBLANK(import_here!AF118),NA(),import_here!AF118)</f>
        <v>#N/A</v>
      </c>
      <c r="AH119" s="1" t="e">
        <f>IF(ISBLANK(import_here!AG118),NA(),import_here!AG118)</f>
        <v>#N/A</v>
      </c>
      <c r="AI119" s="1" t="e">
        <f>IF(ISBLANK(import_here!AH118),NA(),import_here!AH118)</f>
        <v>#N/A</v>
      </c>
      <c r="AJ119" s="1" t="e">
        <f>IF(ISBLANK(import_here!AI118),NA(),import_here!AI118)</f>
        <v>#N/A</v>
      </c>
      <c r="AK119" s="16" t="e">
        <f>IF(ISBLANK(import_here!AJ118),NA(),import_here!AJ118)</f>
        <v>#N/A</v>
      </c>
      <c r="AL119" s="19" t="e">
        <f>IF(ISBLANK(import_here!AK118),NA(),import_here!AK118)</f>
        <v>#N/A</v>
      </c>
    </row>
    <row r="120" spans="1:38">
      <c r="A120" s="4">
        <f t="shared" si="1"/>
        <v>101.19999999999999</v>
      </c>
      <c r="B120" s="1" t="str">
        <f>IF(ISBLANK(import_here!A119),NA(),import_here!A119)</f>
        <v>RSSI</v>
      </c>
      <c r="C120" s="1">
        <f>IF(ISBLANK(import_here!B119),NA(),import_here!B119)</f>
        <v>-108</v>
      </c>
      <c r="D120" s="1" t="e">
        <f>IF(ISBLANK(import_here!C119),NA(),import_here!C119)</f>
        <v>#N/A</v>
      </c>
      <c r="E120" s="1" t="e">
        <f>IF(ISBLANK(import_here!D119),NA(),import_here!D119)</f>
        <v>#N/A</v>
      </c>
      <c r="F120" s="1" t="e">
        <f>IF(ISBLANK(import_here!E119),NA(),import_here!E119)</f>
        <v>#N/A</v>
      </c>
      <c r="G120" s="1" t="e">
        <f>IF(ISBLANK(import_here!F119),NA(),import_here!F119)</f>
        <v>#N/A</v>
      </c>
      <c r="H120" s="16" t="e">
        <f>IF(ISBLANK(import_here!G119),NA(),import_here!G119)</f>
        <v>#N/A</v>
      </c>
      <c r="I120" s="1" t="e">
        <f>IF(ISBLANK(import_here!H119),NA(),import_here!H119)</f>
        <v>#N/A</v>
      </c>
      <c r="J120" s="1" t="e">
        <f>IF(ISBLANK(import_here!I119),NA(),import_here!I119)</f>
        <v>#N/A</v>
      </c>
      <c r="K120" s="21" t="e">
        <f>IF(ISBLANK(import_here!J119),NA(),import_here!J119)</f>
        <v>#N/A</v>
      </c>
      <c r="L120" s="9" t="e">
        <f>IF(ISBLANK(import_here!K119),NA(),import_here!K119)</f>
        <v>#N/A</v>
      </c>
      <c r="M120" s="9" t="e">
        <f>IF(ISBLANK(import_here!L119),NA(),import_here!L119)</f>
        <v>#N/A</v>
      </c>
      <c r="N120" s="1" t="e">
        <f>IF(ISBLANK(import_here!M119),NA(),import_here!M119)</f>
        <v>#N/A</v>
      </c>
      <c r="O120" s="1" t="e">
        <f>IF(ISBLANK(import_here!N119),NA(),import_here!N119)</f>
        <v>#N/A</v>
      </c>
      <c r="P120" s="14" t="e">
        <f>IF(ISBLANK(import_here!O119),NA(),import_here!O119)</f>
        <v>#N/A</v>
      </c>
      <c r="Q120" s="14" t="e">
        <f>IF(ISBLANK(import_here!P119),NA(),import_here!P119)</f>
        <v>#N/A</v>
      </c>
      <c r="R120" s="14" t="e">
        <f>IF(ISBLANK(import_here!Q119),NA(),import_here!Q119)</f>
        <v>#N/A</v>
      </c>
      <c r="S120" s="12" t="e">
        <f>IF(ISBLANK(import_here!R119),NA(),import_here!R119)</f>
        <v>#N/A</v>
      </c>
      <c r="T120" s="12" t="e">
        <f>IF(ISBLANK(import_here!S119),NA(),import_here!S119)</f>
        <v>#N/A</v>
      </c>
      <c r="U120" s="12" t="e">
        <f>IF(ISBLANK(import_here!T119),NA(),import_here!T119)</f>
        <v>#N/A</v>
      </c>
      <c r="V120" s="16" t="e">
        <f>IF(ISBLANK(import_here!U119),NA(),import_here!U119)</f>
        <v>#N/A</v>
      </c>
      <c r="W120" s="23" t="e">
        <f>IF(ISBLANK(import_here!V119),NA(),import_here!V119)</f>
        <v>#N/A</v>
      </c>
      <c r="X120" s="23" t="e">
        <f>IF(ISBLANK(import_here!W119),NA(),import_here!W119)</f>
        <v>#N/A</v>
      </c>
      <c r="Y120" s="23" t="e">
        <f>IF(ISBLANK(import_here!X119),NA(),import_here!X119)</f>
        <v>#N/A</v>
      </c>
      <c r="Z120" s="23" t="e">
        <f>IF(ISBLANK(import_here!Y119),NA(),import_here!Y119)</f>
        <v>#N/A</v>
      </c>
      <c r="AA120" s="23" t="e">
        <f>IF(ISBLANK(import_here!Z119),NA(),import_here!Z119)</f>
        <v>#N/A</v>
      </c>
      <c r="AB120" s="21" t="e">
        <f>IF(ISBLANK(import_here!AA119),NA(),import_here!AA119)</f>
        <v>#N/A</v>
      </c>
      <c r="AC120" s="1" t="e">
        <f>IF(ISBLANK(import_here!AB119),NA(),import_here!AB119)</f>
        <v>#N/A</v>
      </c>
      <c r="AD120" s="19" t="e">
        <f>IF(ISBLANK(import_here!AC119),NA(),import_here!AC119)</f>
        <v>#N/A</v>
      </c>
      <c r="AE120" s="1">
        <f>IF(ISBLANK(import_here!AD119),NA(),import_here!AD119)</f>
        <v>2</v>
      </c>
      <c r="AF120" s="1">
        <f>IF(ISBLANK(import_here!AE119),NA(),import_here!AE119)</f>
        <v>194</v>
      </c>
      <c r="AG120" s="1">
        <f>IF(ISBLANK(import_here!AF119),NA(),import_here!AF119)</f>
        <v>112</v>
      </c>
      <c r="AH120" s="1">
        <f>IF(ISBLANK(import_here!AG119),NA(),import_here!AG119)</f>
        <v>85</v>
      </c>
      <c r="AI120" s="1">
        <f>IF(ISBLANK(import_here!AH119),NA(),import_here!AH119)</f>
        <v>852</v>
      </c>
      <c r="AJ120" s="1">
        <f>IF(ISBLANK(import_here!AI119),NA(),import_here!AI119)</f>
        <v>68</v>
      </c>
      <c r="AK120" s="16">
        <f>IF(ISBLANK(import_here!AJ119),NA(),import_here!AJ119)</f>
        <v>33</v>
      </c>
      <c r="AL120" s="19">
        <f>IF(ISBLANK(import_here!AK119),NA(),import_here!AK119)</f>
        <v>4.0339999999999998</v>
      </c>
    </row>
    <row r="121" spans="1:38">
      <c r="A121" s="4">
        <f t="shared" si="1"/>
        <v>103</v>
      </c>
      <c r="B121" s="1" t="str">
        <f>IF(ISBLANK(import_here!A120),NA(),import_here!A120)</f>
        <v>RSSI</v>
      </c>
      <c r="C121" s="1">
        <f>IF(ISBLANK(import_here!B120),NA(),import_here!B120)</f>
        <v>-97</v>
      </c>
      <c r="D121" s="1" t="e">
        <f>IF(ISBLANK(import_here!C120),NA(),import_here!C120)</f>
        <v>#N/A</v>
      </c>
      <c r="E121" s="1">
        <f>IF(ISBLANK(import_here!D120),NA(),import_here!D120)</f>
        <v>11</v>
      </c>
      <c r="F121" s="1">
        <f>IF(ISBLANK(import_here!E120),NA(),import_here!E120)</f>
        <v>6</v>
      </c>
      <c r="G121" s="1">
        <f>IF(ISBLANK(import_here!F120),NA(),import_here!F120)</f>
        <v>1</v>
      </c>
      <c r="H121" s="16">
        <f>IF(ISBLANK(import_here!G120),NA(),import_here!G120)</f>
        <v>29</v>
      </c>
      <c r="I121" s="1">
        <f>IF(ISBLANK(import_here!H120),NA(),import_here!H120)</f>
        <v>946</v>
      </c>
      <c r="J121" s="1">
        <f>IF(ISBLANK(import_here!I120),NA(),import_here!I120)</f>
        <v>26</v>
      </c>
      <c r="K121" s="21">
        <f>IF(ISBLANK(import_here!J120),NA(),import_here!J120)</f>
        <v>573</v>
      </c>
      <c r="L121" s="9">
        <f>IF(ISBLANK(import_here!K120),NA(),import_here!K120)</f>
        <v>38.054039000000003</v>
      </c>
      <c r="M121" s="9">
        <f>IF(ISBLANK(import_here!L120),NA(),import_here!L120)</f>
        <v>23.319928999999998</v>
      </c>
      <c r="N121" s="1" t="e">
        <f>IF(ISBLANK(import_here!M120),NA(),import_here!M120)</f>
        <v>#N/A</v>
      </c>
      <c r="O121" s="1" t="e">
        <f>IF(ISBLANK(import_here!N120),NA(),import_here!N120)</f>
        <v>#N/A</v>
      </c>
      <c r="P121" s="14" t="e">
        <f>IF(ISBLANK(import_here!O120),NA(),import_here!O120)</f>
        <v>#N/A</v>
      </c>
      <c r="Q121" s="14" t="e">
        <f>IF(ISBLANK(import_here!P120),NA(),import_here!P120)</f>
        <v>#N/A</v>
      </c>
      <c r="R121" s="14" t="e">
        <f>IF(ISBLANK(import_here!Q120),NA(),import_here!Q120)</f>
        <v>#N/A</v>
      </c>
      <c r="S121" s="12" t="e">
        <f>IF(ISBLANK(import_here!R120),NA(),import_here!R120)</f>
        <v>#N/A</v>
      </c>
      <c r="T121" s="12" t="e">
        <f>IF(ISBLANK(import_here!S120),NA(),import_here!S120)</f>
        <v>#N/A</v>
      </c>
      <c r="U121" s="12" t="e">
        <f>IF(ISBLANK(import_here!T120),NA(),import_here!T120)</f>
        <v>#N/A</v>
      </c>
      <c r="V121" s="16" t="e">
        <f>IF(ISBLANK(import_here!U120),NA(),import_here!U120)</f>
        <v>#N/A</v>
      </c>
      <c r="W121" s="23" t="e">
        <f>IF(ISBLANK(import_here!V120),NA(),import_here!V120)</f>
        <v>#N/A</v>
      </c>
      <c r="X121" s="23" t="e">
        <f>IF(ISBLANK(import_here!W120),NA(),import_here!W120)</f>
        <v>#N/A</v>
      </c>
      <c r="Y121" s="23" t="e">
        <f>IF(ISBLANK(import_here!X120),NA(),import_here!X120)</f>
        <v>#N/A</v>
      </c>
      <c r="Z121" s="23" t="e">
        <f>IF(ISBLANK(import_here!Y120),NA(),import_here!Y120)</f>
        <v>#N/A</v>
      </c>
      <c r="AA121" s="23" t="e">
        <f>IF(ISBLANK(import_here!Z120),NA(),import_here!Z120)</f>
        <v>#N/A</v>
      </c>
      <c r="AB121" s="21" t="e">
        <f>IF(ISBLANK(import_here!AA120),NA(),import_here!AA120)</f>
        <v>#N/A</v>
      </c>
      <c r="AC121" s="1" t="e">
        <f>IF(ISBLANK(import_here!AB120),NA(),import_here!AB120)</f>
        <v>#N/A</v>
      </c>
      <c r="AD121" s="19" t="e">
        <f>IF(ISBLANK(import_here!AC120),NA(),import_here!AC120)</f>
        <v>#N/A</v>
      </c>
      <c r="AE121" s="1" t="e">
        <f>IF(ISBLANK(import_here!AD120),NA(),import_here!AD120)</f>
        <v>#N/A</v>
      </c>
      <c r="AF121" s="1" t="e">
        <f>IF(ISBLANK(import_here!AE120),NA(),import_here!AE120)</f>
        <v>#N/A</v>
      </c>
      <c r="AG121" s="1" t="e">
        <f>IF(ISBLANK(import_here!AF120),NA(),import_here!AF120)</f>
        <v>#N/A</v>
      </c>
      <c r="AH121" s="1" t="e">
        <f>IF(ISBLANK(import_here!AG120),NA(),import_here!AG120)</f>
        <v>#N/A</v>
      </c>
      <c r="AI121" s="1" t="e">
        <f>IF(ISBLANK(import_here!AH120),NA(),import_here!AH120)</f>
        <v>#N/A</v>
      </c>
      <c r="AJ121" s="1" t="e">
        <f>IF(ISBLANK(import_here!AI120),NA(),import_here!AI120)</f>
        <v>#N/A</v>
      </c>
      <c r="AK121" s="16" t="e">
        <f>IF(ISBLANK(import_here!AJ120),NA(),import_here!AJ120)</f>
        <v>#N/A</v>
      </c>
      <c r="AL121" s="19" t="e">
        <f>IF(ISBLANK(import_here!AK120),NA(),import_here!AK120)</f>
        <v>#N/A</v>
      </c>
    </row>
    <row r="122" spans="1:38">
      <c r="A122" s="4">
        <f t="shared" si="1"/>
        <v>104</v>
      </c>
      <c r="B122" s="1" t="str">
        <f>IF(ISBLANK(import_here!A121),NA(),import_here!A121)</f>
        <v>RSSI</v>
      </c>
      <c r="C122" s="1">
        <f>IF(ISBLANK(import_here!B121),NA(),import_here!B121)</f>
        <v>-104</v>
      </c>
      <c r="D122" s="1" t="e">
        <f>IF(ISBLANK(import_here!C121),NA(),import_here!C121)</f>
        <v>#N/A</v>
      </c>
      <c r="E122" s="1">
        <f>IF(ISBLANK(import_here!D121),NA(),import_here!D121)</f>
        <v>11</v>
      </c>
      <c r="F122" s="1">
        <f>IF(ISBLANK(import_here!E121),NA(),import_here!E121)</f>
        <v>6</v>
      </c>
      <c r="G122" s="1">
        <f>IF(ISBLANK(import_here!F121),NA(),import_here!F121)</f>
        <v>2</v>
      </c>
      <c r="H122" s="16">
        <f>IF(ISBLANK(import_here!G121),NA(),import_here!G121)</f>
        <v>29</v>
      </c>
      <c r="I122" s="1">
        <f>IF(ISBLANK(import_here!H121),NA(),import_here!H121)</f>
        <v>945</v>
      </c>
      <c r="J122" s="1">
        <f>IF(ISBLANK(import_here!I121),NA(),import_here!I121)</f>
        <v>26</v>
      </c>
      <c r="K122" s="21">
        <f>IF(ISBLANK(import_here!J121),NA(),import_here!J121)</f>
        <v>576</v>
      </c>
      <c r="L122" s="9">
        <f>IF(ISBLANK(import_here!K121),NA(),import_here!K121)</f>
        <v>38.054008000000003</v>
      </c>
      <c r="M122" s="9">
        <f>IF(ISBLANK(import_here!L121),NA(),import_here!L121)</f>
        <v>23.319986</v>
      </c>
      <c r="N122" s="1" t="e">
        <f>IF(ISBLANK(import_here!M121),NA(),import_here!M121)</f>
        <v>#N/A</v>
      </c>
      <c r="O122" s="1" t="e">
        <f>IF(ISBLANK(import_here!N121),NA(),import_here!N121)</f>
        <v>#N/A</v>
      </c>
      <c r="P122" s="14" t="e">
        <f>IF(ISBLANK(import_here!O121),NA(),import_here!O121)</f>
        <v>#N/A</v>
      </c>
      <c r="Q122" s="14" t="e">
        <f>IF(ISBLANK(import_here!P121),NA(),import_here!P121)</f>
        <v>#N/A</v>
      </c>
      <c r="R122" s="14" t="e">
        <f>IF(ISBLANK(import_here!Q121),NA(),import_here!Q121)</f>
        <v>#N/A</v>
      </c>
      <c r="S122" s="12" t="e">
        <f>IF(ISBLANK(import_here!R121),NA(),import_here!R121)</f>
        <v>#N/A</v>
      </c>
      <c r="T122" s="12" t="e">
        <f>IF(ISBLANK(import_here!S121),NA(),import_here!S121)</f>
        <v>#N/A</v>
      </c>
      <c r="U122" s="12" t="e">
        <f>IF(ISBLANK(import_here!T121),NA(),import_here!T121)</f>
        <v>#N/A</v>
      </c>
      <c r="V122" s="16" t="e">
        <f>IF(ISBLANK(import_here!U121),NA(),import_here!U121)</f>
        <v>#N/A</v>
      </c>
      <c r="W122" s="23" t="e">
        <f>IF(ISBLANK(import_here!V121),NA(),import_here!V121)</f>
        <v>#N/A</v>
      </c>
      <c r="X122" s="23" t="e">
        <f>IF(ISBLANK(import_here!W121),NA(),import_here!W121)</f>
        <v>#N/A</v>
      </c>
      <c r="Y122" s="23" t="e">
        <f>IF(ISBLANK(import_here!X121),NA(),import_here!X121)</f>
        <v>#N/A</v>
      </c>
      <c r="Z122" s="23" t="e">
        <f>IF(ISBLANK(import_here!Y121),NA(),import_here!Y121)</f>
        <v>#N/A</v>
      </c>
      <c r="AA122" s="23" t="e">
        <f>IF(ISBLANK(import_here!Z121),NA(),import_here!Z121)</f>
        <v>#N/A</v>
      </c>
      <c r="AB122" s="21" t="e">
        <f>IF(ISBLANK(import_here!AA121),NA(),import_here!AA121)</f>
        <v>#N/A</v>
      </c>
      <c r="AC122" s="1" t="e">
        <f>IF(ISBLANK(import_here!AB121),NA(),import_here!AB121)</f>
        <v>#N/A</v>
      </c>
      <c r="AD122" s="19" t="e">
        <f>IF(ISBLANK(import_here!AC121),NA(),import_here!AC121)</f>
        <v>#N/A</v>
      </c>
      <c r="AE122" s="1" t="e">
        <f>IF(ISBLANK(import_here!AD121),NA(),import_here!AD121)</f>
        <v>#N/A</v>
      </c>
      <c r="AF122" s="1" t="e">
        <f>IF(ISBLANK(import_here!AE121),NA(),import_here!AE121)</f>
        <v>#N/A</v>
      </c>
      <c r="AG122" s="1" t="e">
        <f>IF(ISBLANK(import_here!AF121),NA(),import_here!AF121)</f>
        <v>#N/A</v>
      </c>
      <c r="AH122" s="1" t="e">
        <f>IF(ISBLANK(import_here!AG121),NA(),import_here!AG121)</f>
        <v>#N/A</v>
      </c>
      <c r="AI122" s="1" t="e">
        <f>IF(ISBLANK(import_here!AH121),NA(),import_here!AH121)</f>
        <v>#N/A</v>
      </c>
      <c r="AJ122" s="1" t="e">
        <f>IF(ISBLANK(import_here!AI121),NA(),import_here!AI121)</f>
        <v>#N/A</v>
      </c>
      <c r="AK122" s="16" t="e">
        <f>IF(ISBLANK(import_here!AJ121),NA(),import_here!AJ121)</f>
        <v>#N/A</v>
      </c>
      <c r="AL122" s="19" t="e">
        <f>IF(ISBLANK(import_here!AK121),NA(),import_here!AK121)</f>
        <v>#N/A</v>
      </c>
    </row>
    <row r="123" spans="1:38">
      <c r="A123" s="4">
        <f t="shared" si="1"/>
        <v>105</v>
      </c>
      <c r="B123" s="1" t="str">
        <f>IF(ISBLANK(import_here!A122),NA(),import_here!A122)</f>
        <v>RSSI</v>
      </c>
      <c r="C123" s="1">
        <f>IF(ISBLANK(import_here!B122),NA(),import_here!B122)</f>
        <v>-105</v>
      </c>
      <c r="D123" s="1" t="e">
        <f>IF(ISBLANK(import_here!C122),NA(),import_here!C122)</f>
        <v>#N/A</v>
      </c>
      <c r="E123" s="1">
        <f>IF(ISBLANK(import_here!D122),NA(),import_here!D122)</f>
        <v>11</v>
      </c>
      <c r="F123" s="1">
        <f>IF(ISBLANK(import_here!E122),NA(),import_here!E122)</f>
        <v>6</v>
      </c>
      <c r="G123" s="1">
        <f>IF(ISBLANK(import_here!F122),NA(),import_here!F122)</f>
        <v>3</v>
      </c>
      <c r="H123" s="16">
        <f>IF(ISBLANK(import_here!G122),NA(),import_here!G122)</f>
        <v>29</v>
      </c>
      <c r="I123" s="1">
        <f>IF(ISBLANK(import_here!H122),NA(),import_here!H122)</f>
        <v>945</v>
      </c>
      <c r="J123" s="1">
        <f>IF(ISBLANK(import_here!I122),NA(),import_here!I122)</f>
        <v>26</v>
      </c>
      <c r="K123" s="21">
        <f>IF(ISBLANK(import_here!J122),NA(),import_here!J122)</f>
        <v>578</v>
      </c>
      <c r="L123" s="9">
        <f>IF(ISBLANK(import_here!K122),NA(),import_here!K122)</f>
        <v>38.05397</v>
      </c>
      <c r="M123" s="9">
        <f>IF(ISBLANK(import_here!L122),NA(),import_here!L122)</f>
        <v>23.320046999999999</v>
      </c>
      <c r="N123" s="1" t="e">
        <f>IF(ISBLANK(import_here!M122),NA(),import_here!M122)</f>
        <v>#N/A</v>
      </c>
      <c r="O123" s="1" t="e">
        <f>IF(ISBLANK(import_here!N122),NA(),import_here!N122)</f>
        <v>#N/A</v>
      </c>
      <c r="P123" s="14" t="e">
        <f>IF(ISBLANK(import_here!O122),NA(),import_here!O122)</f>
        <v>#N/A</v>
      </c>
      <c r="Q123" s="14" t="e">
        <f>IF(ISBLANK(import_here!P122),NA(),import_here!P122)</f>
        <v>#N/A</v>
      </c>
      <c r="R123" s="14" t="e">
        <f>IF(ISBLANK(import_here!Q122),NA(),import_here!Q122)</f>
        <v>#N/A</v>
      </c>
      <c r="S123" s="12" t="e">
        <f>IF(ISBLANK(import_here!R122),NA(),import_here!R122)</f>
        <v>#N/A</v>
      </c>
      <c r="T123" s="12" t="e">
        <f>IF(ISBLANK(import_here!S122),NA(),import_here!S122)</f>
        <v>#N/A</v>
      </c>
      <c r="U123" s="12" t="e">
        <f>IF(ISBLANK(import_here!T122),NA(),import_here!T122)</f>
        <v>#N/A</v>
      </c>
      <c r="V123" s="16" t="e">
        <f>IF(ISBLANK(import_here!U122),NA(),import_here!U122)</f>
        <v>#N/A</v>
      </c>
      <c r="W123" s="23" t="e">
        <f>IF(ISBLANK(import_here!V122),NA(),import_here!V122)</f>
        <v>#N/A</v>
      </c>
      <c r="X123" s="23" t="e">
        <f>IF(ISBLANK(import_here!W122),NA(),import_here!W122)</f>
        <v>#N/A</v>
      </c>
      <c r="Y123" s="23" t="e">
        <f>IF(ISBLANK(import_here!X122),NA(),import_here!X122)</f>
        <v>#N/A</v>
      </c>
      <c r="Z123" s="23" t="e">
        <f>IF(ISBLANK(import_here!Y122),NA(),import_here!Y122)</f>
        <v>#N/A</v>
      </c>
      <c r="AA123" s="23" t="e">
        <f>IF(ISBLANK(import_here!Z122),NA(),import_here!Z122)</f>
        <v>#N/A</v>
      </c>
      <c r="AB123" s="21" t="e">
        <f>IF(ISBLANK(import_here!AA122),NA(),import_here!AA122)</f>
        <v>#N/A</v>
      </c>
      <c r="AC123" s="1" t="e">
        <f>IF(ISBLANK(import_here!AB122),NA(),import_here!AB122)</f>
        <v>#N/A</v>
      </c>
      <c r="AD123" s="19" t="e">
        <f>IF(ISBLANK(import_here!AC122),NA(),import_here!AC122)</f>
        <v>#N/A</v>
      </c>
      <c r="AE123" s="1" t="e">
        <f>IF(ISBLANK(import_here!AD122),NA(),import_here!AD122)</f>
        <v>#N/A</v>
      </c>
      <c r="AF123" s="1" t="e">
        <f>IF(ISBLANK(import_here!AE122),NA(),import_here!AE122)</f>
        <v>#N/A</v>
      </c>
      <c r="AG123" s="1" t="e">
        <f>IF(ISBLANK(import_here!AF122),NA(),import_here!AF122)</f>
        <v>#N/A</v>
      </c>
      <c r="AH123" s="1" t="e">
        <f>IF(ISBLANK(import_here!AG122),NA(),import_here!AG122)</f>
        <v>#N/A</v>
      </c>
      <c r="AI123" s="1" t="e">
        <f>IF(ISBLANK(import_here!AH122),NA(),import_here!AH122)</f>
        <v>#N/A</v>
      </c>
      <c r="AJ123" s="1" t="e">
        <f>IF(ISBLANK(import_here!AI122),NA(),import_here!AI122)</f>
        <v>#N/A</v>
      </c>
      <c r="AK123" s="16" t="e">
        <f>IF(ISBLANK(import_here!AJ122),NA(),import_here!AJ122)</f>
        <v>#N/A</v>
      </c>
      <c r="AL123" s="19" t="e">
        <f>IF(ISBLANK(import_here!AK122),NA(),import_here!AK122)</f>
        <v>#N/A</v>
      </c>
    </row>
    <row r="124" spans="1:38">
      <c r="A124" s="4">
        <f t="shared" si="1"/>
        <v>106</v>
      </c>
      <c r="B124" s="1" t="str">
        <f>IF(ISBLANK(import_here!A123),NA(),import_here!A123)</f>
        <v>RSSI</v>
      </c>
      <c r="C124" s="1">
        <f>IF(ISBLANK(import_here!B123),NA(),import_here!B123)</f>
        <v>-105</v>
      </c>
      <c r="D124" s="1" t="e">
        <f>IF(ISBLANK(import_here!C123),NA(),import_here!C123)</f>
        <v>#N/A</v>
      </c>
      <c r="E124" s="1">
        <f>IF(ISBLANK(import_here!D123),NA(),import_here!D123)</f>
        <v>11</v>
      </c>
      <c r="F124" s="1">
        <f>IF(ISBLANK(import_here!E123),NA(),import_here!E123)</f>
        <v>6</v>
      </c>
      <c r="G124" s="1">
        <f>IF(ISBLANK(import_here!F123),NA(),import_here!F123)</f>
        <v>4</v>
      </c>
      <c r="H124" s="16">
        <f>IF(ISBLANK(import_here!G123),NA(),import_here!G123)</f>
        <v>29</v>
      </c>
      <c r="I124" s="1">
        <f>IF(ISBLANK(import_here!H123),NA(),import_here!H123)</f>
        <v>945</v>
      </c>
      <c r="J124" s="1">
        <f>IF(ISBLANK(import_here!I123),NA(),import_here!I123)</f>
        <v>26</v>
      </c>
      <c r="K124" s="21">
        <f>IF(ISBLANK(import_here!J123),NA(),import_here!J123)</f>
        <v>581</v>
      </c>
      <c r="L124" s="9">
        <f>IF(ISBLANK(import_here!K123),NA(),import_here!K123)</f>
        <v>38.053936</v>
      </c>
      <c r="M124" s="9">
        <f>IF(ISBLANK(import_here!L123),NA(),import_here!L123)</f>
        <v>23.320112000000002</v>
      </c>
      <c r="N124" s="1" t="e">
        <f>IF(ISBLANK(import_here!M123),NA(),import_here!M123)</f>
        <v>#N/A</v>
      </c>
      <c r="O124" s="1" t="e">
        <f>IF(ISBLANK(import_here!N123),NA(),import_here!N123)</f>
        <v>#N/A</v>
      </c>
      <c r="P124" s="14" t="e">
        <f>IF(ISBLANK(import_here!O123),NA(),import_here!O123)</f>
        <v>#N/A</v>
      </c>
      <c r="Q124" s="14" t="e">
        <f>IF(ISBLANK(import_here!P123),NA(),import_here!P123)</f>
        <v>#N/A</v>
      </c>
      <c r="R124" s="14" t="e">
        <f>IF(ISBLANK(import_here!Q123),NA(),import_here!Q123)</f>
        <v>#N/A</v>
      </c>
      <c r="S124" s="12" t="e">
        <f>IF(ISBLANK(import_here!R123),NA(),import_here!R123)</f>
        <v>#N/A</v>
      </c>
      <c r="T124" s="12" t="e">
        <f>IF(ISBLANK(import_here!S123),NA(),import_here!S123)</f>
        <v>#N/A</v>
      </c>
      <c r="U124" s="12" t="e">
        <f>IF(ISBLANK(import_here!T123),NA(),import_here!T123)</f>
        <v>#N/A</v>
      </c>
      <c r="V124" s="16" t="e">
        <f>IF(ISBLANK(import_here!U123),NA(),import_here!U123)</f>
        <v>#N/A</v>
      </c>
      <c r="W124" s="23" t="e">
        <f>IF(ISBLANK(import_here!V123),NA(),import_here!V123)</f>
        <v>#N/A</v>
      </c>
      <c r="X124" s="23" t="e">
        <f>IF(ISBLANK(import_here!W123),NA(),import_here!W123)</f>
        <v>#N/A</v>
      </c>
      <c r="Y124" s="23" t="e">
        <f>IF(ISBLANK(import_here!X123),NA(),import_here!X123)</f>
        <v>#N/A</v>
      </c>
      <c r="Z124" s="23" t="e">
        <f>IF(ISBLANK(import_here!Y123),NA(),import_here!Y123)</f>
        <v>#N/A</v>
      </c>
      <c r="AA124" s="23" t="e">
        <f>IF(ISBLANK(import_here!Z123),NA(),import_here!Z123)</f>
        <v>#N/A</v>
      </c>
      <c r="AB124" s="21" t="e">
        <f>IF(ISBLANK(import_here!AA123),NA(),import_here!AA123)</f>
        <v>#N/A</v>
      </c>
      <c r="AC124" s="1" t="e">
        <f>IF(ISBLANK(import_here!AB123),NA(),import_here!AB123)</f>
        <v>#N/A</v>
      </c>
      <c r="AD124" s="19" t="e">
        <f>IF(ISBLANK(import_here!AC123),NA(),import_here!AC123)</f>
        <v>#N/A</v>
      </c>
      <c r="AE124" s="1" t="e">
        <f>IF(ISBLANK(import_here!AD123),NA(),import_here!AD123)</f>
        <v>#N/A</v>
      </c>
      <c r="AF124" s="1" t="e">
        <f>IF(ISBLANK(import_here!AE123),NA(),import_here!AE123)</f>
        <v>#N/A</v>
      </c>
      <c r="AG124" s="1" t="e">
        <f>IF(ISBLANK(import_here!AF123),NA(),import_here!AF123)</f>
        <v>#N/A</v>
      </c>
      <c r="AH124" s="1" t="e">
        <f>IF(ISBLANK(import_here!AG123),NA(),import_here!AG123)</f>
        <v>#N/A</v>
      </c>
      <c r="AI124" s="1" t="e">
        <f>IF(ISBLANK(import_here!AH123),NA(),import_here!AH123)</f>
        <v>#N/A</v>
      </c>
      <c r="AJ124" s="1" t="e">
        <f>IF(ISBLANK(import_here!AI123),NA(),import_here!AI123)</f>
        <v>#N/A</v>
      </c>
      <c r="AK124" s="16" t="e">
        <f>IF(ISBLANK(import_here!AJ123),NA(),import_here!AJ123)</f>
        <v>#N/A</v>
      </c>
      <c r="AL124" s="19" t="e">
        <f>IF(ISBLANK(import_here!AK123),NA(),import_here!AK123)</f>
        <v>#N/A</v>
      </c>
    </row>
    <row r="125" spans="1:38">
      <c r="A125" s="4">
        <f t="shared" si="1"/>
        <v>106.1</v>
      </c>
      <c r="B125" s="1" t="str">
        <f>IF(ISBLANK(import_here!A124),NA(),import_here!A124)</f>
        <v>RSSI</v>
      </c>
      <c r="C125" s="1">
        <f>IF(ISBLANK(import_here!B124),NA(),import_here!B124)</f>
        <v>-107</v>
      </c>
      <c r="D125" s="1" t="e">
        <f>IF(ISBLANK(import_here!C124),NA(),import_here!C124)</f>
        <v>#N/A</v>
      </c>
      <c r="E125" s="1" t="e">
        <f>IF(ISBLANK(import_here!D124),NA(),import_here!D124)</f>
        <v>#N/A</v>
      </c>
      <c r="F125" s="1" t="e">
        <f>IF(ISBLANK(import_here!E124),NA(),import_here!E124)</f>
        <v>#N/A</v>
      </c>
      <c r="G125" s="1" t="e">
        <f>IF(ISBLANK(import_here!F124),NA(),import_here!F124)</f>
        <v>#N/A</v>
      </c>
      <c r="H125" s="16" t="e">
        <f>IF(ISBLANK(import_here!G124),NA(),import_here!G124)</f>
        <v>#N/A</v>
      </c>
      <c r="I125" s="1" t="e">
        <f>IF(ISBLANK(import_here!H124),NA(),import_here!H124)</f>
        <v>#N/A</v>
      </c>
      <c r="J125" s="1" t="e">
        <f>IF(ISBLANK(import_here!I124),NA(),import_here!I124)</f>
        <v>#N/A</v>
      </c>
      <c r="K125" s="21" t="e">
        <f>IF(ISBLANK(import_here!J124),NA(),import_here!J124)</f>
        <v>#N/A</v>
      </c>
      <c r="L125" s="9" t="e">
        <f>IF(ISBLANK(import_here!K124),NA(),import_here!K124)</f>
        <v>#N/A</v>
      </c>
      <c r="M125" s="9" t="e">
        <f>IF(ISBLANK(import_here!L124),NA(),import_here!L124)</f>
        <v>#N/A</v>
      </c>
      <c r="N125" s="1" t="e">
        <f>IF(ISBLANK(import_here!M124),NA(),import_here!M124)</f>
        <v>#N/A</v>
      </c>
      <c r="O125" s="1" t="e">
        <f>IF(ISBLANK(import_here!N124),NA(),import_here!N124)</f>
        <v>#N/A</v>
      </c>
      <c r="P125" s="14" t="e">
        <f>IF(ISBLANK(import_here!O124),NA(),import_here!O124)</f>
        <v>#N/A</v>
      </c>
      <c r="Q125" s="14" t="e">
        <f>IF(ISBLANK(import_here!P124),NA(),import_here!P124)</f>
        <v>#N/A</v>
      </c>
      <c r="R125" s="14" t="e">
        <f>IF(ISBLANK(import_here!Q124),NA(),import_here!Q124)</f>
        <v>#N/A</v>
      </c>
      <c r="S125" s="12" t="e">
        <f>IF(ISBLANK(import_here!R124),NA(),import_here!R124)</f>
        <v>#N/A</v>
      </c>
      <c r="T125" s="12" t="e">
        <f>IF(ISBLANK(import_here!S124),NA(),import_here!S124)</f>
        <v>#N/A</v>
      </c>
      <c r="U125" s="12" t="e">
        <f>IF(ISBLANK(import_here!T124),NA(),import_here!T124)</f>
        <v>#N/A</v>
      </c>
      <c r="V125" s="16" t="e">
        <f>IF(ISBLANK(import_here!U124),NA(),import_here!U124)</f>
        <v>#N/A</v>
      </c>
      <c r="W125" s="23" t="e">
        <f>IF(ISBLANK(import_here!V124),NA(),import_here!V124)</f>
        <v>#N/A</v>
      </c>
      <c r="X125" s="23" t="e">
        <f>IF(ISBLANK(import_here!W124),NA(),import_here!W124)</f>
        <v>#N/A</v>
      </c>
      <c r="Y125" s="23" t="e">
        <f>IF(ISBLANK(import_here!X124),NA(),import_here!X124)</f>
        <v>#N/A</v>
      </c>
      <c r="Z125" s="23" t="e">
        <f>IF(ISBLANK(import_here!Y124),NA(),import_here!Y124)</f>
        <v>#N/A</v>
      </c>
      <c r="AA125" s="23" t="e">
        <f>IF(ISBLANK(import_here!Z124),NA(),import_here!Z124)</f>
        <v>#N/A</v>
      </c>
      <c r="AB125" s="21" t="e">
        <f>IF(ISBLANK(import_here!AA124),NA(),import_here!AA124)</f>
        <v>#N/A</v>
      </c>
      <c r="AC125" s="1" t="e">
        <f>IF(ISBLANK(import_here!AB124),NA(),import_here!AB124)</f>
        <v>#N/A</v>
      </c>
      <c r="AD125" s="19" t="e">
        <f>IF(ISBLANK(import_here!AC124),NA(),import_here!AC124)</f>
        <v>#N/A</v>
      </c>
      <c r="AE125" s="1">
        <f>IF(ISBLANK(import_here!AD124),NA(),import_here!AD124)</f>
        <v>2</v>
      </c>
      <c r="AF125" s="1">
        <f>IF(ISBLANK(import_here!AE124),NA(),import_here!AE124)</f>
        <v>213</v>
      </c>
      <c r="AG125" s="1">
        <f>IF(ISBLANK(import_here!AF124),NA(),import_here!AF124)</f>
        <v>123</v>
      </c>
      <c r="AH125" s="1">
        <f>IF(ISBLANK(import_here!AG124),NA(),import_here!AG124)</f>
        <v>90</v>
      </c>
      <c r="AI125" s="1">
        <f>IF(ISBLANK(import_here!AH124),NA(),import_here!AH124)</f>
        <v>795</v>
      </c>
      <c r="AJ125" s="1">
        <f>IF(ISBLANK(import_here!AI124),NA(),import_here!AI124)</f>
        <v>60</v>
      </c>
      <c r="AK125" s="16">
        <f>IF(ISBLANK(import_here!AJ124),NA(),import_here!AJ124)</f>
        <v>33</v>
      </c>
      <c r="AL125" s="19">
        <f>IF(ISBLANK(import_here!AK124),NA(),import_here!AK124)</f>
        <v>4.0469999999999997</v>
      </c>
    </row>
    <row r="126" spans="1:38">
      <c r="A126" s="4">
        <f t="shared" si="1"/>
        <v>110</v>
      </c>
      <c r="B126" s="1" t="str">
        <f>IF(ISBLANK(import_here!A125),NA(),import_here!A125)</f>
        <v>RSSI</v>
      </c>
      <c r="C126" s="1">
        <f>IF(ISBLANK(import_here!B125),NA(),import_here!B125)</f>
        <v>-90</v>
      </c>
      <c r="D126" s="1" t="e">
        <f>IF(ISBLANK(import_here!C125),NA(),import_here!C125)</f>
        <v>#N/A</v>
      </c>
      <c r="E126" s="1">
        <f>IF(ISBLANK(import_here!D125),NA(),import_here!D125)</f>
        <v>11</v>
      </c>
      <c r="F126" s="1">
        <f>IF(ISBLANK(import_here!E125),NA(),import_here!E125)</f>
        <v>6</v>
      </c>
      <c r="G126" s="1">
        <f>IF(ISBLANK(import_here!F125),NA(),import_here!F125)</f>
        <v>8</v>
      </c>
      <c r="H126" s="16">
        <f>IF(ISBLANK(import_here!G125),NA(),import_here!G125)</f>
        <v>29</v>
      </c>
      <c r="I126" s="1">
        <f>IF(ISBLANK(import_here!H125),NA(),import_here!H125)</f>
        <v>944</v>
      </c>
      <c r="J126" s="1">
        <f>IF(ISBLANK(import_here!I125),NA(),import_here!I125)</f>
        <v>25</v>
      </c>
      <c r="K126" s="21">
        <f>IF(ISBLANK(import_here!J125),NA(),import_here!J125)</f>
        <v>590</v>
      </c>
      <c r="L126" s="9">
        <f>IF(ISBLANK(import_here!K125),NA(),import_here!K125)</f>
        <v>38.053840000000001</v>
      </c>
      <c r="M126" s="9">
        <f>IF(ISBLANK(import_here!L125),NA(),import_here!L125)</f>
        <v>23.320287</v>
      </c>
      <c r="N126" s="1" t="e">
        <f>IF(ISBLANK(import_here!M125),NA(),import_here!M125)</f>
        <v>#N/A</v>
      </c>
      <c r="O126" s="1" t="e">
        <f>IF(ISBLANK(import_here!N125),NA(),import_here!N125)</f>
        <v>#N/A</v>
      </c>
      <c r="P126" s="14" t="e">
        <f>IF(ISBLANK(import_here!O125),NA(),import_here!O125)</f>
        <v>#N/A</v>
      </c>
      <c r="Q126" s="14" t="e">
        <f>IF(ISBLANK(import_here!P125),NA(),import_here!P125)</f>
        <v>#N/A</v>
      </c>
      <c r="R126" s="14" t="e">
        <f>IF(ISBLANK(import_here!Q125),NA(),import_here!Q125)</f>
        <v>#N/A</v>
      </c>
      <c r="S126" s="12" t="e">
        <f>IF(ISBLANK(import_here!R125),NA(),import_here!R125)</f>
        <v>#N/A</v>
      </c>
      <c r="T126" s="12" t="e">
        <f>IF(ISBLANK(import_here!S125),NA(),import_here!S125)</f>
        <v>#N/A</v>
      </c>
      <c r="U126" s="12" t="e">
        <f>IF(ISBLANK(import_here!T125),NA(),import_here!T125)</f>
        <v>#N/A</v>
      </c>
      <c r="V126" s="16" t="e">
        <f>IF(ISBLANK(import_here!U125),NA(),import_here!U125)</f>
        <v>#N/A</v>
      </c>
      <c r="W126" s="23" t="e">
        <f>IF(ISBLANK(import_here!V125),NA(),import_here!V125)</f>
        <v>#N/A</v>
      </c>
      <c r="X126" s="23" t="e">
        <f>IF(ISBLANK(import_here!W125),NA(),import_here!W125)</f>
        <v>#N/A</v>
      </c>
      <c r="Y126" s="23" t="e">
        <f>IF(ISBLANK(import_here!X125),NA(),import_here!X125)</f>
        <v>#N/A</v>
      </c>
      <c r="Z126" s="23" t="e">
        <f>IF(ISBLANK(import_here!Y125),NA(),import_here!Y125)</f>
        <v>#N/A</v>
      </c>
      <c r="AA126" s="23" t="e">
        <f>IF(ISBLANK(import_here!Z125),NA(),import_here!Z125)</f>
        <v>#N/A</v>
      </c>
      <c r="AB126" s="21" t="e">
        <f>IF(ISBLANK(import_here!AA125),NA(),import_here!AA125)</f>
        <v>#N/A</v>
      </c>
      <c r="AC126" s="1" t="e">
        <f>IF(ISBLANK(import_here!AB125),NA(),import_here!AB125)</f>
        <v>#N/A</v>
      </c>
      <c r="AD126" s="19" t="e">
        <f>IF(ISBLANK(import_here!AC125),NA(),import_here!AC125)</f>
        <v>#N/A</v>
      </c>
      <c r="AE126" s="1" t="e">
        <f>IF(ISBLANK(import_here!AD125),NA(),import_here!AD125)</f>
        <v>#N/A</v>
      </c>
      <c r="AF126" s="1" t="e">
        <f>IF(ISBLANK(import_here!AE125),NA(),import_here!AE125)</f>
        <v>#N/A</v>
      </c>
      <c r="AG126" s="1" t="e">
        <f>IF(ISBLANK(import_here!AF125),NA(),import_here!AF125)</f>
        <v>#N/A</v>
      </c>
      <c r="AH126" s="1" t="e">
        <f>IF(ISBLANK(import_here!AG125),NA(),import_here!AG125)</f>
        <v>#N/A</v>
      </c>
      <c r="AI126" s="1" t="e">
        <f>IF(ISBLANK(import_here!AH125),NA(),import_here!AH125)</f>
        <v>#N/A</v>
      </c>
      <c r="AJ126" s="1" t="e">
        <f>IF(ISBLANK(import_here!AI125),NA(),import_here!AI125)</f>
        <v>#N/A</v>
      </c>
      <c r="AK126" s="16" t="e">
        <f>IF(ISBLANK(import_here!AJ125),NA(),import_here!AJ125)</f>
        <v>#N/A</v>
      </c>
      <c r="AL126" s="19" t="e">
        <f>IF(ISBLANK(import_here!AK125),NA(),import_here!AK125)</f>
        <v>#N/A</v>
      </c>
    </row>
    <row r="127" spans="1:38">
      <c r="A127" s="4">
        <f t="shared" si="1"/>
        <v>111</v>
      </c>
      <c r="B127" s="1" t="str">
        <f>IF(ISBLANK(import_here!A126),NA(),import_here!A126)</f>
        <v>RSSI</v>
      </c>
      <c r="C127" s="1">
        <f>IF(ISBLANK(import_here!B126),NA(),import_here!B126)</f>
        <v>-91</v>
      </c>
      <c r="D127" s="1" t="e">
        <f>IF(ISBLANK(import_here!C126),NA(),import_here!C126)</f>
        <v>#N/A</v>
      </c>
      <c r="E127" s="1">
        <f>IF(ISBLANK(import_here!D126),NA(),import_here!D126)</f>
        <v>11</v>
      </c>
      <c r="F127" s="1">
        <f>IF(ISBLANK(import_here!E126),NA(),import_here!E126)</f>
        <v>6</v>
      </c>
      <c r="G127" s="1">
        <f>IF(ISBLANK(import_here!F126),NA(),import_here!F126)</f>
        <v>9</v>
      </c>
      <c r="H127" s="16">
        <f>IF(ISBLANK(import_here!G126),NA(),import_here!G126)</f>
        <v>29</v>
      </c>
      <c r="I127" s="1">
        <f>IF(ISBLANK(import_here!H126),NA(),import_here!H126)</f>
        <v>944</v>
      </c>
      <c r="J127" s="1">
        <f>IF(ISBLANK(import_here!I126),NA(),import_here!I126)</f>
        <v>25</v>
      </c>
      <c r="K127" s="21">
        <f>IF(ISBLANK(import_here!J126),NA(),import_here!J126)</f>
        <v>592</v>
      </c>
      <c r="L127" s="9">
        <f>IF(ISBLANK(import_here!K126),NA(),import_here!K126)</f>
        <v>38.053832999999997</v>
      </c>
      <c r="M127" s="9">
        <f>IF(ISBLANK(import_here!L126),NA(),import_here!L126)</f>
        <v>23.320312000000001</v>
      </c>
      <c r="N127" s="1" t="e">
        <f>IF(ISBLANK(import_here!M126),NA(),import_here!M126)</f>
        <v>#N/A</v>
      </c>
      <c r="O127" s="1" t="e">
        <f>IF(ISBLANK(import_here!N126),NA(),import_here!N126)</f>
        <v>#N/A</v>
      </c>
      <c r="P127" s="14" t="e">
        <f>IF(ISBLANK(import_here!O126),NA(),import_here!O126)</f>
        <v>#N/A</v>
      </c>
      <c r="Q127" s="14" t="e">
        <f>IF(ISBLANK(import_here!P126),NA(),import_here!P126)</f>
        <v>#N/A</v>
      </c>
      <c r="R127" s="14" t="e">
        <f>IF(ISBLANK(import_here!Q126),NA(),import_here!Q126)</f>
        <v>#N/A</v>
      </c>
      <c r="S127" s="12" t="e">
        <f>IF(ISBLANK(import_here!R126),NA(),import_here!R126)</f>
        <v>#N/A</v>
      </c>
      <c r="T127" s="12" t="e">
        <f>IF(ISBLANK(import_here!S126),NA(),import_here!S126)</f>
        <v>#N/A</v>
      </c>
      <c r="U127" s="12" t="e">
        <f>IF(ISBLANK(import_here!T126),NA(),import_here!T126)</f>
        <v>#N/A</v>
      </c>
      <c r="V127" s="16" t="e">
        <f>IF(ISBLANK(import_here!U126),NA(),import_here!U126)</f>
        <v>#N/A</v>
      </c>
      <c r="W127" s="23" t="e">
        <f>IF(ISBLANK(import_here!V126),NA(),import_here!V126)</f>
        <v>#N/A</v>
      </c>
      <c r="X127" s="23" t="e">
        <f>IF(ISBLANK(import_here!W126),NA(),import_here!W126)</f>
        <v>#N/A</v>
      </c>
      <c r="Y127" s="23" t="e">
        <f>IF(ISBLANK(import_here!X126),NA(),import_here!X126)</f>
        <v>#N/A</v>
      </c>
      <c r="Z127" s="23" t="e">
        <f>IF(ISBLANK(import_here!Y126),NA(),import_here!Y126)</f>
        <v>#N/A</v>
      </c>
      <c r="AA127" s="23" t="e">
        <f>IF(ISBLANK(import_here!Z126),NA(),import_here!Z126)</f>
        <v>#N/A</v>
      </c>
      <c r="AB127" s="21" t="e">
        <f>IF(ISBLANK(import_here!AA126),NA(),import_here!AA126)</f>
        <v>#N/A</v>
      </c>
      <c r="AC127" s="1" t="e">
        <f>IF(ISBLANK(import_here!AB126),NA(),import_here!AB126)</f>
        <v>#N/A</v>
      </c>
      <c r="AD127" s="19" t="e">
        <f>IF(ISBLANK(import_here!AC126),NA(),import_here!AC126)</f>
        <v>#N/A</v>
      </c>
      <c r="AE127" s="1" t="e">
        <f>IF(ISBLANK(import_here!AD126),NA(),import_here!AD126)</f>
        <v>#N/A</v>
      </c>
      <c r="AF127" s="1" t="e">
        <f>IF(ISBLANK(import_here!AE126),NA(),import_here!AE126)</f>
        <v>#N/A</v>
      </c>
      <c r="AG127" s="1" t="e">
        <f>IF(ISBLANK(import_here!AF126),NA(),import_here!AF126)</f>
        <v>#N/A</v>
      </c>
      <c r="AH127" s="1" t="e">
        <f>IF(ISBLANK(import_here!AG126),NA(),import_here!AG126)</f>
        <v>#N/A</v>
      </c>
      <c r="AI127" s="1" t="e">
        <f>IF(ISBLANK(import_here!AH126),NA(),import_here!AH126)</f>
        <v>#N/A</v>
      </c>
      <c r="AJ127" s="1" t="e">
        <f>IF(ISBLANK(import_here!AI126),NA(),import_here!AI126)</f>
        <v>#N/A</v>
      </c>
      <c r="AK127" s="16" t="e">
        <f>IF(ISBLANK(import_here!AJ126),NA(),import_here!AJ126)</f>
        <v>#N/A</v>
      </c>
      <c r="AL127" s="19" t="e">
        <f>IF(ISBLANK(import_here!AK126),NA(),import_here!AK126)</f>
        <v>#N/A</v>
      </c>
    </row>
    <row r="128" spans="1:38">
      <c r="A128" s="4">
        <f t="shared" si="1"/>
        <v>111.1</v>
      </c>
      <c r="B128" s="1" t="str">
        <f>IF(ISBLANK(import_here!A127),NA(),import_here!A127)</f>
        <v>RSSI</v>
      </c>
      <c r="C128" s="1">
        <f>IF(ISBLANK(import_here!B127),NA(),import_here!B127)</f>
        <v>-96</v>
      </c>
      <c r="D128" s="1" t="str">
        <f>IF(ISBLANK(import_here!C127),NA(),import_here!C127)</f>
        <v>t</v>
      </c>
      <c r="E128" s="1" t="e">
        <f>IF(ISBLANK(import_here!D127),NA(),import_here!D127)</f>
        <v>#N/A</v>
      </c>
      <c r="F128" s="1" t="e">
        <f>IF(ISBLANK(import_here!E127),NA(),import_here!E127)</f>
        <v>#N/A</v>
      </c>
      <c r="G128" s="1" t="e">
        <f>IF(ISBLANK(import_here!F127),NA(),import_here!F127)</f>
        <v>#N/A</v>
      </c>
      <c r="H128" s="16" t="e">
        <f>IF(ISBLANK(import_here!G127),NA(),import_here!G127)</f>
        <v>#N/A</v>
      </c>
      <c r="I128" s="1" t="e">
        <f>IF(ISBLANK(import_here!H127),NA(),import_here!H127)</f>
        <v>#N/A</v>
      </c>
      <c r="J128" s="1" t="e">
        <f>IF(ISBLANK(import_here!I127),NA(),import_here!I127)</f>
        <v>#N/A</v>
      </c>
      <c r="K128" s="21" t="e">
        <f>IF(ISBLANK(import_here!J127),NA(),import_here!J127)</f>
        <v>#N/A</v>
      </c>
      <c r="L128" s="9" t="e">
        <f>IF(ISBLANK(import_here!K127),NA(),import_here!K127)</f>
        <v>#N/A</v>
      </c>
      <c r="M128" s="9" t="e">
        <f>IF(ISBLANK(import_here!L127),NA(),import_here!L127)</f>
        <v>#N/A</v>
      </c>
      <c r="N128" s="1">
        <f>IF(ISBLANK(import_here!M127),NA(),import_here!M127)</f>
        <v>0</v>
      </c>
      <c r="O128" s="1">
        <f>IF(ISBLANK(import_here!N127),NA(),import_here!N127)</f>
        <v>9797</v>
      </c>
      <c r="P128" s="14">
        <f>IF(ISBLANK(import_here!O127),NA(),import_here!O127)</f>
        <v>-13</v>
      </c>
      <c r="Q128" s="14">
        <f>IF(ISBLANK(import_here!P127),NA(),import_here!P127)</f>
        <v>-23</v>
      </c>
      <c r="R128" s="14">
        <f>IF(ISBLANK(import_here!Q127),NA(),import_here!Q127)</f>
        <v>-42</v>
      </c>
      <c r="S128" s="12">
        <f>IF(ISBLANK(import_here!R127),NA(),import_here!R127)</f>
        <v>0</v>
      </c>
      <c r="T128" s="12">
        <f>IF(ISBLANK(import_here!S127),NA(),import_here!S127)</f>
        <v>0</v>
      </c>
      <c r="U128" s="12">
        <f>IF(ISBLANK(import_here!T127),NA(),import_here!T127)</f>
        <v>0</v>
      </c>
      <c r="V128" s="16">
        <f>IF(ISBLANK(import_here!U127),NA(),import_here!U127)</f>
        <v>33</v>
      </c>
      <c r="W128" s="23">
        <f>IF(ISBLANK(import_here!V127),NA(),import_here!V127)</f>
        <v>200</v>
      </c>
      <c r="X128" s="23">
        <f>IF(ISBLANK(import_here!W127),NA(),import_here!W127)</f>
        <v>43</v>
      </c>
      <c r="Y128" s="23">
        <f>IF(ISBLANK(import_here!X127),NA(),import_here!X127)</f>
        <v>-4</v>
      </c>
      <c r="Z128" s="23">
        <f>IF(ISBLANK(import_here!Y127),NA(),import_here!Y127)</f>
        <v>216</v>
      </c>
      <c r="AA128" s="23">
        <f>IF(ISBLANK(import_here!Z127),NA(),import_here!Z127)</f>
        <v>299</v>
      </c>
      <c r="AB128" s="21">
        <f>IF(ISBLANK(import_here!AA127),NA(),import_here!AA127)</f>
        <v>443</v>
      </c>
      <c r="AC128" s="1">
        <f>IF(ISBLANK(import_here!AB127),NA(),import_here!AB127)</f>
        <v>6</v>
      </c>
      <c r="AD128" s="19">
        <f>IF(ISBLANK(import_here!AC127),NA(),import_here!AC127)</f>
        <v>4.0209999999999999</v>
      </c>
      <c r="AE128" s="1" t="e">
        <f>IF(ISBLANK(import_here!AD127),NA(),import_here!AD127)</f>
        <v>#N/A</v>
      </c>
      <c r="AF128" s="1" t="e">
        <f>IF(ISBLANK(import_here!AE127),NA(),import_here!AE127)</f>
        <v>#N/A</v>
      </c>
      <c r="AG128" s="1" t="e">
        <f>IF(ISBLANK(import_here!AF127),NA(),import_here!AF127)</f>
        <v>#N/A</v>
      </c>
      <c r="AH128" s="1" t="e">
        <f>IF(ISBLANK(import_here!AG127),NA(),import_here!AG127)</f>
        <v>#N/A</v>
      </c>
      <c r="AI128" s="1" t="e">
        <f>IF(ISBLANK(import_here!AH127),NA(),import_here!AH127)</f>
        <v>#N/A</v>
      </c>
      <c r="AJ128" s="1" t="e">
        <f>IF(ISBLANK(import_here!AI127),NA(),import_here!AI127)</f>
        <v>#N/A</v>
      </c>
      <c r="AK128" s="16" t="e">
        <f>IF(ISBLANK(import_here!AJ127),NA(),import_here!AJ127)</f>
        <v>#N/A</v>
      </c>
      <c r="AL128" s="19" t="e">
        <f>IF(ISBLANK(import_here!AK127),NA(),import_here!AK127)</f>
        <v>#N/A</v>
      </c>
    </row>
    <row r="129" spans="1:38">
      <c r="A129" s="4">
        <f t="shared" si="1"/>
        <v>111.19999999999999</v>
      </c>
      <c r="B129" s="1" t="str">
        <f>IF(ISBLANK(import_here!A128),NA(),import_here!A128)</f>
        <v>RSSI</v>
      </c>
      <c r="C129" s="1">
        <f>IF(ISBLANK(import_here!B128),NA(),import_here!B128)</f>
        <v>-109</v>
      </c>
      <c r="D129" s="1" t="e">
        <f>IF(ISBLANK(import_here!C128),NA(),import_here!C128)</f>
        <v>#N/A</v>
      </c>
      <c r="E129" s="1" t="e">
        <f>IF(ISBLANK(import_here!D128),NA(),import_here!D128)</f>
        <v>#N/A</v>
      </c>
      <c r="F129" s="1" t="e">
        <f>IF(ISBLANK(import_here!E128),NA(),import_here!E128)</f>
        <v>#N/A</v>
      </c>
      <c r="G129" s="1" t="e">
        <f>IF(ISBLANK(import_here!F128),NA(),import_here!F128)</f>
        <v>#N/A</v>
      </c>
      <c r="H129" s="16" t="e">
        <f>IF(ISBLANK(import_here!G128),NA(),import_here!G128)</f>
        <v>#N/A</v>
      </c>
      <c r="I129" s="1" t="e">
        <f>IF(ISBLANK(import_here!H128),NA(),import_here!H128)</f>
        <v>#N/A</v>
      </c>
      <c r="J129" s="1" t="e">
        <f>IF(ISBLANK(import_here!I128),NA(),import_here!I128)</f>
        <v>#N/A</v>
      </c>
      <c r="K129" s="21" t="e">
        <f>IF(ISBLANK(import_here!J128),NA(),import_here!J128)</f>
        <v>#N/A</v>
      </c>
      <c r="L129" s="9" t="e">
        <f>IF(ISBLANK(import_here!K128),NA(),import_here!K128)</f>
        <v>#N/A</v>
      </c>
      <c r="M129" s="9" t="e">
        <f>IF(ISBLANK(import_here!L128),NA(),import_here!L128)</f>
        <v>#N/A</v>
      </c>
      <c r="N129" s="1" t="e">
        <f>IF(ISBLANK(import_here!M128),NA(),import_here!M128)</f>
        <v>#N/A</v>
      </c>
      <c r="O129" s="1" t="e">
        <f>IF(ISBLANK(import_here!N128),NA(),import_here!N128)</f>
        <v>#N/A</v>
      </c>
      <c r="P129" s="14" t="e">
        <f>IF(ISBLANK(import_here!O128),NA(),import_here!O128)</f>
        <v>#N/A</v>
      </c>
      <c r="Q129" s="14" t="e">
        <f>IF(ISBLANK(import_here!P128),NA(),import_here!P128)</f>
        <v>#N/A</v>
      </c>
      <c r="R129" s="14" t="e">
        <f>IF(ISBLANK(import_here!Q128),NA(),import_here!Q128)</f>
        <v>#N/A</v>
      </c>
      <c r="S129" s="12" t="e">
        <f>IF(ISBLANK(import_here!R128),NA(),import_here!R128)</f>
        <v>#N/A</v>
      </c>
      <c r="T129" s="12" t="e">
        <f>IF(ISBLANK(import_here!S128),NA(),import_here!S128)</f>
        <v>#N/A</v>
      </c>
      <c r="U129" s="12" t="e">
        <f>IF(ISBLANK(import_here!T128),NA(),import_here!T128)</f>
        <v>#N/A</v>
      </c>
      <c r="V129" s="16" t="e">
        <f>IF(ISBLANK(import_here!U128),NA(),import_here!U128)</f>
        <v>#N/A</v>
      </c>
      <c r="W129" s="23" t="e">
        <f>IF(ISBLANK(import_here!V128),NA(),import_here!V128)</f>
        <v>#N/A</v>
      </c>
      <c r="X129" s="23" t="e">
        <f>IF(ISBLANK(import_here!W128),NA(),import_here!W128)</f>
        <v>#N/A</v>
      </c>
      <c r="Y129" s="23" t="e">
        <f>IF(ISBLANK(import_here!X128),NA(),import_here!X128)</f>
        <v>#N/A</v>
      </c>
      <c r="Z129" s="23" t="e">
        <f>IF(ISBLANK(import_here!Y128),NA(),import_here!Y128)</f>
        <v>#N/A</v>
      </c>
      <c r="AA129" s="23" t="e">
        <f>IF(ISBLANK(import_here!Z128),NA(),import_here!Z128)</f>
        <v>#N/A</v>
      </c>
      <c r="AB129" s="21" t="e">
        <f>IF(ISBLANK(import_here!AA128),NA(),import_here!AA128)</f>
        <v>#N/A</v>
      </c>
      <c r="AC129" s="1" t="e">
        <f>IF(ISBLANK(import_here!AB128),NA(),import_here!AB128)</f>
        <v>#N/A</v>
      </c>
      <c r="AD129" s="19" t="e">
        <f>IF(ISBLANK(import_here!AC128),NA(),import_here!AC128)</f>
        <v>#N/A</v>
      </c>
      <c r="AE129" s="1">
        <f>IF(ISBLANK(import_here!AD128),NA(),import_here!AD128)</f>
        <v>2</v>
      </c>
      <c r="AF129" s="1">
        <f>IF(ISBLANK(import_here!AE128),NA(),import_here!AE128)</f>
        <v>216</v>
      </c>
      <c r="AG129" s="1">
        <f>IF(ISBLANK(import_here!AF128),NA(),import_here!AF128)</f>
        <v>126</v>
      </c>
      <c r="AH129" s="1">
        <f>IF(ISBLANK(import_here!AG128),NA(),import_here!AG128)</f>
        <v>90</v>
      </c>
      <c r="AI129" s="1">
        <f>IF(ISBLANK(import_here!AH128),NA(),import_here!AH128)</f>
        <v>1175</v>
      </c>
      <c r="AJ129" s="1">
        <f>IF(ISBLANK(import_here!AI128),NA(),import_here!AI128)</f>
        <v>118</v>
      </c>
      <c r="AK129" s="16">
        <f>IF(ISBLANK(import_here!AJ128),NA(),import_here!AJ128)</f>
        <v>33</v>
      </c>
      <c r="AL129" s="19">
        <f>IF(ISBLANK(import_here!AK128),NA(),import_here!AK128)</f>
        <v>4.0469999999999997</v>
      </c>
    </row>
    <row r="130" spans="1:38">
      <c r="A130" s="4">
        <f t="shared" si="1"/>
        <v>113</v>
      </c>
      <c r="B130" s="1" t="str">
        <f>IF(ISBLANK(import_here!A129),NA(),import_here!A129)</f>
        <v>RSSI</v>
      </c>
      <c r="C130" s="1">
        <f>IF(ISBLANK(import_here!B129),NA(),import_here!B129)</f>
        <v>-97</v>
      </c>
      <c r="D130" s="1" t="e">
        <f>IF(ISBLANK(import_here!C129),NA(),import_here!C129)</f>
        <v>#N/A</v>
      </c>
      <c r="E130" s="1">
        <f>IF(ISBLANK(import_here!D129),NA(),import_here!D129)</f>
        <v>11</v>
      </c>
      <c r="F130" s="1">
        <f>IF(ISBLANK(import_here!E129),NA(),import_here!E129)</f>
        <v>6</v>
      </c>
      <c r="G130" s="1">
        <f>IF(ISBLANK(import_here!F129),NA(),import_here!F129)</f>
        <v>11</v>
      </c>
      <c r="H130" s="16">
        <f>IF(ISBLANK(import_here!G129),NA(),import_here!G129)</f>
        <v>29</v>
      </c>
      <c r="I130" s="1">
        <f>IF(ISBLANK(import_here!H129),NA(),import_here!H129)</f>
        <v>943</v>
      </c>
      <c r="J130" s="1">
        <f>IF(ISBLANK(import_here!I129),NA(),import_here!I129)</f>
        <v>26</v>
      </c>
      <c r="K130" s="21">
        <f>IF(ISBLANK(import_here!J129),NA(),import_here!J129)</f>
        <v>597</v>
      </c>
      <c r="L130" s="9">
        <f>IF(ISBLANK(import_here!K129),NA(),import_here!K129)</f>
        <v>38.053829</v>
      </c>
      <c r="M130" s="9">
        <f>IF(ISBLANK(import_here!L129),NA(),import_here!L129)</f>
        <v>23.320319999999999</v>
      </c>
      <c r="N130" s="1" t="e">
        <f>IF(ISBLANK(import_here!M129),NA(),import_here!M129)</f>
        <v>#N/A</v>
      </c>
      <c r="O130" s="1" t="e">
        <f>IF(ISBLANK(import_here!N129),NA(),import_here!N129)</f>
        <v>#N/A</v>
      </c>
      <c r="P130" s="14" t="e">
        <f>IF(ISBLANK(import_here!O129),NA(),import_here!O129)</f>
        <v>#N/A</v>
      </c>
      <c r="Q130" s="14" t="e">
        <f>IF(ISBLANK(import_here!P129),NA(),import_here!P129)</f>
        <v>#N/A</v>
      </c>
      <c r="R130" s="14" t="e">
        <f>IF(ISBLANK(import_here!Q129),NA(),import_here!Q129)</f>
        <v>#N/A</v>
      </c>
      <c r="S130" s="12" t="e">
        <f>IF(ISBLANK(import_here!R129),NA(),import_here!R129)</f>
        <v>#N/A</v>
      </c>
      <c r="T130" s="12" t="e">
        <f>IF(ISBLANK(import_here!S129),NA(),import_here!S129)</f>
        <v>#N/A</v>
      </c>
      <c r="U130" s="12" t="e">
        <f>IF(ISBLANK(import_here!T129),NA(),import_here!T129)</f>
        <v>#N/A</v>
      </c>
      <c r="V130" s="16" t="e">
        <f>IF(ISBLANK(import_here!U129),NA(),import_here!U129)</f>
        <v>#N/A</v>
      </c>
      <c r="W130" s="23" t="e">
        <f>IF(ISBLANK(import_here!V129),NA(),import_here!V129)</f>
        <v>#N/A</v>
      </c>
      <c r="X130" s="23" t="e">
        <f>IF(ISBLANK(import_here!W129),NA(),import_here!W129)</f>
        <v>#N/A</v>
      </c>
      <c r="Y130" s="23" t="e">
        <f>IF(ISBLANK(import_here!X129),NA(),import_here!X129)</f>
        <v>#N/A</v>
      </c>
      <c r="Z130" s="23" t="e">
        <f>IF(ISBLANK(import_here!Y129),NA(),import_here!Y129)</f>
        <v>#N/A</v>
      </c>
      <c r="AA130" s="23" t="e">
        <f>IF(ISBLANK(import_here!Z129),NA(),import_here!Z129)</f>
        <v>#N/A</v>
      </c>
      <c r="AB130" s="21" t="e">
        <f>IF(ISBLANK(import_here!AA129),NA(),import_here!AA129)</f>
        <v>#N/A</v>
      </c>
      <c r="AC130" s="1" t="e">
        <f>IF(ISBLANK(import_here!AB129),NA(),import_here!AB129)</f>
        <v>#N/A</v>
      </c>
      <c r="AD130" s="19" t="e">
        <f>IF(ISBLANK(import_here!AC129),NA(),import_here!AC129)</f>
        <v>#N/A</v>
      </c>
      <c r="AE130" s="1" t="e">
        <f>IF(ISBLANK(import_here!AD129),NA(),import_here!AD129)</f>
        <v>#N/A</v>
      </c>
      <c r="AF130" s="1" t="e">
        <f>IF(ISBLANK(import_here!AE129),NA(),import_here!AE129)</f>
        <v>#N/A</v>
      </c>
      <c r="AG130" s="1" t="e">
        <f>IF(ISBLANK(import_here!AF129),NA(),import_here!AF129)</f>
        <v>#N/A</v>
      </c>
      <c r="AH130" s="1" t="e">
        <f>IF(ISBLANK(import_here!AG129),NA(),import_here!AG129)</f>
        <v>#N/A</v>
      </c>
      <c r="AI130" s="1" t="e">
        <f>IF(ISBLANK(import_here!AH129),NA(),import_here!AH129)</f>
        <v>#N/A</v>
      </c>
      <c r="AJ130" s="1" t="e">
        <f>IF(ISBLANK(import_here!AI129),NA(),import_here!AI129)</f>
        <v>#N/A</v>
      </c>
      <c r="AK130" s="16" t="e">
        <f>IF(ISBLANK(import_here!AJ129),NA(),import_here!AJ129)</f>
        <v>#N/A</v>
      </c>
      <c r="AL130" s="19" t="e">
        <f>IF(ISBLANK(import_here!AK129),NA(),import_here!AK129)</f>
        <v>#N/A</v>
      </c>
    </row>
    <row r="131" spans="1:38">
      <c r="A131" s="4">
        <f t="shared" ref="A131:A194" si="2">IFERROR(((E131*3600*1000+F131*60*1000+G131*1000)/1000)-(($E$2*3600*1000+$F$2*60*1000+$G$2*1000)/1000),A130+0.1)</f>
        <v>114</v>
      </c>
      <c r="B131" s="1" t="str">
        <f>IF(ISBLANK(import_here!A130),NA(),import_here!A130)</f>
        <v>RSSI</v>
      </c>
      <c r="C131" s="1">
        <f>IF(ISBLANK(import_here!B130),NA(),import_here!B130)</f>
        <v>-97</v>
      </c>
      <c r="D131" s="1" t="e">
        <f>IF(ISBLANK(import_here!C130),NA(),import_here!C130)</f>
        <v>#N/A</v>
      </c>
      <c r="E131" s="1">
        <f>IF(ISBLANK(import_here!D130),NA(),import_here!D130)</f>
        <v>11</v>
      </c>
      <c r="F131" s="1">
        <f>IF(ISBLANK(import_here!E130),NA(),import_here!E130)</f>
        <v>6</v>
      </c>
      <c r="G131" s="1">
        <f>IF(ISBLANK(import_here!F130),NA(),import_here!F130)</f>
        <v>12</v>
      </c>
      <c r="H131" s="16">
        <f>IF(ISBLANK(import_here!G130),NA(),import_here!G130)</f>
        <v>29</v>
      </c>
      <c r="I131" s="1">
        <f>IF(ISBLANK(import_here!H130),NA(),import_here!H130)</f>
        <v>943</v>
      </c>
      <c r="J131" s="1">
        <f>IF(ISBLANK(import_here!I130),NA(),import_here!I130)</f>
        <v>26</v>
      </c>
      <c r="K131" s="21">
        <f>IF(ISBLANK(import_here!J130),NA(),import_here!J130)</f>
        <v>599</v>
      </c>
      <c r="L131" s="9">
        <f>IF(ISBLANK(import_here!K130),NA(),import_here!K130)</f>
        <v>38.053832999999997</v>
      </c>
      <c r="M131" s="9">
        <f>IF(ISBLANK(import_here!L130),NA(),import_here!L130)</f>
        <v>23.320312000000001</v>
      </c>
      <c r="N131" s="1" t="e">
        <f>IF(ISBLANK(import_here!M130),NA(),import_here!M130)</f>
        <v>#N/A</v>
      </c>
      <c r="O131" s="1" t="e">
        <f>IF(ISBLANK(import_here!N130),NA(),import_here!N130)</f>
        <v>#N/A</v>
      </c>
      <c r="P131" s="14" t="e">
        <f>IF(ISBLANK(import_here!O130),NA(),import_here!O130)</f>
        <v>#N/A</v>
      </c>
      <c r="Q131" s="14" t="e">
        <f>IF(ISBLANK(import_here!P130),NA(),import_here!P130)</f>
        <v>#N/A</v>
      </c>
      <c r="R131" s="14" t="e">
        <f>IF(ISBLANK(import_here!Q130),NA(),import_here!Q130)</f>
        <v>#N/A</v>
      </c>
      <c r="S131" s="12" t="e">
        <f>IF(ISBLANK(import_here!R130),NA(),import_here!R130)</f>
        <v>#N/A</v>
      </c>
      <c r="T131" s="12" t="e">
        <f>IF(ISBLANK(import_here!S130),NA(),import_here!S130)</f>
        <v>#N/A</v>
      </c>
      <c r="U131" s="12" t="e">
        <f>IF(ISBLANK(import_here!T130),NA(),import_here!T130)</f>
        <v>#N/A</v>
      </c>
      <c r="V131" s="16" t="e">
        <f>IF(ISBLANK(import_here!U130),NA(),import_here!U130)</f>
        <v>#N/A</v>
      </c>
      <c r="W131" s="23" t="e">
        <f>IF(ISBLANK(import_here!V130),NA(),import_here!V130)</f>
        <v>#N/A</v>
      </c>
      <c r="X131" s="23" t="e">
        <f>IF(ISBLANK(import_here!W130),NA(),import_here!W130)</f>
        <v>#N/A</v>
      </c>
      <c r="Y131" s="23" t="e">
        <f>IF(ISBLANK(import_here!X130),NA(),import_here!X130)</f>
        <v>#N/A</v>
      </c>
      <c r="Z131" s="23" t="e">
        <f>IF(ISBLANK(import_here!Y130),NA(),import_here!Y130)</f>
        <v>#N/A</v>
      </c>
      <c r="AA131" s="23" t="e">
        <f>IF(ISBLANK(import_here!Z130),NA(),import_here!Z130)</f>
        <v>#N/A</v>
      </c>
      <c r="AB131" s="21" t="e">
        <f>IF(ISBLANK(import_here!AA130),NA(),import_here!AA130)</f>
        <v>#N/A</v>
      </c>
      <c r="AC131" s="1" t="e">
        <f>IF(ISBLANK(import_here!AB130),NA(),import_here!AB130)</f>
        <v>#N/A</v>
      </c>
      <c r="AD131" s="19" t="e">
        <f>IF(ISBLANK(import_here!AC130),NA(),import_here!AC130)</f>
        <v>#N/A</v>
      </c>
      <c r="AE131" s="1" t="e">
        <f>IF(ISBLANK(import_here!AD130),NA(),import_here!AD130)</f>
        <v>#N/A</v>
      </c>
      <c r="AF131" s="1" t="e">
        <f>IF(ISBLANK(import_here!AE130),NA(),import_here!AE130)</f>
        <v>#N/A</v>
      </c>
      <c r="AG131" s="1" t="e">
        <f>IF(ISBLANK(import_here!AF130),NA(),import_here!AF130)</f>
        <v>#N/A</v>
      </c>
      <c r="AH131" s="1" t="e">
        <f>IF(ISBLANK(import_here!AG130),NA(),import_here!AG130)</f>
        <v>#N/A</v>
      </c>
      <c r="AI131" s="1" t="e">
        <f>IF(ISBLANK(import_here!AH130),NA(),import_here!AH130)</f>
        <v>#N/A</v>
      </c>
      <c r="AJ131" s="1" t="e">
        <f>IF(ISBLANK(import_here!AI130),NA(),import_here!AI130)</f>
        <v>#N/A</v>
      </c>
      <c r="AK131" s="16" t="e">
        <f>IF(ISBLANK(import_here!AJ130),NA(),import_here!AJ130)</f>
        <v>#N/A</v>
      </c>
      <c r="AL131" s="19" t="e">
        <f>IF(ISBLANK(import_here!AK130),NA(),import_here!AK130)</f>
        <v>#N/A</v>
      </c>
    </row>
    <row r="132" spans="1:38">
      <c r="A132" s="4">
        <f t="shared" si="2"/>
        <v>115</v>
      </c>
      <c r="B132" s="1" t="str">
        <f>IF(ISBLANK(import_here!A131),NA(),import_here!A131)</f>
        <v>RSSI</v>
      </c>
      <c r="C132" s="1">
        <f>IF(ISBLANK(import_here!B131),NA(),import_here!B131)</f>
        <v>-96</v>
      </c>
      <c r="D132" s="1" t="e">
        <f>IF(ISBLANK(import_here!C131),NA(),import_here!C131)</f>
        <v>#N/A</v>
      </c>
      <c r="E132" s="1">
        <f>IF(ISBLANK(import_here!D131),NA(),import_here!D131)</f>
        <v>11</v>
      </c>
      <c r="F132" s="1">
        <f>IF(ISBLANK(import_here!E131),NA(),import_here!E131)</f>
        <v>6</v>
      </c>
      <c r="G132" s="1">
        <f>IF(ISBLANK(import_here!F131),NA(),import_here!F131)</f>
        <v>13</v>
      </c>
      <c r="H132" s="16">
        <f>IF(ISBLANK(import_here!G131),NA(),import_here!G131)</f>
        <v>29</v>
      </c>
      <c r="I132" s="1">
        <f>IF(ISBLANK(import_here!H131),NA(),import_here!H131)</f>
        <v>943</v>
      </c>
      <c r="J132" s="1">
        <f>IF(ISBLANK(import_here!I131),NA(),import_here!I131)</f>
        <v>26</v>
      </c>
      <c r="K132" s="21">
        <f>IF(ISBLANK(import_here!J131),NA(),import_here!J131)</f>
        <v>601</v>
      </c>
      <c r="L132" s="9">
        <f>IF(ISBLANK(import_here!K131),NA(),import_here!K131)</f>
        <v>38.053832999999997</v>
      </c>
      <c r="M132" s="9">
        <f>IF(ISBLANK(import_here!L131),NA(),import_here!L131)</f>
        <v>23.320308000000001</v>
      </c>
      <c r="N132" s="1" t="e">
        <f>IF(ISBLANK(import_here!M131),NA(),import_here!M131)</f>
        <v>#N/A</v>
      </c>
      <c r="O132" s="1" t="e">
        <f>IF(ISBLANK(import_here!N131),NA(),import_here!N131)</f>
        <v>#N/A</v>
      </c>
      <c r="P132" s="14" t="e">
        <f>IF(ISBLANK(import_here!O131),NA(),import_here!O131)</f>
        <v>#N/A</v>
      </c>
      <c r="Q132" s="14" t="e">
        <f>IF(ISBLANK(import_here!P131),NA(),import_here!P131)</f>
        <v>#N/A</v>
      </c>
      <c r="R132" s="14" t="e">
        <f>IF(ISBLANK(import_here!Q131),NA(),import_here!Q131)</f>
        <v>#N/A</v>
      </c>
      <c r="S132" s="12" t="e">
        <f>IF(ISBLANK(import_here!R131),NA(),import_here!R131)</f>
        <v>#N/A</v>
      </c>
      <c r="T132" s="12" t="e">
        <f>IF(ISBLANK(import_here!S131),NA(),import_here!S131)</f>
        <v>#N/A</v>
      </c>
      <c r="U132" s="12" t="e">
        <f>IF(ISBLANK(import_here!T131),NA(),import_here!T131)</f>
        <v>#N/A</v>
      </c>
      <c r="V132" s="16" t="e">
        <f>IF(ISBLANK(import_here!U131),NA(),import_here!U131)</f>
        <v>#N/A</v>
      </c>
      <c r="W132" s="23" t="e">
        <f>IF(ISBLANK(import_here!V131),NA(),import_here!V131)</f>
        <v>#N/A</v>
      </c>
      <c r="X132" s="23" t="e">
        <f>IF(ISBLANK(import_here!W131),NA(),import_here!W131)</f>
        <v>#N/A</v>
      </c>
      <c r="Y132" s="23" t="e">
        <f>IF(ISBLANK(import_here!X131),NA(),import_here!X131)</f>
        <v>#N/A</v>
      </c>
      <c r="Z132" s="23" t="e">
        <f>IF(ISBLANK(import_here!Y131),NA(),import_here!Y131)</f>
        <v>#N/A</v>
      </c>
      <c r="AA132" s="23" t="e">
        <f>IF(ISBLANK(import_here!Z131),NA(),import_here!Z131)</f>
        <v>#N/A</v>
      </c>
      <c r="AB132" s="21" t="e">
        <f>IF(ISBLANK(import_here!AA131),NA(),import_here!AA131)</f>
        <v>#N/A</v>
      </c>
      <c r="AC132" s="1" t="e">
        <f>IF(ISBLANK(import_here!AB131),NA(),import_here!AB131)</f>
        <v>#N/A</v>
      </c>
      <c r="AD132" s="19" t="e">
        <f>IF(ISBLANK(import_here!AC131),NA(),import_here!AC131)</f>
        <v>#N/A</v>
      </c>
      <c r="AE132" s="1" t="e">
        <f>IF(ISBLANK(import_here!AD131),NA(),import_here!AD131)</f>
        <v>#N/A</v>
      </c>
      <c r="AF132" s="1" t="e">
        <f>IF(ISBLANK(import_here!AE131),NA(),import_here!AE131)</f>
        <v>#N/A</v>
      </c>
      <c r="AG132" s="1" t="e">
        <f>IF(ISBLANK(import_here!AF131),NA(),import_here!AF131)</f>
        <v>#N/A</v>
      </c>
      <c r="AH132" s="1" t="e">
        <f>IF(ISBLANK(import_here!AG131),NA(),import_here!AG131)</f>
        <v>#N/A</v>
      </c>
      <c r="AI132" s="1" t="e">
        <f>IF(ISBLANK(import_here!AH131),NA(),import_here!AH131)</f>
        <v>#N/A</v>
      </c>
      <c r="AJ132" s="1" t="e">
        <f>IF(ISBLANK(import_here!AI131),NA(),import_here!AI131)</f>
        <v>#N/A</v>
      </c>
      <c r="AK132" s="16" t="e">
        <f>IF(ISBLANK(import_here!AJ131),NA(),import_here!AJ131)</f>
        <v>#N/A</v>
      </c>
      <c r="AL132" s="19" t="e">
        <f>IF(ISBLANK(import_here!AK131),NA(),import_here!AK131)</f>
        <v>#N/A</v>
      </c>
    </row>
    <row r="133" spans="1:38">
      <c r="A133" s="4">
        <f t="shared" si="2"/>
        <v>116</v>
      </c>
      <c r="B133" s="1" t="str">
        <f>IF(ISBLANK(import_here!A132),NA(),import_here!A132)</f>
        <v>RSSI</v>
      </c>
      <c r="C133" s="1">
        <f>IF(ISBLANK(import_here!B132),NA(),import_here!B132)</f>
        <v>-96</v>
      </c>
      <c r="D133" s="1" t="e">
        <f>IF(ISBLANK(import_here!C132),NA(),import_here!C132)</f>
        <v>#N/A</v>
      </c>
      <c r="E133" s="1">
        <f>IF(ISBLANK(import_here!D132),NA(),import_here!D132)</f>
        <v>11</v>
      </c>
      <c r="F133" s="1">
        <f>IF(ISBLANK(import_here!E132),NA(),import_here!E132)</f>
        <v>6</v>
      </c>
      <c r="G133" s="1">
        <f>IF(ISBLANK(import_here!F132),NA(),import_here!F132)</f>
        <v>14</v>
      </c>
      <c r="H133" s="16">
        <f>IF(ISBLANK(import_here!G132),NA(),import_here!G132)</f>
        <v>29</v>
      </c>
      <c r="I133" s="1">
        <f>IF(ISBLANK(import_here!H132),NA(),import_here!H132)</f>
        <v>942</v>
      </c>
      <c r="J133" s="1">
        <f>IF(ISBLANK(import_here!I132),NA(),import_here!I132)</f>
        <v>25</v>
      </c>
      <c r="K133" s="21">
        <f>IF(ISBLANK(import_here!J132),NA(),import_here!J132)</f>
        <v>603</v>
      </c>
      <c r="L133" s="9">
        <f>IF(ISBLANK(import_here!K132),NA(),import_here!K132)</f>
        <v>38.053832999999997</v>
      </c>
      <c r="M133" s="9">
        <f>IF(ISBLANK(import_here!L132),NA(),import_here!L132)</f>
        <v>23.320304</v>
      </c>
      <c r="N133" s="1" t="e">
        <f>IF(ISBLANK(import_here!M132),NA(),import_here!M132)</f>
        <v>#N/A</v>
      </c>
      <c r="O133" s="1" t="e">
        <f>IF(ISBLANK(import_here!N132),NA(),import_here!N132)</f>
        <v>#N/A</v>
      </c>
      <c r="P133" s="14" t="e">
        <f>IF(ISBLANK(import_here!O132),NA(),import_here!O132)</f>
        <v>#N/A</v>
      </c>
      <c r="Q133" s="14" t="e">
        <f>IF(ISBLANK(import_here!P132),NA(),import_here!P132)</f>
        <v>#N/A</v>
      </c>
      <c r="R133" s="14" t="e">
        <f>IF(ISBLANK(import_here!Q132),NA(),import_here!Q132)</f>
        <v>#N/A</v>
      </c>
      <c r="S133" s="12" t="e">
        <f>IF(ISBLANK(import_here!R132),NA(),import_here!R132)</f>
        <v>#N/A</v>
      </c>
      <c r="T133" s="12" t="e">
        <f>IF(ISBLANK(import_here!S132),NA(),import_here!S132)</f>
        <v>#N/A</v>
      </c>
      <c r="U133" s="12" t="e">
        <f>IF(ISBLANK(import_here!T132),NA(),import_here!T132)</f>
        <v>#N/A</v>
      </c>
      <c r="V133" s="16" t="e">
        <f>IF(ISBLANK(import_here!U132),NA(),import_here!U132)</f>
        <v>#N/A</v>
      </c>
      <c r="W133" s="23" t="e">
        <f>IF(ISBLANK(import_here!V132),NA(),import_here!V132)</f>
        <v>#N/A</v>
      </c>
      <c r="X133" s="23" t="e">
        <f>IF(ISBLANK(import_here!W132),NA(),import_here!W132)</f>
        <v>#N/A</v>
      </c>
      <c r="Y133" s="23" t="e">
        <f>IF(ISBLANK(import_here!X132),NA(),import_here!X132)</f>
        <v>#N/A</v>
      </c>
      <c r="Z133" s="23" t="e">
        <f>IF(ISBLANK(import_here!Y132),NA(),import_here!Y132)</f>
        <v>#N/A</v>
      </c>
      <c r="AA133" s="23" t="e">
        <f>IF(ISBLANK(import_here!Z132),NA(),import_here!Z132)</f>
        <v>#N/A</v>
      </c>
      <c r="AB133" s="21" t="e">
        <f>IF(ISBLANK(import_here!AA132),NA(),import_here!AA132)</f>
        <v>#N/A</v>
      </c>
      <c r="AC133" s="1" t="e">
        <f>IF(ISBLANK(import_here!AB132),NA(),import_here!AB132)</f>
        <v>#N/A</v>
      </c>
      <c r="AD133" s="19" t="e">
        <f>IF(ISBLANK(import_here!AC132),NA(),import_here!AC132)</f>
        <v>#N/A</v>
      </c>
      <c r="AE133" s="1" t="e">
        <f>IF(ISBLANK(import_here!AD132),NA(),import_here!AD132)</f>
        <v>#N/A</v>
      </c>
      <c r="AF133" s="1" t="e">
        <f>IF(ISBLANK(import_here!AE132),NA(),import_here!AE132)</f>
        <v>#N/A</v>
      </c>
      <c r="AG133" s="1" t="e">
        <f>IF(ISBLANK(import_here!AF132),NA(),import_here!AF132)</f>
        <v>#N/A</v>
      </c>
      <c r="AH133" s="1" t="e">
        <f>IF(ISBLANK(import_here!AG132),NA(),import_here!AG132)</f>
        <v>#N/A</v>
      </c>
      <c r="AI133" s="1" t="e">
        <f>IF(ISBLANK(import_here!AH132),NA(),import_here!AH132)</f>
        <v>#N/A</v>
      </c>
      <c r="AJ133" s="1" t="e">
        <f>IF(ISBLANK(import_here!AI132),NA(),import_here!AI132)</f>
        <v>#N/A</v>
      </c>
      <c r="AK133" s="16" t="e">
        <f>IF(ISBLANK(import_here!AJ132),NA(),import_here!AJ132)</f>
        <v>#N/A</v>
      </c>
      <c r="AL133" s="19" t="e">
        <f>IF(ISBLANK(import_here!AK132),NA(),import_here!AK132)</f>
        <v>#N/A</v>
      </c>
    </row>
    <row r="134" spans="1:38">
      <c r="A134" s="4">
        <f t="shared" si="2"/>
        <v>116.1</v>
      </c>
      <c r="B134" s="1" t="str">
        <f>IF(ISBLANK(import_here!A133),NA(),import_here!A133)</f>
        <v>RSSI</v>
      </c>
      <c r="C134" s="1">
        <f>IF(ISBLANK(import_here!B133),NA(),import_here!B133)</f>
        <v>-96</v>
      </c>
      <c r="D134" s="1" t="str">
        <f>IF(ISBLANK(import_here!C133),NA(),import_here!C133)</f>
        <v>t</v>
      </c>
      <c r="E134" s="1" t="e">
        <f>IF(ISBLANK(import_here!D133),NA(),import_here!D133)</f>
        <v>#N/A</v>
      </c>
      <c r="F134" s="1" t="e">
        <f>IF(ISBLANK(import_here!E133),NA(),import_here!E133)</f>
        <v>#N/A</v>
      </c>
      <c r="G134" s="1" t="e">
        <f>IF(ISBLANK(import_here!F133),NA(),import_here!F133)</f>
        <v>#N/A</v>
      </c>
      <c r="H134" s="16" t="e">
        <f>IF(ISBLANK(import_here!G133),NA(),import_here!G133)</f>
        <v>#N/A</v>
      </c>
      <c r="I134" s="1" t="e">
        <f>IF(ISBLANK(import_here!H133),NA(),import_here!H133)</f>
        <v>#N/A</v>
      </c>
      <c r="J134" s="1" t="e">
        <f>IF(ISBLANK(import_here!I133),NA(),import_here!I133)</f>
        <v>#N/A</v>
      </c>
      <c r="K134" s="21" t="e">
        <f>IF(ISBLANK(import_here!J133),NA(),import_here!J133)</f>
        <v>#N/A</v>
      </c>
      <c r="L134" s="9" t="e">
        <f>IF(ISBLANK(import_here!K133),NA(),import_here!K133)</f>
        <v>#N/A</v>
      </c>
      <c r="M134" s="9" t="e">
        <f>IF(ISBLANK(import_here!L133),NA(),import_here!L133)</f>
        <v>#N/A</v>
      </c>
      <c r="N134" s="1">
        <f>IF(ISBLANK(import_here!M133),NA(),import_here!M133)</f>
        <v>0</v>
      </c>
      <c r="O134" s="1">
        <f>IF(ISBLANK(import_here!N133),NA(),import_here!N133)</f>
        <v>9801</v>
      </c>
      <c r="P134" s="14">
        <f>IF(ISBLANK(import_here!O133),NA(),import_here!O133)</f>
        <v>-20</v>
      </c>
      <c r="Q134" s="14">
        <f>IF(ISBLANK(import_here!P133),NA(),import_here!P133)</f>
        <v>-24</v>
      </c>
      <c r="R134" s="14">
        <f>IF(ISBLANK(import_here!Q133),NA(),import_here!Q133)</f>
        <v>-37</v>
      </c>
      <c r="S134" s="12">
        <f>IF(ISBLANK(import_here!R133),NA(),import_here!R133)</f>
        <v>0</v>
      </c>
      <c r="T134" s="12">
        <f>IF(ISBLANK(import_here!S133),NA(),import_here!S133)</f>
        <v>0</v>
      </c>
      <c r="U134" s="12">
        <f>IF(ISBLANK(import_here!T133),NA(),import_here!T133)</f>
        <v>0</v>
      </c>
      <c r="V134" s="16">
        <f>IF(ISBLANK(import_here!U133),NA(),import_here!U133)</f>
        <v>32</v>
      </c>
      <c r="W134" s="23">
        <f>IF(ISBLANK(import_here!V133),NA(),import_here!V133)</f>
        <v>187</v>
      </c>
      <c r="X134" s="23">
        <f>IF(ISBLANK(import_here!W133),NA(),import_here!W133)</f>
        <v>44</v>
      </c>
      <c r="Y134" s="23">
        <f>IF(ISBLANK(import_here!X133),NA(),import_here!X133)</f>
        <v>-1</v>
      </c>
      <c r="Z134" s="23">
        <f>IF(ISBLANK(import_here!Y133),NA(),import_here!Y133)</f>
        <v>214</v>
      </c>
      <c r="AA134" s="23">
        <f>IF(ISBLANK(import_here!Z133),NA(),import_here!Z133)</f>
        <v>299</v>
      </c>
      <c r="AB134" s="21">
        <f>IF(ISBLANK(import_here!AA133),NA(),import_here!AA133)</f>
        <v>445</v>
      </c>
      <c r="AC134" s="1">
        <f>IF(ISBLANK(import_here!AB133),NA(),import_here!AB133)</f>
        <v>0</v>
      </c>
      <c r="AD134" s="19">
        <f>IF(ISBLANK(import_here!AC133),NA(),import_here!AC133)</f>
        <v>4.0209999999999999</v>
      </c>
      <c r="AE134" s="1" t="e">
        <f>IF(ISBLANK(import_here!AD133),NA(),import_here!AD133)</f>
        <v>#N/A</v>
      </c>
      <c r="AF134" s="1" t="e">
        <f>IF(ISBLANK(import_here!AE133),NA(),import_here!AE133)</f>
        <v>#N/A</v>
      </c>
      <c r="AG134" s="1" t="e">
        <f>IF(ISBLANK(import_here!AF133),NA(),import_here!AF133)</f>
        <v>#N/A</v>
      </c>
      <c r="AH134" s="1" t="e">
        <f>IF(ISBLANK(import_here!AG133),NA(),import_here!AG133)</f>
        <v>#N/A</v>
      </c>
      <c r="AI134" s="1" t="e">
        <f>IF(ISBLANK(import_here!AH133),NA(),import_here!AH133)</f>
        <v>#N/A</v>
      </c>
      <c r="AJ134" s="1" t="e">
        <f>IF(ISBLANK(import_here!AI133),NA(),import_here!AI133)</f>
        <v>#N/A</v>
      </c>
      <c r="AK134" s="16" t="e">
        <f>IF(ISBLANK(import_here!AJ133),NA(),import_here!AJ133)</f>
        <v>#N/A</v>
      </c>
      <c r="AL134" s="19" t="e">
        <f>IF(ISBLANK(import_here!AK133),NA(),import_here!AK133)</f>
        <v>#N/A</v>
      </c>
    </row>
    <row r="135" spans="1:38">
      <c r="A135" s="4">
        <f t="shared" si="2"/>
        <v>116.19999999999999</v>
      </c>
      <c r="B135" s="1" t="str">
        <f>IF(ISBLANK(import_here!A134),NA(),import_here!A134)</f>
        <v>RSSI</v>
      </c>
      <c r="C135" s="1">
        <f>IF(ISBLANK(import_here!B134),NA(),import_here!B134)</f>
        <v>-109</v>
      </c>
      <c r="D135" s="1" t="e">
        <f>IF(ISBLANK(import_here!C134),NA(),import_here!C134)</f>
        <v>#N/A</v>
      </c>
      <c r="E135" s="1" t="e">
        <f>IF(ISBLANK(import_here!D134),NA(),import_here!D134)</f>
        <v>#N/A</v>
      </c>
      <c r="F135" s="1" t="e">
        <f>IF(ISBLANK(import_here!E134),NA(),import_here!E134)</f>
        <v>#N/A</v>
      </c>
      <c r="G135" s="1" t="e">
        <f>IF(ISBLANK(import_here!F134),NA(),import_here!F134)</f>
        <v>#N/A</v>
      </c>
      <c r="H135" s="16" t="e">
        <f>IF(ISBLANK(import_here!G134),NA(),import_here!G134)</f>
        <v>#N/A</v>
      </c>
      <c r="I135" s="1" t="e">
        <f>IF(ISBLANK(import_here!H134),NA(),import_here!H134)</f>
        <v>#N/A</v>
      </c>
      <c r="J135" s="1" t="e">
        <f>IF(ISBLANK(import_here!I134),NA(),import_here!I134)</f>
        <v>#N/A</v>
      </c>
      <c r="K135" s="21" t="e">
        <f>IF(ISBLANK(import_here!J134),NA(),import_here!J134)</f>
        <v>#N/A</v>
      </c>
      <c r="L135" s="9" t="e">
        <f>IF(ISBLANK(import_here!K134),NA(),import_here!K134)</f>
        <v>#N/A</v>
      </c>
      <c r="M135" s="9" t="e">
        <f>IF(ISBLANK(import_here!L134),NA(),import_here!L134)</f>
        <v>#N/A</v>
      </c>
      <c r="N135" s="1" t="e">
        <f>IF(ISBLANK(import_here!M134),NA(),import_here!M134)</f>
        <v>#N/A</v>
      </c>
      <c r="O135" s="1" t="e">
        <f>IF(ISBLANK(import_here!N134),NA(),import_here!N134)</f>
        <v>#N/A</v>
      </c>
      <c r="P135" s="14" t="e">
        <f>IF(ISBLANK(import_here!O134),NA(),import_here!O134)</f>
        <v>#N/A</v>
      </c>
      <c r="Q135" s="14" t="e">
        <f>IF(ISBLANK(import_here!P134),NA(),import_here!P134)</f>
        <v>#N/A</v>
      </c>
      <c r="R135" s="14" t="e">
        <f>IF(ISBLANK(import_here!Q134),NA(),import_here!Q134)</f>
        <v>#N/A</v>
      </c>
      <c r="S135" s="12" t="e">
        <f>IF(ISBLANK(import_here!R134),NA(),import_here!R134)</f>
        <v>#N/A</v>
      </c>
      <c r="T135" s="12" t="e">
        <f>IF(ISBLANK(import_here!S134),NA(),import_here!S134)</f>
        <v>#N/A</v>
      </c>
      <c r="U135" s="12" t="e">
        <f>IF(ISBLANK(import_here!T134),NA(),import_here!T134)</f>
        <v>#N/A</v>
      </c>
      <c r="V135" s="16" t="e">
        <f>IF(ISBLANK(import_here!U134),NA(),import_here!U134)</f>
        <v>#N/A</v>
      </c>
      <c r="W135" s="23" t="e">
        <f>IF(ISBLANK(import_here!V134),NA(),import_here!V134)</f>
        <v>#N/A</v>
      </c>
      <c r="X135" s="23" t="e">
        <f>IF(ISBLANK(import_here!W134),NA(),import_here!W134)</f>
        <v>#N/A</v>
      </c>
      <c r="Y135" s="23" t="e">
        <f>IF(ISBLANK(import_here!X134),NA(),import_here!X134)</f>
        <v>#N/A</v>
      </c>
      <c r="Z135" s="23" t="e">
        <f>IF(ISBLANK(import_here!Y134),NA(),import_here!Y134)</f>
        <v>#N/A</v>
      </c>
      <c r="AA135" s="23" t="e">
        <f>IF(ISBLANK(import_here!Z134),NA(),import_here!Z134)</f>
        <v>#N/A</v>
      </c>
      <c r="AB135" s="21" t="e">
        <f>IF(ISBLANK(import_here!AA134),NA(),import_here!AA134)</f>
        <v>#N/A</v>
      </c>
      <c r="AC135" s="1" t="e">
        <f>IF(ISBLANK(import_here!AB134),NA(),import_here!AB134)</f>
        <v>#N/A</v>
      </c>
      <c r="AD135" s="19" t="e">
        <f>IF(ISBLANK(import_here!AC134),NA(),import_here!AC134)</f>
        <v>#N/A</v>
      </c>
      <c r="AE135" s="1">
        <f>IF(ISBLANK(import_here!AD134),NA(),import_here!AD134)</f>
        <v>2</v>
      </c>
      <c r="AF135" s="1">
        <f>IF(ISBLANK(import_here!AE134),NA(),import_here!AE134)</f>
        <v>185</v>
      </c>
      <c r="AG135" s="1">
        <f>IF(ISBLANK(import_here!AF134),NA(),import_here!AF134)</f>
        <v>106</v>
      </c>
      <c r="AH135" s="1">
        <f>IF(ISBLANK(import_here!AG134),NA(),import_here!AG134)</f>
        <v>78</v>
      </c>
      <c r="AI135" s="1">
        <f>IF(ISBLANK(import_here!AH134),NA(),import_here!AH134)</f>
        <v>818</v>
      </c>
      <c r="AJ135" s="1">
        <f>IF(ISBLANK(import_here!AI134),NA(),import_here!AI134)</f>
        <v>63</v>
      </c>
      <c r="AK135" s="16">
        <f>IF(ISBLANK(import_here!AJ134),NA(),import_here!AJ134)</f>
        <v>33</v>
      </c>
      <c r="AL135" s="19">
        <f>IF(ISBLANK(import_here!AK134),NA(),import_here!AK134)</f>
        <v>4.0410000000000004</v>
      </c>
    </row>
    <row r="136" spans="1:38">
      <c r="A136" s="4">
        <f t="shared" si="2"/>
        <v>118</v>
      </c>
      <c r="B136" s="1" t="str">
        <f>IF(ISBLANK(import_here!A135),NA(),import_here!A135)</f>
        <v>RSSI</v>
      </c>
      <c r="C136" s="1">
        <f>IF(ISBLANK(import_here!B135),NA(),import_here!B135)</f>
        <v>-99</v>
      </c>
      <c r="D136" s="1" t="e">
        <f>IF(ISBLANK(import_here!C135),NA(),import_here!C135)</f>
        <v>#N/A</v>
      </c>
      <c r="E136" s="1">
        <f>IF(ISBLANK(import_here!D135),NA(),import_here!D135)</f>
        <v>11</v>
      </c>
      <c r="F136" s="1">
        <f>IF(ISBLANK(import_here!E135),NA(),import_here!E135)</f>
        <v>6</v>
      </c>
      <c r="G136" s="1">
        <f>IF(ISBLANK(import_here!F135),NA(),import_here!F135)</f>
        <v>16</v>
      </c>
      <c r="H136" s="16">
        <f>IF(ISBLANK(import_here!G135),NA(),import_here!G135)</f>
        <v>29</v>
      </c>
      <c r="I136" s="1">
        <f>IF(ISBLANK(import_here!H135),NA(),import_here!H135)</f>
        <v>942</v>
      </c>
      <c r="J136" s="1">
        <f>IF(ISBLANK(import_here!I135),NA(),import_here!I135)</f>
        <v>25</v>
      </c>
      <c r="K136" s="21">
        <f>IF(ISBLANK(import_here!J135),NA(),import_here!J135)</f>
        <v>608</v>
      </c>
      <c r="L136" s="9">
        <f>IF(ISBLANK(import_here!K135),NA(),import_here!K135)</f>
        <v>38.053832999999997</v>
      </c>
      <c r="M136" s="9">
        <f>IF(ISBLANK(import_here!L135),NA(),import_here!L135)</f>
        <v>23.320304</v>
      </c>
      <c r="N136" s="1" t="e">
        <f>IF(ISBLANK(import_here!M135),NA(),import_here!M135)</f>
        <v>#N/A</v>
      </c>
      <c r="O136" s="1" t="e">
        <f>IF(ISBLANK(import_here!N135),NA(),import_here!N135)</f>
        <v>#N/A</v>
      </c>
      <c r="P136" s="14" t="e">
        <f>IF(ISBLANK(import_here!O135),NA(),import_here!O135)</f>
        <v>#N/A</v>
      </c>
      <c r="Q136" s="14" t="e">
        <f>IF(ISBLANK(import_here!P135),NA(),import_here!P135)</f>
        <v>#N/A</v>
      </c>
      <c r="R136" s="14" t="e">
        <f>IF(ISBLANK(import_here!Q135),NA(),import_here!Q135)</f>
        <v>#N/A</v>
      </c>
      <c r="S136" s="12" t="e">
        <f>IF(ISBLANK(import_here!R135),NA(),import_here!R135)</f>
        <v>#N/A</v>
      </c>
      <c r="T136" s="12" t="e">
        <f>IF(ISBLANK(import_here!S135),NA(),import_here!S135)</f>
        <v>#N/A</v>
      </c>
      <c r="U136" s="12" t="e">
        <f>IF(ISBLANK(import_here!T135),NA(),import_here!T135)</f>
        <v>#N/A</v>
      </c>
      <c r="V136" s="16" t="e">
        <f>IF(ISBLANK(import_here!U135),NA(),import_here!U135)</f>
        <v>#N/A</v>
      </c>
      <c r="W136" s="23" t="e">
        <f>IF(ISBLANK(import_here!V135),NA(),import_here!V135)</f>
        <v>#N/A</v>
      </c>
      <c r="X136" s="23" t="e">
        <f>IF(ISBLANK(import_here!W135),NA(),import_here!W135)</f>
        <v>#N/A</v>
      </c>
      <c r="Y136" s="23" t="e">
        <f>IF(ISBLANK(import_here!X135),NA(),import_here!X135)</f>
        <v>#N/A</v>
      </c>
      <c r="Z136" s="23" t="e">
        <f>IF(ISBLANK(import_here!Y135),NA(),import_here!Y135)</f>
        <v>#N/A</v>
      </c>
      <c r="AA136" s="23" t="e">
        <f>IF(ISBLANK(import_here!Z135),NA(),import_here!Z135)</f>
        <v>#N/A</v>
      </c>
      <c r="AB136" s="21" t="e">
        <f>IF(ISBLANK(import_here!AA135),NA(),import_here!AA135)</f>
        <v>#N/A</v>
      </c>
      <c r="AC136" s="1" t="e">
        <f>IF(ISBLANK(import_here!AB135),NA(),import_here!AB135)</f>
        <v>#N/A</v>
      </c>
      <c r="AD136" s="19" t="e">
        <f>IF(ISBLANK(import_here!AC135),NA(),import_here!AC135)</f>
        <v>#N/A</v>
      </c>
      <c r="AE136" s="1" t="e">
        <f>IF(ISBLANK(import_here!AD135),NA(),import_here!AD135)</f>
        <v>#N/A</v>
      </c>
      <c r="AF136" s="1" t="e">
        <f>IF(ISBLANK(import_here!AE135),NA(),import_here!AE135)</f>
        <v>#N/A</v>
      </c>
      <c r="AG136" s="1" t="e">
        <f>IF(ISBLANK(import_here!AF135),NA(),import_here!AF135)</f>
        <v>#N/A</v>
      </c>
      <c r="AH136" s="1" t="e">
        <f>IF(ISBLANK(import_here!AG135),NA(),import_here!AG135)</f>
        <v>#N/A</v>
      </c>
      <c r="AI136" s="1" t="e">
        <f>IF(ISBLANK(import_here!AH135),NA(),import_here!AH135)</f>
        <v>#N/A</v>
      </c>
      <c r="AJ136" s="1" t="e">
        <f>IF(ISBLANK(import_here!AI135),NA(),import_here!AI135)</f>
        <v>#N/A</v>
      </c>
      <c r="AK136" s="16" t="e">
        <f>IF(ISBLANK(import_here!AJ135),NA(),import_here!AJ135)</f>
        <v>#N/A</v>
      </c>
      <c r="AL136" s="19" t="e">
        <f>IF(ISBLANK(import_here!AK135),NA(),import_here!AK135)</f>
        <v>#N/A</v>
      </c>
    </row>
    <row r="137" spans="1:38">
      <c r="A137" s="4">
        <f t="shared" si="2"/>
        <v>120</v>
      </c>
      <c r="B137" s="1" t="str">
        <f>IF(ISBLANK(import_here!A136),NA(),import_here!A136)</f>
        <v>RSSI</v>
      </c>
      <c r="C137" s="1">
        <f>IF(ISBLANK(import_here!B136),NA(),import_here!B136)</f>
        <v>-105</v>
      </c>
      <c r="D137" s="1" t="e">
        <f>IF(ISBLANK(import_here!C136),NA(),import_here!C136)</f>
        <v>#N/A</v>
      </c>
      <c r="E137" s="1">
        <f>IF(ISBLANK(import_here!D136),NA(),import_here!D136)</f>
        <v>11</v>
      </c>
      <c r="F137" s="1">
        <f>IF(ISBLANK(import_here!E136),NA(),import_here!E136)</f>
        <v>6</v>
      </c>
      <c r="G137" s="1">
        <f>IF(ISBLANK(import_here!F136),NA(),import_here!F136)</f>
        <v>18</v>
      </c>
      <c r="H137" s="16">
        <f>IF(ISBLANK(import_here!G136),NA(),import_here!G136)</f>
        <v>29</v>
      </c>
      <c r="I137" s="1">
        <f>IF(ISBLANK(import_here!H136),NA(),import_here!H136)</f>
        <v>941</v>
      </c>
      <c r="J137" s="1">
        <f>IF(ISBLANK(import_here!I136),NA(),import_here!I136)</f>
        <v>25</v>
      </c>
      <c r="K137" s="21">
        <f>IF(ISBLANK(import_here!J136),NA(),import_here!J136)</f>
        <v>612</v>
      </c>
      <c r="L137" s="9">
        <f>IF(ISBLANK(import_here!K136),NA(),import_here!K136)</f>
        <v>38.053832999999997</v>
      </c>
      <c r="M137" s="9">
        <f>IF(ISBLANK(import_here!L136),NA(),import_here!L136)</f>
        <v>23.320304</v>
      </c>
      <c r="N137" s="1" t="e">
        <f>IF(ISBLANK(import_here!M136),NA(),import_here!M136)</f>
        <v>#N/A</v>
      </c>
      <c r="O137" s="1" t="e">
        <f>IF(ISBLANK(import_here!N136),NA(),import_here!N136)</f>
        <v>#N/A</v>
      </c>
      <c r="P137" s="14" t="e">
        <f>IF(ISBLANK(import_here!O136),NA(),import_here!O136)</f>
        <v>#N/A</v>
      </c>
      <c r="Q137" s="14" t="e">
        <f>IF(ISBLANK(import_here!P136),NA(),import_here!P136)</f>
        <v>#N/A</v>
      </c>
      <c r="R137" s="14" t="e">
        <f>IF(ISBLANK(import_here!Q136),NA(),import_here!Q136)</f>
        <v>#N/A</v>
      </c>
      <c r="S137" s="12" t="e">
        <f>IF(ISBLANK(import_here!R136),NA(),import_here!R136)</f>
        <v>#N/A</v>
      </c>
      <c r="T137" s="12" t="e">
        <f>IF(ISBLANK(import_here!S136),NA(),import_here!S136)</f>
        <v>#N/A</v>
      </c>
      <c r="U137" s="12" t="e">
        <f>IF(ISBLANK(import_here!T136),NA(),import_here!T136)</f>
        <v>#N/A</v>
      </c>
      <c r="V137" s="16" t="e">
        <f>IF(ISBLANK(import_here!U136),NA(),import_here!U136)</f>
        <v>#N/A</v>
      </c>
      <c r="W137" s="23" t="e">
        <f>IF(ISBLANK(import_here!V136),NA(),import_here!V136)</f>
        <v>#N/A</v>
      </c>
      <c r="X137" s="23" t="e">
        <f>IF(ISBLANK(import_here!W136),NA(),import_here!W136)</f>
        <v>#N/A</v>
      </c>
      <c r="Y137" s="23" t="e">
        <f>IF(ISBLANK(import_here!X136),NA(),import_here!X136)</f>
        <v>#N/A</v>
      </c>
      <c r="Z137" s="23" t="e">
        <f>IF(ISBLANK(import_here!Y136),NA(),import_here!Y136)</f>
        <v>#N/A</v>
      </c>
      <c r="AA137" s="23" t="e">
        <f>IF(ISBLANK(import_here!Z136),NA(),import_here!Z136)</f>
        <v>#N/A</v>
      </c>
      <c r="AB137" s="21" t="e">
        <f>IF(ISBLANK(import_here!AA136),NA(),import_here!AA136)</f>
        <v>#N/A</v>
      </c>
      <c r="AC137" s="1" t="e">
        <f>IF(ISBLANK(import_here!AB136),NA(),import_here!AB136)</f>
        <v>#N/A</v>
      </c>
      <c r="AD137" s="19" t="e">
        <f>IF(ISBLANK(import_here!AC136),NA(),import_here!AC136)</f>
        <v>#N/A</v>
      </c>
      <c r="AE137" s="1" t="e">
        <f>IF(ISBLANK(import_here!AD136),NA(),import_here!AD136)</f>
        <v>#N/A</v>
      </c>
      <c r="AF137" s="1" t="e">
        <f>IF(ISBLANK(import_here!AE136),NA(),import_here!AE136)</f>
        <v>#N/A</v>
      </c>
      <c r="AG137" s="1" t="e">
        <f>IF(ISBLANK(import_here!AF136),NA(),import_here!AF136)</f>
        <v>#N/A</v>
      </c>
      <c r="AH137" s="1" t="e">
        <f>IF(ISBLANK(import_here!AG136),NA(),import_here!AG136)</f>
        <v>#N/A</v>
      </c>
      <c r="AI137" s="1" t="e">
        <f>IF(ISBLANK(import_here!AH136),NA(),import_here!AH136)</f>
        <v>#N/A</v>
      </c>
      <c r="AJ137" s="1" t="e">
        <f>IF(ISBLANK(import_here!AI136),NA(),import_here!AI136)</f>
        <v>#N/A</v>
      </c>
      <c r="AK137" s="16" t="e">
        <f>IF(ISBLANK(import_here!AJ136),NA(),import_here!AJ136)</f>
        <v>#N/A</v>
      </c>
      <c r="AL137" s="19" t="e">
        <f>IF(ISBLANK(import_here!AK136),NA(),import_here!AK136)</f>
        <v>#N/A</v>
      </c>
    </row>
    <row r="138" spans="1:38">
      <c r="A138" s="4">
        <f t="shared" si="2"/>
        <v>121</v>
      </c>
      <c r="B138" s="1" t="str">
        <f>IF(ISBLANK(import_here!A137),NA(),import_here!A137)</f>
        <v>RSSI</v>
      </c>
      <c r="C138" s="1">
        <f>IF(ISBLANK(import_here!B137),NA(),import_here!B137)</f>
        <v>-99</v>
      </c>
      <c r="D138" s="1" t="e">
        <f>IF(ISBLANK(import_here!C137),NA(),import_here!C137)</f>
        <v>#N/A</v>
      </c>
      <c r="E138" s="1">
        <f>IF(ISBLANK(import_here!D137),NA(),import_here!D137)</f>
        <v>11</v>
      </c>
      <c r="F138" s="1">
        <f>IF(ISBLANK(import_here!E137),NA(),import_here!E137)</f>
        <v>6</v>
      </c>
      <c r="G138" s="1">
        <f>IF(ISBLANK(import_here!F137),NA(),import_here!F137)</f>
        <v>19</v>
      </c>
      <c r="H138" s="16">
        <f>IF(ISBLANK(import_here!G137),NA(),import_here!G137)</f>
        <v>29</v>
      </c>
      <c r="I138" s="1">
        <f>IF(ISBLANK(import_here!H137),NA(),import_here!H137)</f>
        <v>941</v>
      </c>
      <c r="J138" s="1">
        <f>IF(ISBLANK(import_here!I137),NA(),import_here!I137)</f>
        <v>25</v>
      </c>
      <c r="K138" s="21">
        <f>IF(ISBLANK(import_here!J137),NA(),import_here!J137)</f>
        <v>614</v>
      </c>
      <c r="L138" s="9">
        <f>IF(ISBLANK(import_here!K137),NA(),import_here!K137)</f>
        <v>38.053832999999997</v>
      </c>
      <c r="M138" s="9">
        <f>IF(ISBLANK(import_here!L137),NA(),import_here!L137)</f>
        <v>23.320304</v>
      </c>
      <c r="N138" s="1" t="e">
        <f>IF(ISBLANK(import_here!M137),NA(),import_here!M137)</f>
        <v>#N/A</v>
      </c>
      <c r="O138" s="1" t="e">
        <f>IF(ISBLANK(import_here!N137),NA(),import_here!N137)</f>
        <v>#N/A</v>
      </c>
      <c r="P138" s="14" t="e">
        <f>IF(ISBLANK(import_here!O137),NA(),import_here!O137)</f>
        <v>#N/A</v>
      </c>
      <c r="Q138" s="14" t="e">
        <f>IF(ISBLANK(import_here!P137),NA(),import_here!P137)</f>
        <v>#N/A</v>
      </c>
      <c r="R138" s="14" t="e">
        <f>IF(ISBLANK(import_here!Q137),NA(),import_here!Q137)</f>
        <v>#N/A</v>
      </c>
      <c r="S138" s="12" t="e">
        <f>IF(ISBLANK(import_here!R137),NA(),import_here!R137)</f>
        <v>#N/A</v>
      </c>
      <c r="T138" s="12" t="e">
        <f>IF(ISBLANK(import_here!S137),NA(),import_here!S137)</f>
        <v>#N/A</v>
      </c>
      <c r="U138" s="12" t="e">
        <f>IF(ISBLANK(import_here!T137),NA(),import_here!T137)</f>
        <v>#N/A</v>
      </c>
      <c r="V138" s="16" t="e">
        <f>IF(ISBLANK(import_here!U137),NA(),import_here!U137)</f>
        <v>#N/A</v>
      </c>
      <c r="W138" s="23" t="e">
        <f>IF(ISBLANK(import_here!V137),NA(),import_here!V137)</f>
        <v>#N/A</v>
      </c>
      <c r="X138" s="23" t="e">
        <f>IF(ISBLANK(import_here!W137),NA(),import_here!W137)</f>
        <v>#N/A</v>
      </c>
      <c r="Y138" s="23" t="e">
        <f>IF(ISBLANK(import_here!X137),NA(),import_here!X137)</f>
        <v>#N/A</v>
      </c>
      <c r="Z138" s="23" t="e">
        <f>IF(ISBLANK(import_here!Y137),NA(),import_here!Y137)</f>
        <v>#N/A</v>
      </c>
      <c r="AA138" s="23" t="e">
        <f>IF(ISBLANK(import_here!Z137),NA(),import_here!Z137)</f>
        <v>#N/A</v>
      </c>
      <c r="AB138" s="21" t="e">
        <f>IF(ISBLANK(import_here!AA137),NA(),import_here!AA137)</f>
        <v>#N/A</v>
      </c>
      <c r="AC138" s="1" t="e">
        <f>IF(ISBLANK(import_here!AB137),NA(),import_here!AB137)</f>
        <v>#N/A</v>
      </c>
      <c r="AD138" s="19" t="e">
        <f>IF(ISBLANK(import_here!AC137),NA(),import_here!AC137)</f>
        <v>#N/A</v>
      </c>
      <c r="AE138" s="1" t="e">
        <f>IF(ISBLANK(import_here!AD137),NA(),import_here!AD137)</f>
        <v>#N/A</v>
      </c>
      <c r="AF138" s="1" t="e">
        <f>IF(ISBLANK(import_here!AE137),NA(),import_here!AE137)</f>
        <v>#N/A</v>
      </c>
      <c r="AG138" s="1" t="e">
        <f>IF(ISBLANK(import_here!AF137),NA(),import_here!AF137)</f>
        <v>#N/A</v>
      </c>
      <c r="AH138" s="1" t="e">
        <f>IF(ISBLANK(import_here!AG137),NA(),import_here!AG137)</f>
        <v>#N/A</v>
      </c>
      <c r="AI138" s="1" t="e">
        <f>IF(ISBLANK(import_here!AH137),NA(),import_here!AH137)</f>
        <v>#N/A</v>
      </c>
      <c r="AJ138" s="1" t="e">
        <f>IF(ISBLANK(import_here!AI137),NA(),import_here!AI137)</f>
        <v>#N/A</v>
      </c>
      <c r="AK138" s="16" t="e">
        <f>IF(ISBLANK(import_here!AJ137),NA(),import_here!AJ137)</f>
        <v>#N/A</v>
      </c>
      <c r="AL138" s="19" t="e">
        <f>IF(ISBLANK(import_here!AK137),NA(),import_here!AK137)</f>
        <v>#N/A</v>
      </c>
    </row>
    <row r="139" spans="1:38">
      <c r="A139" s="4">
        <f t="shared" si="2"/>
        <v>121.1</v>
      </c>
      <c r="B139" s="1" t="str">
        <f>IF(ISBLANK(import_here!A138),NA(),import_here!A138)</f>
        <v>RSSI</v>
      </c>
      <c r="C139" s="1">
        <f>IF(ISBLANK(import_here!B138),NA(),import_here!B138)</f>
        <v>-94</v>
      </c>
      <c r="D139" s="1" t="str">
        <f>IF(ISBLANK(import_here!C138),NA(),import_here!C138)</f>
        <v>t</v>
      </c>
      <c r="E139" s="1" t="e">
        <f>IF(ISBLANK(import_here!D138),NA(),import_here!D138)</f>
        <v>#N/A</v>
      </c>
      <c r="F139" s="1" t="e">
        <f>IF(ISBLANK(import_here!E138),NA(),import_here!E138)</f>
        <v>#N/A</v>
      </c>
      <c r="G139" s="1" t="e">
        <f>IF(ISBLANK(import_here!F138),NA(),import_here!F138)</f>
        <v>#N/A</v>
      </c>
      <c r="H139" s="16" t="e">
        <f>IF(ISBLANK(import_here!G138),NA(),import_here!G138)</f>
        <v>#N/A</v>
      </c>
      <c r="I139" s="1" t="e">
        <f>IF(ISBLANK(import_here!H138),NA(),import_here!H138)</f>
        <v>#N/A</v>
      </c>
      <c r="J139" s="1" t="e">
        <f>IF(ISBLANK(import_here!I138),NA(),import_here!I138)</f>
        <v>#N/A</v>
      </c>
      <c r="K139" s="21" t="e">
        <f>IF(ISBLANK(import_here!J138),NA(),import_here!J138)</f>
        <v>#N/A</v>
      </c>
      <c r="L139" s="9" t="e">
        <f>IF(ISBLANK(import_here!K138),NA(),import_here!K138)</f>
        <v>#N/A</v>
      </c>
      <c r="M139" s="9" t="e">
        <f>IF(ISBLANK(import_here!L138),NA(),import_here!L138)</f>
        <v>#N/A</v>
      </c>
      <c r="N139" s="1">
        <f>IF(ISBLANK(import_here!M138),NA(),import_here!M138)</f>
        <v>0</v>
      </c>
      <c r="O139" s="1">
        <f>IF(ISBLANK(import_here!N138),NA(),import_here!N138)</f>
        <v>9801</v>
      </c>
      <c r="P139" s="14">
        <f>IF(ISBLANK(import_here!O138),NA(),import_here!O138)</f>
        <v>-25</v>
      </c>
      <c r="Q139" s="14">
        <f>IF(ISBLANK(import_here!P138),NA(),import_here!P138)</f>
        <v>-27</v>
      </c>
      <c r="R139" s="14">
        <f>IF(ISBLANK(import_here!Q138),NA(),import_here!Q138)</f>
        <v>-29</v>
      </c>
      <c r="S139" s="12">
        <f>IF(ISBLANK(import_here!R138),NA(),import_here!R138)</f>
        <v>0</v>
      </c>
      <c r="T139" s="12">
        <f>IF(ISBLANK(import_here!S138),NA(),import_here!S138)</f>
        <v>0</v>
      </c>
      <c r="U139" s="12">
        <f>IF(ISBLANK(import_here!T138),NA(),import_here!T138)</f>
        <v>0</v>
      </c>
      <c r="V139" s="16">
        <f>IF(ISBLANK(import_here!U138),NA(),import_here!U138)</f>
        <v>32</v>
      </c>
      <c r="W139" s="23">
        <f>IF(ISBLANK(import_here!V138),NA(),import_here!V138)</f>
        <v>167</v>
      </c>
      <c r="X139" s="23">
        <f>IF(ISBLANK(import_here!W138),NA(),import_here!W138)</f>
        <v>44</v>
      </c>
      <c r="Y139" s="23">
        <f>IF(ISBLANK(import_here!X138),NA(),import_here!X138)</f>
        <v>0</v>
      </c>
      <c r="Z139" s="23">
        <f>IF(ISBLANK(import_here!Y138),NA(),import_here!Y138)</f>
        <v>215</v>
      </c>
      <c r="AA139" s="23">
        <f>IF(ISBLANK(import_here!Z138),NA(),import_here!Z138)</f>
        <v>299</v>
      </c>
      <c r="AB139" s="21">
        <f>IF(ISBLANK(import_here!AA138),NA(),import_here!AA138)</f>
        <v>445</v>
      </c>
      <c r="AC139" s="1">
        <f>IF(ISBLANK(import_here!AB138),NA(),import_here!AB138)</f>
        <v>0</v>
      </c>
      <c r="AD139" s="19">
        <f>IF(ISBLANK(import_here!AC138),NA(),import_here!AC138)</f>
        <v>4.0209999999999999</v>
      </c>
      <c r="AE139" s="1" t="e">
        <f>IF(ISBLANK(import_here!AD138),NA(),import_here!AD138)</f>
        <v>#N/A</v>
      </c>
      <c r="AF139" s="1" t="e">
        <f>IF(ISBLANK(import_here!AE138),NA(),import_here!AE138)</f>
        <v>#N/A</v>
      </c>
      <c r="AG139" s="1" t="e">
        <f>IF(ISBLANK(import_here!AF138),NA(),import_here!AF138)</f>
        <v>#N/A</v>
      </c>
      <c r="AH139" s="1" t="e">
        <f>IF(ISBLANK(import_here!AG138),NA(),import_here!AG138)</f>
        <v>#N/A</v>
      </c>
      <c r="AI139" s="1" t="e">
        <f>IF(ISBLANK(import_here!AH138),NA(),import_here!AH138)</f>
        <v>#N/A</v>
      </c>
      <c r="AJ139" s="1" t="e">
        <f>IF(ISBLANK(import_here!AI138),NA(),import_here!AI138)</f>
        <v>#N/A</v>
      </c>
      <c r="AK139" s="16" t="e">
        <f>IF(ISBLANK(import_here!AJ138),NA(),import_here!AJ138)</f>
        <v>#N/A</v>
      </c>
      <c r="AL139" s="19" t="e">
        <f>IF(ISBLANK(import_here!AK138),NA(),import_here!AK138)</f>
        <v>#N/A</v>
      </c>
    </row>
    <row r="140" spans="1:38">
      <c r="A140" s="4">
        <f t="shared" si="2"/>
        <v>121.19999999999999</v>
      </c>
      <c r="B140" s="1" t="str">
        <f>IF(ISBLANK(import_here!A139),NA(),import_here!A139)</f>
        <v>RSSI</v>
      </c>
      <c r="C140" s="1">
        <f>IF(ISBLANK(import_here!B139),NA(),import_here!B139)</f>
        <v>-108</v>
      </c>
      <c r="D140" s="1" t="e">
        <f>IF(ISBLANK(import_here!C139),NA(),import_here!C139)</f>
        <v>#N/A</v>
      </c>
      <c r="E140" s="1" t="e">
        <f>IF(ISBLANK(import_here!D139),NA(),import_here!D139)</f>
        <v>#N/A</v>
      </c>
      <c r="F140" s="1" t="e">
        <f>IF(ISBLANK(import_here!E139),NA(),import_here!E139)</f>
        <v>#N/A</v>
      </c>
      <c r="G140" s="1" t="e">
        <f>IF(ISBLANK(import_here!F139),NA(),import_here!F139)</f>
        <v>#N/A</v>
      </c>
      <c r="H140" s="16" t="e">
        <f>IF(ISBLANK(import_here!G139),NA(),import_here!G139)</f>
        <v>#N/A</v>
      </c>
      <c r="I140" s="1" t="e">
        <f>IF(ISBLANK(import_here!H139),NA(),import_here!H139)</f>
        <v>#N/A</v>
      </c>
      <c r="J140" s="1" t="e">
        <f>IF(ISBLANK(import_here!I139),NA(),import_here!I139)</f>
        <v>#N/A</v>
      </c>
      <c r="K140" s="21" t="e">
        <f>IF(ISBLANK(import_here!J139),NA(),import_here!J139)</f>
        <v>#N/A</v>
      </c>
      <c r="L140" s="9" t="e">
        <f>IF(ISBLANK(import_here!K139),NA(),import_here!K139)</f>
        <v>#N/A</v>
      </c>
      <c r="M140" s="9" t="e">
        <f>IF(ISBLANK(import_here!L139),NA(),import_here!L139)</f>
        <v>#N/A</v>
      </c>
      <c r="N140" s="1" t="e">
        <f>IF(ISBLANK(import_here!M139),NA(),import_here!M139)</f>
        <v>#N/A</v>
      </c>
      <c r="O140" s="1" t="e">
        <f>IF(ISBLANK(import_here!N139),NA(),import_here!N139)</f>
        <v>#N/A</v>
      </c>
      <c r="P140" s="14" t="e">
        <f>IF(ISBLANK(import_here!O139),NA(),import_here!O139)</f>
        <v>#N/A</v>
      </c>
      <c r="Q140" s="14" t="e">
        <f>IF(ISBLANK(import_here!P139),NA(),import_here!P139)</f>
        <v>#N/A</v>
      </c>
      <c r="R140" s="14" t="e">
        <f>IF(ISBLANK(import_here!Q139),NA(),import_here!Q139)</f>
        <v>#N/A</v>
      </c>
      <c r="S140" s="12" t="e">
        <f>IF(ISBLANK(import_here!R139),NA(),import_here!R139)</f>
        <v>#N/A</v>
      </c>
      <c r="T140" s="12" t="e">
        <f>IF(ISBLANK(import_here!S139),NA(),import_here!S139)</f>
        <v>#N/A</v>
      </c>
      <c r="U140" s="12" t="e">
        <f>IF(ISBLANK(import_here!T139),NA(),import_here!T139)</f>
        <v>#N/A</v>
      </c>
      <c r="V140" s="16" t="e">
        <f>IF(ISBLANK(import_here!U139),NA(),import_here!U139)</f>
        <v>#N/A</v>
      </c>
      <c r="W140" s="23" t="e">
        <f>IF(ISBLANK(import_here!V139),NA(),import_here!V139)</f>
        <v>#N/A</v>
      </c>
      <c r="X140" s="23" t="e">
        <f>IF(ISBLANK(import_here!W139),NA(),import_here!W139)</f>
        <v>#N/A</v>
      </c>
      <c r="Y140" s="23" t="e">
        <f>IF(ISBLANK(import_here!X139),NA(),import_here!X139)</f>
        <v>#N/A</v>
      </c>
      <c r="Z140" s="23" t="e">
        <f>IF(ISBLANK(import_here!Y139),NA(),import_here!Y139)</f>
        <v>#N/A</v>
      </c>
      <c r="AA140" s="23" t="e">
        <f>IF(ISBLANK(import_here!Z139),NA(),import_here!Z139)</f>
        <v>#N/A</v>
      </c>
      <c r="AB140" s="21" t="e">
        <f>IF(ISBLANK(import_here!AA139),NA(),import_here!AA139)</f>
        <v>#N/A</v>
      </c>
      <c r="AC140" s="1" t="e">
        <f>IF(ISBLANK(import_here!AB139),NA(),import_here!AB139)</f>
        <v>#N/A</v>
      </c>
      <c r="AD140" s="19" t="e">
        <f>IF(ISBLANK(import_here!AC139),NA(),import_here!AC139)</f>
        <v>#N/A</v>
      </c>
      <c r="AE140" s="1">
        <f>IF(ISBLANK(import_here!AD139),NA(),import_here!AD139)</f>
        <v>1</v>
      </c>
      <c r="AF140" s="1">
        <f>IF(ISBLANK(import_here!AE139),NA(),import_here!AE139)</f>
        <v>163</v>
      </c>
      <c r="AG140" s="1">
        <f>IF(ISBLANK(import_here!AF139),NA(),import_here!AF139)</f>
        <v>95</v>
      </c>
      <c r="AH140" s="1">
        <f>IF(ISBLANK(import_here!AG139),NA(),import_here!AG139)</f>
        <v>71</v>
      </c>
      <c r="AI140" s="1">
        <f>IF(ISBLANK(import_here!AH139),NA(),import_here!AH139)</f>
        <v>800</v>
      </c>
      <c r="AJ140" s="1">
        <f>IF(ISBLANK(import_here!AI139),NA(),import_here!AI139)</f>
        <v>60</v>
      </c>
      <c r="AK140" s="16">
        <f>IF(ISBLANK(import_here!AJ139),NA(),import_here!AJ139)</f>
        <v>33</v>
      </c>
      <c r="AL140" s="19">
        <f>IF(ISBLANK(import_here!AK139),NA(),import_here!AK139)</f>
        <v>4.0410000000000004</v>
      </c>
    </row>
    <row r="141" spans="1:38">
      <c r="A141" s="4">
        <f t="shared" si="2"/>
        <v>123</v>
      </c>
      <c r="B141" s="1" t="str">
        <f>IF(ISBLANK(import_here!A140),NA(),import_here!A140)</f>
        <v>RSSI</v>
      </c>
      <c r="C141" s="1">
        <f>IF(ISBLANK(import_here!B140),NA(),import_here!B140)</f>
        <v>-94</v>
      </c>
      <c r="D141" s="1" t="e">
        <f>IF(ISBLANK(import_here!C140),NA(),import_here!C140)</f>
        <v>#N/A</v>
      </c>
      <c r="E141" s="1">
        <f>IF(ISBLANK(import_here!D140),NA(),import_here!D140)</f>
        <v>11</v>
      </c>
      <c r="F141" s="1">
        <f>IF(ISBLANK(import_here!E140),NA(),import_here!E140)</f>
        <v>6</v>
      </c>
      <c r="G141" s="1">
        <f>IF(ISBLANK(import_here!F140),NA(),import_here!F140)</f>
        <v>21</v>
      </c>
      <c r="H141" s="16">
        <f>IF(ISBLANK(import_here!G140),NA(),import_here!G140)</f>
        <v>29</v>
      </c>
      <c r="I141" s="1">
        <f>IF(ISBLANK(import_here!H140),NA(),import_here!H140)</f>
        <v>941</v>
      </c>
      <c r="J141" s="1">
        <f>IF(ISBLANK(import_here!I140),NA(),import_here!I140)</f>
        <v>25</v>
      </c>
      <c r="K141" s="21">
        <f>IF(ISBLANK(import_here!J140),NA(),import_here!J140)</f>
        <v>617</v>
      </c>
      <c r="L141" s="9">
        <f>IF(ISBLANK(import_here!K140),NA(),import_here!K140)</f>
        <v>38.053829</v>
      </c>
      <c r="M141" s="9">
        <f>IF(ISBLANK(import_here!L140),NA(),import_here!L140)</f>
        <v>23.320308000000001</v>
      </c>
      <c r="N141" s="1" t="e">
        <f>IF(ISBLANK(import_here!M140),NA(),import_here!M140)</f>
        <v>#N/A</v>
      </c>
      <c r="O141" s="1" t="e">
        <f>IF(ISBLANK(import_here!N140),NA(),import_here!N140)</f>
        <v>#N/A</v>
      </c>
      <c r="P141" s="14" t="e">
        <f>IF(ISBLANK(import_here!O140),NA(),import_here!O140)</f>
        <v>#N/A</v>
      </c>
      <c r="Q141" s="14" t="e">
        <f>IF(ISBLANK(import_here!P140),NA(),import_here!P140)</f>
        <v>#N/A</v>
      </c>
      <c r="R141" s="14" t="e">
        <f>IF(ISBLANK(import_here!Q140),NA(),import_here!Q140)</f>
        <v>#N/A</v>
      </c>
      <c r="S141" s="12" t="e">
        <f>IF(ISBLANK(import_here!R140),NA(),import_here!R140)</f>
        <v>#N/A</v>
      </c>
      <c r="T141" s="12" t="e">
        <f>IF(ISBLANK(import_here!S140),NA(),import_here!S140)</f>
        <v>#N/A</v>
      </c>
      <c r="U141" s="12" t="e">
        <f>IF(ISBLANK(import_here!T140),NA(),import_here!T140)</f>
        <v>#N/A</v>
      </c>
      <c r="V141" s="16" t="e">
        <f>IF(ISBLANK(import_here!U140),NA(),import_here!U140)</f>
        <v>#N/A</v>
      </c>
      <c r="W141" s="23" t="e">
        <f>IF(ISBLANK(import_here!V140),NA(),import_here!V140)</f>
        <v>#N/A</v>
      </c>
      <c r="X141" s="23" t="e">
        <f>IF(ISBLANK(import_here!W140),NA(),import_here!W140)</f>
        <v>#N/A</v>
      </c>
      <c r="Y141" s="23" t="e">
        <f>IF(ISBLANK(import_here!X140),NA(),import_here!X140)</f>
        <v>#N/A</v>
      </c>
      <c r="Z141" s="23" t="e">
        <f>IF(ISBLANK(import_here!Y140),NA(),import_here!Y140)</f>
        <v>#N/A</v>
      </c>
      <c r="AA141" s="23" t="e">
        <f>IF(ISBLANK(import_here!Z140),NA(),import_here!Z140)</f>
        <v>#N/A</v>
      </c>
      <c r="AB141" s="21" t="e">
        <f>IF(ISBLANK(import_here!AA140),NA(),import_here!AA140)</f>
        <v>#N/A</v>
      </c>
      <c r="AC141" s="1" t="e">
        <f>IF(ISBLANK(import_here!AB140),NA(),import_here!AB140)</f>
        <v>#N/A</v>
      </c>
      <c r="AD141" s="19" t="e">
        <f>IF(ISBLANK(import_here!AC140),NA(),import_here!AC140)</f>
        <v>#N/A</v>
      </c>
      <c r="AE141" s="1" t="e">
        <f>IF(ISBLANK(import_here!AD140),NA(),import_here!AD140)</f>
        <v>#N/A</v>
      </c>
      <c r="AF141" s="1" t="e">
        <f>IF(ISBLANK(import_here!AE140),NA(),import_here!AE140)</f>
        <v>#N/A</v>
      </c>
      <c r="AG141" s="1" t="e">
        <f>IF(ISBLANK(import_here!AF140),NA(),import_here!AF140)</f>
        <v>#N/A</v>
      </c>
      <c r="AH141" s="1" t="e">
        <f>IF(ISBLANK(import_here!AG140),NA(),import_here!AG140)</f>
        <v>#N/A</v>
      </c>
      <c r="AI141" s="1" t="e">
        <f>IF(ISBLANK(import_here!AH140),NA(),import_here!AH140)</f>
        <v>#N/A</v>
      </c>
      <c r="AJ141" s="1" t="e">
        <f>IF(ISBLANK(import_here!AI140),NA(),import_here!AI140)</f>
        <v>#N/A</v>
      </c>
      <c r="AK141" s="16" t="e">
        <f>IF(ISBLANK(import_here!AJ140),NA(),import_here!AJ140)</f>
        <v>#N/A</v>
      </c>
      <c r="AL141" s="19" t="e">
        <f>IF(ISBLANK(import_here!AK140),NA(),import_here!AK140)</f>
        <v>#N/A</v>
      </c>
    </row>
    <row r="142" spans="1:38">
      <c r="A142" s="4">
        <f t="shared" si="2"/>
        <v>124</v>
      </c>
      <c r="B142" s="1" t="str">
        <f>IF(ISBLANK(import_here!A141),NA(),import_here!A141)</f>
        <v>RSSI</v>
      </c>
      <c r="C142" s="1">
        <f>IF(ISBLANK(import_here!B141),NA(),import_here!B141)</f>
        <v>-94</v>
      </c>
      <c r="D142" s="1" t="e">
        <f>IF(ISBLANK(import_here!C141),NA(),import_here!C141)</f>
        <v>#N/A</v>
      </c>
      <c r="E142" s="1">
        <f>IF(ISBLANK(import_here!D141),NA(),import_here!D141)</f>
        <v>11</v>
      </c>
      <c r="F142" s="1">
        <f>IF(ISBLANK(import_here!E141),NA(),import_here!E141)</f>
        <v>6</v>
      </c>
      <c r="G142" s="1">
        <f>IF(ISBLANK(import_here!F141),NA(),import_here!F141)</f>
        <v>22</v>
      </c>
      <c r="H142" s="16">
        <f>IF(ISBLANK(import_here!G141),NA(),import_here!G141)</f>
        <v>29</v>
      </c>
      <c r="I142" s="1">
        <f>IF(ISBLANK(import_here!H141),NA(),import_here!H141)</f>
        <v>940</v>
      </c>
      <c r="J142" s="1">
        <f>IF(ISBLANK(import_here!I141),NA(),import_here!I141)</f>
        <v>25</v>
      </c>
      <c r="K142" s="21">
        <f>IF(ISBLANK(import_here!J141),NA(),import_here!J141)</f>
        <v>621</v>
      </c>
      <c r="L142" s="9">
        <f>IF(ISBLANK(import_here!K141),NA(),import_here!K141)</f>
        <v>38.053829</v>
      </c>
      <c r="M142" s="9">
        <f>IF(ISBLANK(import_here!L141),NA(),import_here!L141)</f>
        <v>23.320308000000001</v>
      </c>
      <c r="N142" s="1" t="e">
        <f>IF(ISBLANK(import_here!M141),NA(),import_here!M141)</f>
        <v>#N/A</v>
      </c>
      <c r="O142" s="1" t="e">
        <f>IF(ISBLANK(import_here!N141),NA(),import_here!N141)</f>
        <v>#N/A</v>
      </c>
      <c r="P142" s="14" t="e">
        <f>IF(ISBLANK(import_here!O141),NA(),import_here!O141)</f>
        <v>#N/A</v>
      </c>
      <c r="Q142" s="14" t="e">
        <f>IF(ISBLANK(import_here!P141),NA(),import_here!P141)</f>
        <v>#N/A</v>
      </c>
      <c r="R142" s="14" t="e">
        <f>IF(ISBLANK(import_here!Q141),NA(),import_here!Q141)</f>
        <v>#N/A</v>
      </c>
      <c r="S142" s="12" t="e">
        <f>IF(ISBLANK(import_here!R141),NA(),import_here!R141)</f>
        <v>#N/A</v>
      </c>
      <c r="T142" s="12" t="e">
        <f>IF(ISBLANK(import_here!S141),NA(),import_here!S141)</f>
        <v>#N/A</v>
      </c>
      <c r="U142" s="12" t="e">
        <f>IF(ISBLANK(import_here!T141),NA(),import_here!T141)</f>
        <v>#N/A</v>
      </c>
      <c r="V142" s="16" t="e">
        <f>IF(ISBLANK(import_here!U141),NA(),import_here!U141)</f>
        <v>#N/A</v>
      </c>
      <c r="W142" s="23" t="e">
        <f>IF(ISBLANK(import_here!V141),NA(),import_here!V141)</f>
        <v>#N/A</v>
      </c>
      <c r="X142" s="23" t="e">
        <f>IF(ISBLANK(import_here!W141),NA(),import_here!W141)</f>
        <v>#N/A</v>
      </c>
      <c r="Y142" s="23" t="e">
        <f>IF(ISBLANK(import_here!X141),NA(),import_here!X141)</f>
        <v>#N/A</v>
      </c>
      <c r="Z142" s="23" t="e">
        <f>IF(ISBLANK(import_here!Y141),NA(),import_here!Y141)</f>
        <v>#N/A</v>
      </c>
      <c r="AA142" s="23" t="e">
        <f>IF(ISBLANK(import_here!Z141),NA(),import_here!Z141)</f>
        <v>#N/A</v>
      </c>
      <c r="AB142" s="21" t="e">
        <f>IF(ISBLANK(import_here!AA141),NA(),import_here!AA141)</f>
        <v>#N/A</v>
      </c>
      <c r="AC142" s="1" t="e">
        <f>IF(ISBLANK(import_here!AB141),NA(),import_here!AB141)</f>
        <v>#N/A</v>
      </c>
      <c r="AD142" s="19" t="e">
        <f>IF(ISBLANK(import_here!AC141),NA(),import_here!AC141)</f>
        <v>#N/A</v>
      </c>
      <c r="AE142" s="1" t="e">
        <f>IF(ISBLANK(import_here!AD141),NA(),import_here!AD141)</f>
        <v>#N/A</v>
      </c>
      <c r="AF142" s="1" t="e">
        <f>IF(ISBLANK(import_here!AE141),NA(),import_here!AE141)</f>
        <v>#N/A</v>
      </c>
      <c r="AG142" s="1" t="e">
        <f>IF(ISBLANK(import_here!AF141),NA(),import_here!AF141)</f>
        <v>#N/A</v>
      </c>
      <c r="AH142" s="1" t="e">
        <f>IF(ISBLANK(import_here!AG141),NA(),import_here!AG141)</f>
        <v>#N/A</v>
      </c>
      <c r="AI142" s="1" t="e">
        <f>IF(ISBLANK(import_here!AH141),NA(),import_here!AH141)</f>
        <v>#N/A</v>
      </c>
      <c r="AJ142" s="1" t="e">
        <f>IF(ISBLANK(import_here!AI141),NA(),import_here!AI141)</f>
        <v>#N/A</v>
      </c>
      <c r="AK142" s="16" t="e">
        <f>IF(ISBLANK(import_here!AJ141),NA(),import_here!AJ141)</f>
        <v>#N/A</v>
      </c>
      <c r="AL142" s="19" t="e">
        <f>IF(ISBLANK(import_here!AK141),NA(),import_here!AK141)</f>
        <v>#N/A</v>
      </c>
    </row>
    <row r="143" spans="1:38">
      <c r="A143" s="4">
        <f t="shared" si="2"/>
        <v>125</v>
      </c>
      <c r="B143" s="1" t="str">
        <f>IF(ISBLANK(import_here!A142),NA(),import_here!A142)</f>
        <v>RSSI</v>
      </c>
      <c r="C143" s="1">
        <f>IF(ISBLANK(import_here!B142),NA(),import_here!B142)</f>
        <v>-92</v>
      </c>
      <c r="D143" s="1" t="e">
        <f>IF(ISBLANK(import_here!C142),NA(),import_here!C142)</f>
        <v>#N/A</v>
      </c>
      <c r="E143" s="1">
        <f>IF(ISBLANK(import_here!D142),NA(),import_here!D142)</f>
        <v>11</v>
      </c>
      <c r="F143" s="1">
        <f>IF(ISBLANK(import_here!E142),NA(),import_here!E142)</f>
        <v>6</v>
      </c>
      <c r="G143" s="1">
        <f>IF(ISBLANK(import_here!F142),NA(),import_here!F142)</f>
        <v>23</v>
      </c>
      <c r="H143" s="16">
        <f>IF(ISBLANK(import_here!G142),NA(),import_here!G142)</f>
        <v>29</v>
      </c>
      <c r="I143" s="1">
        <f>IF(ISBLANK(import_here!H142),NA(),import_here!H142)</f>
        <v>940</v>
      </c>
      <c r="J143" s="1">
        <f>IF(ISBLANK(import_here!I142),NA(),import_here!I142)</f>
        <v>25</v>
      </c>
      <c r="K143" s="21">
        <f>IF(ISBLANK(import_here!J142),NA(),import_here!J142)</f>
        <v>623</v>
      </c>
      <c r="L143" s="9">
        <f>IF(ISBLANK(import_here!K142),NA(),import_here!K142)</f>
        <v>38.053829</v>
      </c>
      <c r="M143" s="9">
        <f>IF(ISBLANK(import_here!L142),NA(),import_here!L142)</f>
        <v>23.320308000000001</v>
      </c>
      <c r="N143" s="1" t="e">
        <f>IF(ISBLANK(import_here!M142),NA(),import_here!M142)</f>
        <v>#N/A</v>
      </c>
      <c r="O143" s="1" t="e">
        <f>IF(ISBLANK(import_here!N142),NA(),import_here!N142)</f>
        <v>#N/A</v>
      </c>
      <c r="P143" s="14" t="e">
        <f>IF(ISBLANK(import_here!O142),NA(),import_here!O142)</f>
        <v>#N/A</v>
      </c>
      <c r="Q143" s="14" t="e">
        <f>IF(ISBLANK(import_here!P142),NA(),import_here!P142)</f>
        <v>#N/A</v>
      </c>
      <c r="R143" s="14" t="e">
        <f>IF(ISBLANK(import_here!Q142),NA(),import_here!Q142)</f>
        <v>#N/A</v>
      </c>
      <c r="S143" s="12" t="e">
        <f>IF(ISBLANK(import_here!R142),NA(),import_here!R142)</f>
        <v>#N/A</v>
      </c>
      <c r="T143" s="12" t="e">
        <f>IF(ISBLANK(import_here!S142),NA(),import_here!S142)</f>
        <v>#N/A</v>
      </c>
      <c r="U143" s="12" t="e">
        <f>IF(ISBLANK(import_here!T142),NA(),import_here!T142)</f>
        <v>#N/A</v>
      </c>
      <c r="V143" s="16" t="e">
        <f>IF(ISBLANK(import_here!U142),NA(),import_here!U142)</f>
        <v>#N/A</v>
      </c>
      <c r="W143" s="23" t="e">
        <f>IF(ISBLANK(import_here!V142),NA(),import_here!V142)</f>
        <v>#N/A</v>
      </c>
      <c r="X143" s="23" t="e">
        <f>IF(ISBLANK(import_here!W142),NA(),import_here!W142)</f>
        <v>#N/A</v>
      </c>
      <c r="Y143" s="23" t="e">
        <f>IF(ISBLANK(import_here!X142),NA(),import_here!X142)</f>
        <v>#N/A</v>
      </c>
      <c r="Z143" s="23" t="e">
        <f>IF(ISBLANK(import_here!Y142),NA(),import_here!Y142)</f>
        <v>#N/A</v>
      </c>
      <c r="AA143" s="23" t="e">
        <f>IF(ISBLANK(import_here!Z142),NA(),import_here!Z142)</f>
        <v>#N/A</v>
      </c>
      <c r="AB143" s="21" t="e">
        <f>IF(ISBLANK(import_here!AA142),NA(),import_here!AA142)</f>
        <v>#N/A</v>
      </c>
      <c r="AC143" s="1" t="e">
        <f>IF(ISBLANK(import_here!AB142),NA(),import_here!AB142)</f>
        <v>#N/A</v>
      </c>
      <c r="AD143" s="19" t="e">
        <f>IF(ISBLANK(import_here!AC142),NA(),import_here!AC142)</f>
        <v>#N/A</v>
      </c>
      <c r="AE143" s="1" t="e">
        <f>IF(ISBLANK(import_here!AD142),NA(),import_here!AD142)</f>
        <v>#N/A</v>
      </c>
      <c r="AF143" s="1" t="e">
        <f>IF(ISBLANK(import_here!AE142),NA(),import_here!AE142)</f>
        <v>#N/A</v>
      </c>
      <c r="AG143" s="1" t="e">
        <f>IF(ISBLANK(import_here!AF142),NA(),import_here!AF142)</f>
        <v>#N/A</v>
      </c>
      <c r="AH143" s="1" t="e">
        <f>IF(ISBLANK(import_here!AG142),NA(),import_here!AG142)</f>
        <v>#N/A</v>
      </c>
      <c r="AI143" s="1" t="e">
        <f>IF(ISBLANK(import_here!AH142),NA(),import_here!AH142)</f>
        <v>#N/A</v>
      </c>
      <c r="AJ143" s="1" t="e">
        <f>IF(ISBLANK(import_here!AI142),NA(),import_here!AI142)</f>
        <v>#N/A</v>
      </c>
      <c r="AK143" s="16" t="e">
        <f>IF(ISBLANK(import_here!AJ142),NA(),import_here!AJ142)</f>
        <v>#N/A</v>
      </c>
      <c r="AL143" s="19" t="e">
        <f>IF(ISBLANK(import_here!AK142),NA(),import_here!AK142)</f>
        <v>#N/A</v>
      </c>
    </row>
    <row r="144" spans="1:38">
      <c r="A144" s="4">
        <f t="shared" si="2"/>
        <v>126</v>
      </c>
      <c r="B144" s="1" t="str">
        <f>IF(ISBLANK(import_here!A143),NA(),import_here!A143)</f>
        <v>RSSI</v>
      </c>
      <c r="C144" s="1">
        <f>IF(ISBLANK(import_here!B143),NA(),import_here!B143)</f>
        <v>-91</v>
      </c>
      <c r="D144" s="1" t="e">
        <f>IF(ISBLANK(import_here!C143),NA(),import_here!C143)</f>
        <v>#N/A</v>
      </c>
      <c r="E144" s="1">
        <f>IF(ISBLANK(import_here!D143),NA(),import_here!D143)</f>
        <v>11</v>
      </c>
      <c r="F144" s="1">
        <f>IF(ISBLANK(import_here!E143),NA(),import_here!E143)</f>
        <v>6</v>
      </c>
      <c r="G144" s="1">
        <f>IF(ISBLANK(import_here!F143),NA(),import_here!F143)</f>
        <v>24</v>
      </c>
      <c r="H144" s="16">
        <f>IF(ISBLANK(import_here!G143),NA(),import_here!G143)</f>
        <v>29</v>
      </c>
      <c r="I144" s="1">
        <f>IF(ISBLANK(import_here!H143),NA(),import_here!H143)</f>
        <v>940</v>
      </c>
      <c r="J144" s="1">
        <f>IF(ISBLANK(import_here!I143),NA(),import_here!I143)</f>
        <v>25</v>
      </c>
      <c r="K144" s="21">
        <f>IF(ISBLANK(import_here!J143),NA(),import_here!J143)</f>
        <v>624</v>
      </c>
      <c r="L144" s="9">
        <f>IF(ISBLANK(import_here!K143),NA(),import_here!K143)</f>
        <v>38.053829</v>
      </c>
      <c r="M144" s="9">
        <f>IF(ISBLANK(import_here!L143),NA(),import_here!L143)</f>
        <v>23.320308000000001</v>
      </c>
      <c r="N144" s="1" t="e">
        <f>IF(ISBLANK(import_here!M143),NA(),import_here!M143)</f>
        <v>#N/A</v>
      </c>
      <c r="O144" s="1" t="e">
        <f>IF(ISBLANK(import_here!N143),NA(),import_here!N143)</f>
        <v>#N/A</v>
      </c>
      <c r="P144" s="14" t="e">
        <f>IF(ISBLANK(import_here!O143),NA(),import_here!O143)</f>
        <v>#N/A</v>
      </c>
      <c r="Q144" s="14" t="e">
        <f>IF(ISBLANK(import_here!P143),NA(),import_here!P143)</f>
        <v>#N/A</v>
      </c>
      <c r="R144" s="14" t="e">
        <f>IF(ISBLANK(import_here!Q143),NA(),import_here!Q143)</f>
        <v>#N/A</v>
      </c>
      <c r="S144" s="12" t="e">
        <f>IF(ISBLANK(import_here!R143),NA(),import_here!R143)</f>
        <v>#N/A</v>
      </c>
      <c r="T144" s="12" t="e">
        <f>IF(ISBLANK(import_here!S143),NA(),import_here!S143)</f>
        <v>#N/A</v>
      </c>
      <c r="U144" s="12" t="e">
        <f>IF(ISBLANK(import_here!T143),NA(),import_here!T143)</f>
        <v>#N/A</v>
      </c>
      <c r="V144" s="16" t="e">
        <f>IF(ISBLANK(import_here!U143),NA(),import_here!U143)</f>
        <v>#N/A</v>
      </c>
      <c r="W144" s="23" t="e">
        <f>IF(ISBLANK(import_here!V143),NA(),import_here!V143)</f>
        <v>#N/A</v>
      </c>
      <c r="X144" s="23" t="e">
        <f>IF(ISBLANK(import_here!W143),NA(),import_here!W143)</f>
        <v>#N/A</v>
      </c>
      <c r="Y144" s="23" t="e">
        <f>IF(ISBLANK(import_here!X143),NA(),import_here!X143)</f>
        <v>#N/A</v>
      </c>
      <c r="Z144" s="23" t="e">
        <f>IF(ISBLANK(import_here!Y143),NA(),import_here!Y143)</f>
        <v>#N/A</v>
      </c>
      <c r="AA144" s="23" t="e">
        <f>IF(ISBLANK(import_here!Z143),NA(),import_here!Z143)</f>
        <v>#N/A</v>
      </c>
      <c r="AB144" s="21" t="e">
        <f>IF(ISBLANK(import_here!AA143),NA(),import_here!AA143)</f>
        <v>#N/A</v>
      </c>
      <c r="AC144" s="1" t="e">
        <f>IF(ISBLANK(import_here!AB143),NA(),import_here!AB143)</f>
        <v>#N/A</v>
      </c>
      <c r="AD144" s="19" t="e">
        <f>IF(ISBLANK(import_here!AC143),NA(),import_here!AC143)</f>
        <v>#N/A</v>
      </c>
      <c r="AE144" s="1" t="e">
        <f>IF(ISBLANK(import_here!AD143),NA(),import_here!AD143)</f>
        <v>#N/A</v>
      </c>
      <c r="AF144" s="1" t="e">
        <f>IF(ISBLANK(import_here!AE143),NA(),import_here!AE143)</f>
        <v>#N/A</v>
      </c>
      <c r="AG144" s="1" t="e">
        <f>IF(ISBLANK(import_here!AF143),NA(),import_here!AF143)</f>
        <v>#N/A</v>
      </c>
      <c r="AH144" s="1" t="e">
        <f>IF(ISBLANK(import_here!AG143),NA(),import_here!AG143)</f>
        <v>#N/A</v>
      </c>
      <c r="AI144" s="1" t="e">
        <f>IF(ISBLANK(import_here!AH143),NA(),import_here!AH143)</f>
        <v>#N/A</v>
      </c>
      <c r="AJ144" s="1" t="e">
        <f>IF(ISBLANK(import_here!AI143),NA(),import_here!AI143)</f>
        <v>#N/A</v>
      </c>
      <c r="AK144" s="16" t="e">
        <f>IF(ISBLANK(import_here!AJ143),NA(),import_here!AJ143)</f>
        <v>#N/A</v>
      </c>
      <c r="AL144" s="19" t="e">
        <f>IF(ISBLANK(import_here!AK143),NA(),import_here!AK143)</f>
        <v>#N/A</v>
      </c>
    </row>
    <row r="145" spans="1:38">
      <c r="A145" s="4">
        <f t="shared" si="2"/>
        <v>126.1</v>
      </c>
      <c r="B145" s="1" t="str">
        <f>IF(ISBLANK(import_here!A144),NA(),import_here!A144)</f>
        <v>RSSI</v>
      </c>
      <c r="C145" s="1">
        <f>IF(ISBLANK(import_here!B144),NA(),import_here!B144)</f>
        <v>-89</v>
      </c>
      <c r="D145" s="1" t="str">
        <f>IF(ISBLANK(import_here!C144),NA(),import_here!C144)</f>
        <v>t</v>
      </c>
      <c r="E145" s="1" t="e">
        <f>IF(ISBLANK(import_here!D144),NA(),import_here!D144)</f>
        <v>#N/A</v>
      </c>
      <c r="F145" s="1" t="e">
        <f>IF(ISBLANK(import_here!E144),NA(),import_here!E144)</f>
        <v>#N/A</v>
      </c>
      <c r="G145" s="1" t="e">
        <f>IF(ISBLANK(import_here!F144),NA(),import_here!F144)</f>
        <v>#N/A</v>
      </c>
      <c r="H145" s="16" t="e">
        <f>IF(ISBLANK(import_here!G144),NA(),import_here!G144)</f>
        <v>#N/A</v>
      </c>
      <c r="I145" s="1" t="e">
        <f>IF(ISBLANK(import_here!H144),NA(),import_here!H144)</f>
        <v>#N/A</v>
      </c>
      <c r="J145" s="1" t="e">
        <f>IF(ISBLANK(import_here!I144),NA(),import_here!I144)</f>
        <v>#N/A</v>
      </c>
      <c r="K145" s="21" t="e">
        <f>IF(ISBLANK(import_here!J144),NA(),import_here!J144)</f>
        <v>#N/A</v>
      </c>
      <c r="L145" s="9" t="e">
        <f>IF(ISBLANK(import_here!K144),NA(),import_here!K144)</f>
        <v>#N/A</v>
      </c>
      <c r="M145" s="9" t="e">
        <f>IF(ISBLANK(import_here!L144),NA(),import_here!L144)</f>
        <v>#N/A</v>
      </c>
      <c r="N145" s="1">
        <f>IF(ISBLANK(import_here!M144),NA(),import_here!M144)</f>
        <v>0</v>
      </c>
      <c r="O145" s="1">
        <f>IF(ISBLANK(import_here!N144),NA(),import_here!N144)</f>
        <v>9797</v>
      </c>
      <c r="P145" s="14">
        <f>IF(ISBLANK(import_here!O144),NA(),import_here!O144)</f>
        <v>-37</v>
      </c>
      <c r="Q145" s="14">
        <f>IF(ISBLANK(import_here!P144),NA(),import_here!P144)</f>
        <v>-19</v>
      </c>
      <c r="R145" s="14">
        <f>IF(ISBLANK(import_here!Q144),NA(),import_here!Q144)</f>
        <v>-14</v>
      </c>
      <c r="S145" s="12">
        <f>IF(ISBLANK(import_here!R144),NA(),import_here!R144)</f>
        <v>0</v>
      </c>
      <c r="T145" s="12">
        <f>IF(ISBLANK(import_here!S144),NA(),import_here!S144)</f>
        <v>0</v>
      </c>
      <c r="U145" s="12">
        <f>IF(ISBLANK(import_here!T144),NA(),import_here!T144)</f>
        <v>0</v>
      </c>
      <c r="V145" s="16">
        <f>IF(ISBLANK(import_here!U144),NA(),import_here!U144)</f>
        <v>32</v>
      </c>
      <c r="W145" s="23">
        <f>IF(ISBLANK(import_here!V144),NA(),import_here!V144)</f>
        <v>125</v>
      </c>
      <c r="X145" s="23">
        <f>IF(ISBLANK(import_here!W144),NA(),import_here!W144)</f>
        <v>44</v>
      </c>
      <c r="Y145" s="23">
        <f>IF(ISBLANK(import_here!X144),NA(),import_here!X144)</f>
        <v>5</v>
      </c>
      <c r="Z145" s="23">
        <f>IF(ISBLANK(import_here!Y144),NA(),import_here!Y144)</f>
        <v>214</v>
      </c>
      <c r="AA145" s="23">
        <f>IF(ISBLANK(import_here!Z144),NA(),import_here!Z144)</f>
        <v>299</v>
      </c>
      <c r="AB145" s="21">
        <f>IF(ISBLANK(import_here!AA144),NA(),import_here!AA144)</f>
        <v>445</v>
      </c>
      <c r="AC145" s="1">
        <f>IF(ISBLANK(import_here!AB144),NA(),import_here!AB144)</f>
        <v>0</v>
      </c>
      <c r="AD145" s="19">
        <f>IF(ISBLANK(import_here!AC144),NA(),import_here!AC144)</f>
        <v>4.0209999999999999</v>
      </c>
      <c r="AE145" s="1" t="e">
        <f>IF(ISBLANK(import_here!AD144),NA(),import_here!AD144)</f>
        <v>#N/A</v>
      </c>
      <c r="AF145" s="1" t="e">
        <f>IF(ISBLANK(import_here!AE144),NA(),import_here!AE144)</f>
        <v>#N/A</v>
      </c>
      <c r="AG145" s="1" t="e">
        <f>IF(ISBLANK(import_here!AF144),NA(),import_here!AF144)</f>
        <v>#N/A</v>
      </c>
      <c r="AH145" s="1" t="e">
        <f>IF(ISBLANK(import_here!AG144),NA(),import_here!AG144)</f>
        <v>#N/A</v>
      </c>
      <c r="AI145" s="1" t="e">
        <f>IF(ISBLANK(import_here!AH144),NA(),import_here!AH144)</f>
        <v>#N/A</v>
      </c>
      <c r="AJ145" s="1" t="e">
        <f>IF(ISBLANK(import_here!AI144),NA(),import_here!AI144)</f>
        <v>#N/A</v>
      </c>
      <c r="AK145" s="16" t="e">
        <f>IF(ISBLANK(import_here!AJ144),NA(),import_here!AJ144)</f>
        <v>#N/A</v>
      </c>
      <c r="AL145" s="19" t="e">
        <f>IF(ISBLANK(import_here!AK144),NA(),import_here!AK144)</f>
        <v>#N/A</v>
      </c>
    </row>
    <row r="146" spans="1:38">
      <c r="A146" s="4">
        <f t="shared" si="2"/>
        <v>128</v>
      </c>
      <c r="B146" s="1" t="str">
        <f>IF(ISBLANK(import_here!A145),NA(),import_here!A145)</f>
        <v>RSSI</v>
      </c>
      <c r="C146" s="1">
        <f>IF(ISBLANK(import_here!B145),NA(),import_here!B145)</f>
        <v>-88</v>
      </c>
      <c r="D146" s="1" t="e">
        <f>IF(ISBLANK(import_here!C145),NA(),import_here!C145)</f>
        <v>#N/A</v>
      </c>
      <c r="E146" s="1">
        <f>IF(ISBLANK(import_here!D145),NA(),import_here!D145)</f>
        <v>11</v>
      </c>
      <c r="F146" s="1">
        <f>IF(ISBLANK(import_here!E145),NA(),import_here!E145)</f>
        <v>6</v>
      </c>
      <c r="G146" s="1">
        <f>IF(ISBLANK(import_here!F145),NA(),import_here!F145)</f>
        <v>26</v>
      </c>
      <c r="H146" s="16">
        <f>IF(ISBLANK(import_here!G145),NA(),import_here!G145)</f>
        <v>29</v>
      </c>
      <c r="I146" s="1">
        <f>IF(ISBLANK(import_here!H145),NA(),import_here!H145)</f>
        <v>940</v>
      </c>
      <c r="J146" s="1">
        <f>IF(ISBLANK(import_here!I145),NA(),import_here!I145)</f>
        <v>25</v>
      </c>
      <c r="K146" s="21">
        <f>IF(ISBLANK(import_here!J145),NA(),import_here!J145)</f>
        <v>627</v>
      </c>
      <c r="L146" s="9">
        <f>IF(ISBLANK(import_here!K145),NA(),import_here!K145)</f>
        <v>38.053829</v>
      </c>
      <c r="M146" s="9">
        <f>IF(ISBLANK(import_here!L145),NA(),import_here!L145)</f>
        <v>23.320301000000001</v>
      </c>
      <c r="N146" s="1" t="e">
        <f>IF(ISBLANK(import_here!M145),NA(),import_here!M145)</f>
        <v>#N/A</v>
      </c>
      <c r="O146" s="1" t="e">
        <f>IF(ISBLANK(import_here!N145),NA(),import_here!N145)</f>
        <v>#N/A</v>
      </c>
      <c r="P146" s="14" t="e">
        <f>IF(ISBLANK(import_here!O145),NA(),import_here!O145)</f>
        <v>#N/A</v>
      </c>
      <c r="Q146" s="14" t="e">
        <f>IF(ISBLANK(import_here!P145),NA(),import_here!P145)</f>
        <v>#N/A</v>
      </c>
      <c r="R146" s="14" t="e">
        <f>IF(ISBLANK(import_here!Q145),NA(),import_here!Q145)</f>
        <v>#N/A</v>
      </c>
      <c r="S146" s="12" t="e">
        <f>IF(ISBLANK(import_here!R145),NA(),import_here!R145)</f>
        <v>#N/A</v>
      </c>
      <c r="T146" s="12" t="e">
        <f>IF(ISBLANK(import_here!S145),NA(),import_here!S145)</f>
        <v>#N/A</v>
      </c>
      <c r="U146" s="12" t="e">
        <f>IF(ISBLANK(import_here!T145),NA(),import_here!T145)</f>
        <v>#N/A</v>
      </c>
      <c r="V146" s="16" t="e">
        <f>IF(ISBLANK(import_here!U145),NA(),import_here!U145)</f>
        <v>#N/A</v>
      </c>
      <c r="W146" s="23" t="e">
        <f>IF(ISBLANK(import_here!V145),NA(),import_here!V145)</f>
        <v>#N/A</v>
      </c>
      <c r="X146" s="23" t="e">
        <f>IF(ISBLANK(import_here!W145),NA(),import_here!W145)</f>
        <v>#N/A</v>
      </c>
      <c r="Y146" s="23" t="e">
        <f>IF(ISBLANK(import_here!X145),NA(),import_here!X145)</f>
        <v>#N/A</v>
      </c>
      <c r="Z146" s="23" t="e">
        <f>IF(ISBLANK(import_here!Y145),NA(),import_here!Y145)</f>
        <v>#N/A</v>
      </c>
      <c r="AA146" s="23" t="e">
        <f>IF(ISBLANK(import_here!Z145),NA(),import_here!Z145)</f>
        <v>#N/A</v>
      </c>
      <c r="AB146" s="21" t="e">
        <f>IF(ISBLANK(import_here!AA145),NA(),import_here!AA145)</f>
        <v>#N/A</v>
      </c>
      <c r="AC146" s="1" t="e">
        <f>IF(ISBLANK(import_here!AB145),NA(),import_here!AB145)</f>
        <v>#N/A</v>
      </c>
      <c r="AD146" s="19" t="e">
        <f>IF(ISBLANK(import_here!AC145),NA(),import_here!AC145)</f>
        <v>#N/A</v>
      </c>
      <c r="AE146" s="1" t="e">
        <f>IF(ISBLANK(import_here!AD145),NA(),import_here!AD145)</f>
        <v>#N/A</v>
      </c>
      <c r="AF146" s="1" t="e">
        <f>IF(ISBLANK(import_here!AE145),NA(),import_here!AE145)</f>
        <v>#N/A</v>
      </c>
      <c r="AG146" s="1" t="e">
        <f>IF(ISBLANK(import_here!AF145),NA(),import_here!AF145)</f>
        <v>#N/A</v>
      </c>
      <c r="AH146" s="1" t="e">
        <f>IF(ISBLANK(import_here!AG145),NA(),import_here!AG145)</f>
        <v>#N/A</v>
      </c>
      <c r="AI146" s="1" t="e">
        <f>IF(ISBLANK(import_here!AH145),NA(),import_here!AH145)</f>
        <v>#N/A</v>
      </c>
      <c r="AJ146" s="1" t="e">
        <f>IF(ISBLANK(import_here!AI145),NA(),import_here!AI145)</f>
        <v>#N/A</v>
      </c>
      <c r="AK146" s="16" t="e">
        <f>IF(ISBLANK(import_here!AJ145),NA(),import_here!AJ145)</f>
        <v>#N/A</v>
      </c>
      <c r="AL146" s="19" t="e">
        <f>IF(ISBLANK(import_here!AK145),NA(),import_here!AK145)</f>
        <v>#N/A</v>
      </c>
    </row>
    <row r="147" spans="1:38">
      <c r="A147" s="4">
        <f t="shared" si="2"/>
        <v>129</v>
      </c>
      <c r="B147" s="1" t="str">
        <f>IF(ISBLANK(import_here!A146),NA(),import_here!A146)</f>
        <v>RSSI</v>
      </c>
      <c r="C147" s="1">
        <f>IF(ISBLANK(import_here!B146),NA(),import_here!B146)</f>
        <v>-88</v>
      </c>
      <c r="D147" s="1" t="e">
        <f>IF(ISBLANK(import_here!C146),NA(),import_here!C146)</f>
        <v>#N/A</v>
      </c>
      <c r="E147" s="1">
        <f>IF(ISBLANK(import_here!D146),NA(),import_here!D146)</f>
        <v>11</v>
      </c>
      <c r="F147" s="1">
        <f>IF(ISBLANK(import_here!E146),NA(),import_here!E146)</f>
        <v>6</v>
      </c>
      <c r="G147" s="1">
        <f>IF(ISBLANK(import_here!F146),NA(),import_here!F146)</f>
        <v>27</v>
      </c>
      <c r="H147" s="16">
        <f>IF(ISBLANK(import_here!G146),NA(),import_here!G146)</f>
        <v>29</v>
      </c>
      <c r="I147" s="1">
        <f>IF(ISBLANK(import_here!H146),NA(),import_here!H146)</f>
        <v>939</v>
      </c>
      <c r="J147" s="1">
        <f>IF(ISBLANK(import_here!I146),NA(),import_here!I146)</f>
        <v>25</v>
      </c>
      <c r="K147" s="21">
        <f>IF(ISBLANK(import_here!J146),NA(),import_here!J146)</f>
        <v>628</v>
      </c>
      <c r="L147" s="9">
        <f>IF(ISBLANK(import_here!K146),NA(),import_here!K146)</f>
        <v>38.053825000000003</v>
      </c>
      <c r="M147" s="9">
        <f>IF(ISBLANK(import_here!L146),NA(),import_here!L146)</f>
        <v>23.320295000000002</v>
      </c>
      <c r="N147" s="1" t="e">
        <f>IF(ISBLANK(import_here!M146),NA(),import_here!M146)</f>
        <v>#N/A</v>
      </c>
      <c r="O147" s="1" t="e">
        <f>IF(ISBLANK(import_here!N146),NA(),import_here!N146)</f>
        <v>#N/A</v>
      </c>
      <c r="P147" s="14" t="e">
        <f>IF(ISBLANK(import_here!O146),NA(),import_here!O146)</f>
        <v>#N/A</v>
      </c>
      <c r="Q147" s="14" t="e">
        <f>IF(ISBLANK(import_here!P146),NA(),import_here!P146)</f>
        <v>#N/A</v>
      </c>
      <c r="R147" s="14" t="e">
        <f>IF(ISBLANK(import_here!Q146),NA(),import_here!Q146)</f>
        <v>#N/A</v>
      </c>
      <c r="S147" s="12" t="e">
        <f>IF(ISBLANK(import_here!R146),NA(),import_here!R146)</f>
        <v>#N/A</v>
      </c>
      <c r="T147" s="12" t="e">
        <f>IF(ISBLANK(import_here!S146),NA(),import_here!S146)</f>
        <v>#N/A</v>
      </c>
      <c r="U147" s="12" t="e">
        <f>IF(ISBLANK(import_here!T146),NA(),import_here!T146)</f>
        <v>#N/A</v>
      </c>
      <c r="V147" s="16" t="e">
        <f>IF(ISBLANK(import_here!U146),NA(),import_here!U146)</f>
        <v>#N/A</v>
      </c>
      <c r="W147" s="23" t="e">
        <f>IF(ISBLANK(import_here!V146),NA(),import_here!V146)</f>
        <v>#N/A</v>
      </c>
      <c r="X147" s="23" t="e">
        <f>IF(ISBLANK(import_here!W146),NA(),import_here!W146)</f>
        <v>#N/A</v>
      </c>
      <c r="Y147" s="23" t="e">
        <f>IF(ISBLANK(import_here!X146),NA(),import_here!X146)</f>
        <v>#N/A</v>
      </c>
      <c r="Z147" s="23" t="e">
        <f>IF(ISBLANK(import_here!Y146),NA(),import_here!Y146)</f>
        <v>#N/A</v>
      </c>
      <c r="AA147" s="23" t="e">
        <f>IF(ISBLANK(import_here!Z146),NA(),import_here!Z146)</f>
        <v>#N/A</v>
      </c>
      <c r="AB147" s="21" t="e">
        <f>IF(ISBLANK(import_here!AA146),NA(),import_here!AA146)</f>
        <v>#N/A</v>
      </c>
      <c r="AC147" s="1" t="e">
        <f>IF(ISBLANK(import_here!AB146),NA(),import_here!AB146)</f>
        <v>#N/A</v>
      </c>
      <c r="AD147" s="19" t="e">
        <f>IF(ISBLANK(import_here!AC146),NA(),import_here!AC146)</f>
        <v>#N/A</v>
      </c>
      <c r="AE147" s="1" t="e">
        <f>IF(ISBLANK(import_here!AD146),NA(),import_here!AD146)</f>
        <v>#N/A</v>
      </c>
      <c r="AF147" s="1" t="e">
        <f>IF(ISBLANK(import_here!AE146),NA(),import_here!AE146)</f>
        <v>#N/A</v>
      </c>
      <c r="AG147" s="1" t="e">
        <f>IF(ISBLANK(import_here!AF146),NA(),import_here!AF146)</f>
        <v>#N/A</v>
      </c>
      <c r="AH147" s="1" t="e">
        <f>IF(ISBLANK(import_here!AG146),NA(),import_here!AG146)</f>
        <v>#N/A</v>
      </c>
      <c r="AI147" s="1" t="e">
        <f>IF(ISBLANK(import_here!AH146),NA(),import_here!AH146)</f>
        <v>#N/A</v>
      </c>
      <c r="AJ147" s="1" t="e">
        <f>IF(ISBLANK(import_here!AI146),NA(),import_here!AI146)</f>
        <v>#N/A</v>
      </c>
      <c r="AK147" s="16" t="e">
        <f>IF(ISBLANK(import_here!AJ146),NA(),import_here!AJ146)</f>
        <v>#N/A</v>
      </c>
      <c r="AL147" s="19" t="e">
        <f>IF(ISBLANK(import_here!AK146),NA(),import_here!AK146)</f>
        <v>#N/A</v>
      </c>
    </row>
    <row r="148" spans="1:38">
      <c r="A148" s="4">
        <f t="shared" si="2"/>
        <v>130</v>
      </c>
      <c r="B148" s="1" t="str">
        <f>IF(ISBLANK(import_here!A147),NA(),import_here!A147)</f>
        <v>RSSI</v>
      </c>
      <c r="C148" s="1">
        <f>IF(ISBLANK(import_here!B147),NA(),import_here!B147)</f>
        <v>-88</v>
      </c>
      <c r="D148" s="1" t="e">
        <f>IF(ISBLANK(import_here!C147),NA(),import_here!C147)</f>
        <v>#N/A</v>
      </c>
      <c r="E148" s="1">
        <f>IF(ISBLANK(import_here!D147),NA(),import_here!D147)</f>
        <v>11</v>
      </c>
      <c r="F148" s="1">
        <f>IF(ISBLANK(import_here!E147),NA(),import_here!E147)</f>
        <v>6</v>
      </c>
      <c r="G148" s="1">
        <f>IF(ISBLANK(import_here!F147),NA(),import_here!F147)</f>
        <v>28</v>
      </c>
      <c r="H148" s="16">
        <f>IF(ISBLANK(import_here!G147),NA(),import_here!G147)</f>
        <v>29</v>
      </c>
      <c r="I148" s="1">
        <f>IF(ISBLANK(import_here!H147),NA(),import_here!H147)</f>
        <v>939</v>
      </c>
      <c r="J148" s="1">
        <f>IF(ISBLANK(import_here!I147),NA(),import_here!I147)</f>
        <v>25</v>
      </c>
      <c r="K148" s="21">
        <f>IF(ISBLANK(import_here!J147),NA(),import_here!J147)</f>
        <v>630</v>
      </c>
      <c r="L148" s="9">
        <f>IF(ISBLANK(import_here!K147),NA(),import_here!K147)</f>
        <v>38.053825000000003</v>
      </c>
      <c r="M148" s="9">
        <f>IF(ISBLANK(import_here!L147),NA(),import_here!L147)</f>
        <v>23.320295000000002</v>
      </c>
      <c r="N148" s="1" t="e">
        <f>IF(ISBLANK(import_here!M147),NA(),import_here!M147)</f>
        <v>#N/A</v>
      </c>
      <c r="O148" s="1" t="e">
        <f>IF(ISBLANK(import_here!N147),NA(),import_here!N147)</f>
        <v>#N/A</v>
      </c>
      <c r="P148" s="14" t="e">
        <f>IF(ISBLANK(import_here!O147),NA(),import_here!O147)</f>
        <v>#N/A</v>
      </c>
      <c r="Q148" s="14" t="e">
        <f>IF(ISBLANK(import_here!P147),NA(),import_here!P147)</f>
        <v>#N/A</v>
      </c>
      <c r="R148" s="14" t="e">
        <f>IF(ISBLANK(import_here!Q147),NA(),import_here!Q147)</f>
        <v>#N/A</v>
      </c>
      <c r="S148" s="12" t="e">
        <f>IF(ISBLANK(import_here!R147),NA(),import_here!R147)</f>
        <v>#N/A</v>
      </c>
      <c r="T148" s="12" t="e">
        <f>IF(ISBLANK(import_here!S147),NA(),import_here!S147)</f>
        <v>#N/A</v>
      </c>
      <c r="U148" s="12" t="e">
        <f>IF(ISBLANK(import_here!T147),NA(),import_here!T147)</f>
        <v>#N/A</v>
      </c>
      <c r="V148" s="16" t="e">
        <f>IF(ISBLANK(import_here!U147),NA(),import_here!U147)</f>
        <v>#N/A</v>
      </c>
      <c r="W148" s="23" t="e">
        <f>IF(ISBLANK(import_here!V147),NA(),import_here!V147)</f>
        <v>#N/A</v>
      </c>
      <c r="X148" s="23" t="e">
        <f>IF(ISBLANK(import_here!W147),NA(),import_here!W147)</f>
        <v>#N/A</v>
      </c>
      <c r="Y148" s="23" t="e">
        <f>IF(ISBLANK(import_here!X147),NA(),import_here!X147)</f>
        <v>#N/A</v>
      </c>
      <c r="Z148" s="23" t="e">
        <f>IF(ISBLANK(import_here!Y147),NA(),import_here!Y147)</f>
        <v>#N/A</v>
      </c>
      <c r="AA148" s="23" t="e">
        <f>IF(ISBLANK(import_here!Z147),NA(),import_here!Z147)</f>
        <v>#N/A</v>
      </c>
      <c r="AB148" s="21" t="e">
        <f>IF(ISBLANK(import_here!AA147),NA(),import_here!AA147)</f>
        <v>#N/A</v>
      </c>
      <c r="AC148" s="1" t="e">
        <f>IF(ISBLANK(import_here!AB147),NA(),import_here!AB147)</f>
        <v>#N/A</v>
      </c>
      <c r="AD148" s="19" t="e">
        <f>IF(ISBLANK(import_here!AC147),NA(),import_here!AC147)</f>
        <v>#N/A</v>
      </c>
      <c r="AE148" s="1" t="e">
        <f>IF(ISBLANK(import_here!AD147),NA(),import_here!AD147)</f>
        <v>#N/A</v>
      </c>
      <c r="AF148" s="1" t="e">
        <f>IF(ISBLANK(import_here!AE147),NA(),import_here!AE147)</f>
        <v>#N/A</v>
      </c>
      <c r="AG148" s="1" t="e">
        <f>IF(ISBLANK(import_here!AF147),NA(),import_here!AF147)</f>
        <v>#N/A</v>
      </c>
      <c r="AH148" s="1" t="e">
        <f>IF(ISBLANK(import_here!AG147),NA(),import_here!AG147)</f>
        <v>#N/A</v>
      </c>
      <c r="AI148" s="1" t="e">
        <f>IF(ISBLANK(import_here!AH147),NA(),import_here!AH147)</f>
        <v>#N/A</v>
      </c>
      <c r="AJ148" s="1" t="e">
        <f>IF(ISBLANK(import_here!AI147),NA(),import_here!AI147)</f>
        <v>#N/A</v>
      </c>
      <c r="AK148" s="16" t="e">
        <f>IF(ISBLANK(import_here!AJ147),NA(),import_here!AJ147)</f>
        <v>#N/A</v>
      </c>
      <c r="AL148" s="19" t="e">
        <f>IF(ISBLANK(import_here!AK147),NA(),import_here!AK147)</f>
        <v>#N/A</v>
      </c>
    </row>
    <row r="149" spans="1:38">
      <c r="A149" s="4">
        <f t="shared" si="2"/>
        <v>131</v>
      </c>
      <c r="B149" s="1" t="str">
        <f>IF(ISBLANK(import_here!A148),NA(),import_here!A148)</f>
        <v>RSSI</v>
      </c>
      <c r="C149" s="1">
        <f>IF(ISBLANK(import_here!B148),NA(),import_here!B148)</f>
        <v>-89</v>
      </c>
      <c r="D149" s="1" t="e">
        <f>IF(ISBLANK(import_here!C148),NA(),import_here!C148)</f>
        <v>#N/A</v>
      </c>
      <c r="E149" s="1">
        <f>IF(ISBLANK(import_here!D148),NA(),import_here!D148)</f>
        <v>11</v>
      </c>
      <c r="F149" s="1">
        <f>IF(ISBLANK(import_here!E148),NA(),import_here!E148)</f>
        <v>6</v>
      </c>
      <c r="G149" s="1">
        <f>IF(ISBLANK(import_here!F148),NA(),import_here!F148)</f>
        <v>29</v>
      </c>
      <c r="H149" s="16">
        <f>IF(ISBLANK(import_here!G148),NA(),import_here!G148)</f>
        <v>29</v>
      </c>
      <c r="I149" s="1">
        <f>IF(ISBLANK(import_here!H148),NA(),import_here!H148)</f>
        <v>939</v>
      </c>
      <c r="J149" s="1">
        <f>IF(ISBLANK(import_here!I148),NA(),import_here!I148)</f>
        <v>25</v>
      </c>
      <c r="K149" s="21">
        <f>IF(ISBLANK(import_here!J148),NA(),import_here!J148)</f>
        <v>631</v>
      </c>
      <c r="L149" s="9">
        <f>IF(ISBLANK(import_here!K148),NA(),import_here!K148)</f>
        <v>38.053825000000003</v>
      </c>
      <c r="M149" s="9">
        <f>IF(ISBLANK(import_here!L148),NA(),import_here!L148)</f>
        <v>23.320295000000002</v>
      </c>
      <c r="N149" s="1" t="e">
        <f>IF(ISBLANK(import_here!M148),NA(),import_here!M148)</f>
        <v>#N/A</v>
      </c>
      <c r="O149" s="1" t="e">
        <f>IF(ISBLANK(import_here!N148),NA(),import_here!N148)</f>
        <v>#N/A</v>
      </c>
      <c r="P149" s="14" t="e">
        <f>IF(ISBLANK(import_here!O148),NA(),import_here!O148)</f>
        <v>#N/A</v>
      </c>
      <c r="Q149" s="14" t="e">
        <f>IF(ISBLANK(import_here!P148),NA(),import_here!P148)</f>
        <v>#N/A</v>
      </c>
      <c r="R149" s="14" t="e">
        <f>IF(ISBLANK(import_here!Q148),NA(),import_here!Q148)</f>
        <v>#N/A</v>
      </c>
      <c r="S149" s="12" t="e">
        <f>IF(ISBLANK(import_here!R148),NA(),import_here!R148)</f>
        <v>#N/A</v>
      </c>
      <c r="T149" s="12" t="e">
        <f>IF(ISBLANK(import_here!S148),NA(),import_here!S148)</f>
        <v>#N/A</v>
      </c>
      <c r="U149" s="12" t="e">
        <f>IF(ISBLANK(import_here!T148),NA(),import_here!T148)</f>
        <v>#N/A</v>
      </c>
      <c r="V149" s="16" t="e">
        <f>IF(ISBLANK(import_here!U148),NA(),import_here!U148)</f>
        <v>#N/A</v>
      </c>
      <c r="W149" s="23" t="e">
        <f>IF(ISBLANK(import_here!V148),NA(),import_here!V148)</f>
        <v>#N/A</v>
      </c>
      <c r="X149" s="23" t="e">
        <f>IF(ISBLANK(import_here!W148),NA(),import_here!W148)</f>
        <v>#N/A</v>
      </c>
      <c r="Y149" s="23" t="e">
        <f>IF(ISBLANK(import_here!X148),NA(),import_here!X148)</f>
        <v>#N/A</v>
      </c>
      <c r="Z149" s="23" t="e">
        <f>IF(ISBLANK(import_here!Y148),NA(),import_here!Y148)</f>
        <v>#N/A</v>
      </c>
      <c r="AA149" s="23" t="e">
        <f>IF(ISBLANK(import_here!Z148),NA(),import_here!Z148)</f>
        <v>#N/A</v>
      </c>
      <c r="AB149" s="21" t="e">
        <f>IF(ISBLANK(import_here!AA148),NA(),import_here!AA148)</f>
        <v>#N/A</v>
      </c>
      <c r="AC149" s="1" t="e">
        <f>IF(ISBLANK(import_here!AB148),NA(),import_here!AB148)</f>
        <v>#N/A</v>
      </c>
      <c r="AD149" s="19" t="e">
        <f>IF(ISBLANK(import_here!AC148),NA(),import_here!AC148)</f>
        <v>#N/A</v>
      </c>
      <c r="AE149" s="1" t="e">
        <f>IF(ISBLANK(import_here!AD148),NA(),import_here!AD148)</f>
        <v>#N/A</v>
      </c>
      <c r="AF149" s="1" t="e">
        <f>IF(ISBLANK(import_here!AE148),NA(),import_here!AE148)</f>
        <v>#N/A</v>
      </c>
      <c r="AG149" s="1" t="e">
        <f>IF(ISBLANK(import_here!AF148),NA(),import_here!AF148)</f>
        <v>#N/A</v>
      </c>
      <c r="AH149" s="1" t="e">
        <f>IF(ISBLANK(import_here!AG148),NA(),import_here!AG148)</f>
        <v>#N/A</v>
      </c>
      <c r="AI149" s="1" t="e">
        <f>IF(ISBLANK(import_here!AH148),NA(),import_here!AH148)</f>
        <v>#N/A</v>
      </c>
      <c r="AJ149" s="1" t="e">
        <f>IF(ISBLANK(import_here!AI148),NA(),import_here!AI148)</f>
        <v>#N/A</v>
      </c>
      <c r="AK149" s="16" t="e">
        <f>IF(ISBLANK(import_here!AJ148),NA(),import_here!AJ148)</f>
        <v>#N/A</v>
      </c>
      <c r="AL149" s="19" t="e">
        <f>IF(ISBLANK(import_here!AK148),NA(),import_here!AK148)</f>
        <v>#N/A</v>
      </c>
    </row>
    <row r="150" spans="1:38">
      <c r="A150" s="4">
        <f t="shared" si="2"/>
        <v>131.1</v>
      </c>
      <c r="B150" s="1" t="str">
        <f>IF(ISBLANK(import_here!A149),NA(),import_here!A149)</f>
        <v>RSSI</v>
      </c>
      <c r="C150" s="1">
        <f>IF(ISBLANK(import_here!B149),NA(),import_here!B149)</f>
        <v>-88</v>
      </c>
      <c r="D150" s="1" t="str">
        <f>IF(ISBLANK(import_here!C149),NA(),import_here!C149)</f>
        <v>t</v>
      </c>
      <c r="E150" s="1" t="e">
        <f>IF(ISBLANK(import_here!D149),NA(),import_here!D149)</f>
        <v>#N/A</v>
      </c>
      <c r="F150" s="1" t="e">
        <f>IF(ISBLANK(import_here!E149),NA(),import_here!E149)</f>
        <v>#N/A</v>
      </c>
      <c r="G150" s="1" t="e">
        <f>IF(ISBLANK(import_here!F149),NA(),import_here!F149)</f>
        <v>#N/A</v>
      </c>
      <c r="H150" s="16" t="e">
        <f>IF(ISBLANK(import_here!G149),NA(),import_here!G149)</f>
        <v>#N/A</v>
      </c>
      <c r="I150" s="1" t="e">
        <f>IF(ISBLANK(import_here!H149),NA(),import_here!H149)</f>
        <v>#N/A</v>
      </c>
      <c r="J150" s="1" t="e">
        <f>IF(ISBLANK(import_here!I149),NA(),import_here!I149)</f>
        <v>#N/A</v>
      </c>
      <c r="K150" s="21" t="e">
        <f>IF(ISBLANK(import_here!J149),NA(),import_here!J149)</f>
        <v>#N/A</v>
      </c>
      <c r="L150" s="9" t="e">
        <f>IF(ISBLANK(import_here!K149),NA(),import_here!K149)</f>
        <v>#N/A</v>
      </c>
      <c r="M150" s="9" t="e">
        <f>IF(ISBLANK(import_here!L149),NA(),import_here!L149)</f>
        <v>#N/A</v>
      </c>
      <c r="N150" s="1">
        <f>IF(ISBLANK(import_here!M149),NA(),import_here!M149)</f>
        <v>0</v>
      </c>
      <c r="O150" s="1">
        <f>IF(ISBLANK(import_here!N149),NA(),import_here!N149)</f>
        <v>9799</v>
      </c>
      <c r="P150" s="14">
        <f>IF(ISBLANK(import_here!O149),NA(),import_here!O149)</f>
        <v>-43</v>
      </c>
      <c r="Q150" s="14">
        <f>IF(ISBLANK(import_here!P149),NA(),import_here!P149)</f>
        <v>0</v>
      </c>
      <c r="R150" s="14">
        <f>IF(ISBLANK(import_here!Q149),NA(),import_here!Q149)</f>
        <v>-4</v>
      </c>
      <c r="S150" s="12">
        <f>IF(ISBLANK(import_here!R149),NA(),import_here!R149)</f>
        <v>0</v>
      </c>
      <c r="T150" s="12">
        <f>IF(ISBLANK(import_here!S149),NA(),import_here!S149)</f>
        <v>0</v>
      </c>
      <c r="U150" s="12">
        <f>IF(ISBLANK(import_here!T149),NA(),import_here!T149)</f>
        <v>0</v>
      </c>
      <c r="V150" s="16">
        <f>IF(ISBLANK(import_here!U149),NA(),import_here!U149)</f>
        <v>32</v>
      </c>
      <c r="W150" s="23">
        <f>IF(ISBLANK(import_here!V149),NA(),import_here!V149)</f>
        <v>76</v>
      </c>
      <c r="X150" s="23">
        <f>IF(ISBLANK(import_here!W149),NA(),import_here!W149)</f>
        <v>43</v>
      </c>
      <c r="Y150" s="23">
        <f>IF(ISBLANK(import_here!X149),NA(),import_here!X149)</f>
        <v>5</v>
      </c>
      <c r="Z150" s="23">
        <f>IF(ISBLANK(import_here!Y149),NA(),import_here!Y149)</f>
        <v>214</v>
      </c>
      <c r="AA150" s="23">
        <f>IF(ISBLANK(import_here!Z149),NA(),import_here!Z149)</f>
        <v>299</v>
      </c>
      <c r="AB150" s="21">
        <f>IF(ISBLANK(import_here!AA149),NA(),import_here!AA149)</f>
        <v>445</v>
      </c>
      <c r="AC150" s="1">
        <f>IF(ISBLANK(import_here!AB149),NA(),import_here!AB149)</f>
        <v>0</v>
      </c>
      <c r="AD150" s="19">
        <f>IF(ISBLANK(import_here!AC149),NA(),import_here!AC149)</f>
        <v>4.0279999999999996</v>
      </c>
      <c r="AE150" s="1" t="e">
        <f>IF(ISBLANK(import_here!AD149),NA(),import_here!AD149)</f>
        <v>#N/A</v>
      </c>
      <c r="AF150" s="1" t="e">
        <f>IF(ISBLANK(import_here!AE149),NA(),import_here!AE149)</f>
        <v>#N/A</v>
      </c>
      <c r="AG150" s="1" t="e">
        <f>IF(ISBLANK(import_here!AF149),NA(),import_here!AF149)</f>
        <v>#N/A</v>
      </c>
      <c r="AH150" s="1" t="e">
        <f>IF(ISBLANK(import_here!AG149),NA(),import_here!AG149)</f>
        <v>#N/A</v>
      </c>
      <c r="AI150" s="1" t="e">
        <f>IF(ISBLANK(import_here!AH149),NA(),import_here!AH149)</f>
        <v>#N/A</v>
      </c>
      <c r="AJ150" s="1" t="e">
        <f>IF(ISBLANK(import_here!AI149),NA(),import_here!AI149)</f>
        <v>#N/A</v>
      </c>
      <c r="AK150" s="16" t="e">
        <f>IF(ISBLANK(import_here!AJ149),NA(),import_here!AJ149)</f>
        <v>#N/A</v>
      </c>
      <c r="AL150" s="19" t="e">
        <f>IF(ISBLANK(import_here!AK149),NA(),import_here!AK149)</f>
        <v>#N/A</v>
      </c>
    </row>
    <row r="151" spans="1:38">
      <c r="A151" s="4">
        <f t="shared" si="2"/>
        <v>133</v>
      </c>
      <c r="B151" s="1" t="str">
        <f>IF(ISBLANK(import_here!A150),NA(),import_here!A150)</f>
        <v>RSSI</v>
      </c>
      <c r="C151" s="1">
        <f>IF(ISBLANK(import_here!B150),NA(),import_here!B150)</f>
        <v>-87</v>
      </c>
      <c r="D151" s="1" t="e">
        <f>IF(ISBLANK(import_here!C150),NA(),import_here!C150)</f>
        <v>#N/A</v>
      </c>
      <c r="E151" s="1">
        <f>IF(ISBLANK(import_here!D150),NA(),import_here!D150)</f>
        <v>11</v>
      </c>
      <c r="F151" s="1">
        <f>IF(ISBLANK(import_here!E150),NA(),import_here!E150)</f>
        <v>6</v>
      </c>
      <c r="G151" s="1">
        <f>IF(ISBLANK(import_here!F150),NA(),import_here!F150)</f>
        <v>31</v>
      </c>
      <c r="H151" s="16">
        <f>IF(ISBLANK(import_here!G150),NA(),import_here!G150)</f>
        <v>29</v>
      </c>
      <c r="I151" s="1">
        <f>IF(ISBLANK(import_here!H150),NA(),import_here!H150)</f>
        <v>939</v>
      </c>
      <c r="J151" s="1">
        <f>IF(ISBLANK(import_here!I150),NA(),import_here!I150)</f>
        <v>25</v>
      </c>
      <c r="K151" s="21">
        <f>IF(ISBLANK(import_here!J150),NA(),import_here!J150)</f>
        <v>634</v>
      </c>
      <c r="L151" s="9">
        <f>IF(ISBLANK(import_here!K150),NA(),import_here!K150)</f>
        <v>38.053825000000003</v>
      </c>
      <c r="M151" s="9">
        <f>IF(ISBLANK(import_here!L150),NA(),import_here!L150)</f>
        <v>23.320295000000002</v>
      </c>
      <c r="N151" s="1" t="e">
        <f>IF(ISBLANK(import_here!M150),NA(),import_here!M150)</f>
        <v>#N/A</v>
      </c>
      <c r="O151" s="1" t="e">
        <f>IF(ISBLANK(import_here!N150),NA(),import_here!N150)</f>
        <v>#N/A</v>
      </c>
      <c r="P151" s="14" t="e">
        <f>IF(ISBLANK(import_here!O150),NA(),import_here!O150)</f>
        <v>#N/A</v>
      </c>
      <c r="Q151" s="14" t="e">
        <f>IF(ISBLANK(import_here!P150),NA(),import_here!P150)</f>
        <v>#N/A</v>
      </c>
      <c r="R151" s="14" t="e">
        <f>IF(ISBLANK(import_here!Q150),NA(),import_here!Q150)</f>
        <v>#N/A</v>
      </c>
      <c r="S151" s="12" t="e">
        <f>IF(ISBLANK(import_here!R150),NA(),import_here!R150)</f>
        <v>#N/A</v>
      </c>
      <c r="T151" s="12" t="e">
        <f>IF(ISBLANK(import_here!S150),NA(),import_here!S150)</f>
        <v>#N/A</v>
      </c>
      <c r="U151" s="12" t="e">
        <f>IF(ISBLANK(import_here!T150),NA(),import_here!T150)</f>
        <v>#N/A</v>
      </c>
      <c r="V151" s="16" t="e">
        <f>IF(ISBLANK(import_here!U150),NA(),import_here!U150)</f>
        <v>#N/A</v>
      </c>
      <c r="W151" s="23" t="e">
        <f>IF(ISBLANK(import_here!V150),NA(),import_here!V150)</f>
        <v>#N/A</v>
      </c>
      <c r="X151" s="23" t="e">
        <f>IF(ISBLANK(import_here!W150),NA(),import_here!W150)</f>
        <v>#N/A</v>
      </c>
      <c r="Y151" s="23" t="e">
        <f>IF(ISBLANK(import_here!X150),NA(),import_here!X150)</f>
        <v>#N/A</v>
      </c>
      <c r="Z151" s="23" t="e">
        <f>IF(ISBLANK(import_here!Y150),NA(),import_here!Y150)</f>
        <v>#N/A</v>
      </c>
      <c r="AA151" s="23" t="e">
        <f>IF(ISBLANK(import_here!Z150),NA(),import_here!Z150)</f>
        <v>#N/A</v>
      </c>
      <c r="AB151" s="21" t="e">
        <f>IF(ISBLANK(import_here!AA150),NA(),import_here!AA150)</f>
        <v>#N/A</v>
      </c>
      <c r="AC151" s="1" t="e">
        <f>IF(ISBLANK(import_here!AB150),NA(),import_here!AB150)</f>
        <v>#N/A</v>
      </c>
      <c r="AD151" s="19" t="e">
        <f>IF(ISBLANK(import_here!AC150),NA(),import_here!AC150)</f>
        <v>#N/A</v>
      </c>
      <c r="AE151" s="1" t="e">
        <f>IF(ISBLANK(import_here!AD150),NA(),import_here!AD150)</f>
        <v>#N/A</v>
      </c>
      <c r="AF151" s="1" t="e">
        <f>IF(ISBLANK(import_here!AE150),NA(),import_here!AE150)</f>
        <v>#N/A</v>
      </c>
      <c r="AG151" s="1" t="e">
        <f>IF(ISBLANK(import_here!AF150),NA(),import_here!AF150)</f>
        <v>#N/A</v>
      </c>
      <c r="AH151" s="1" t="e">
        <f>IF(ISBLANK(import_here!AG150),NA(),import_here!AG150)</f>
        <v>#N/A</v>
      </c>
      <c r="AI151" s="1" t="e">
        <f>IF(ISBLANK(import_here!AH150),NA(),import_here!AH150)</f>
        <v>#N/A</v>
      </c>
      <c r="AJ151" s="1" t="e">
        <f>IF(ISBLANK(import_here!AI150),NA(),import_here!AI150)</f>
        <v>#N/A</v>
      </c>
      <c r="AK151" s="16" t="e">
        <f>IF(ISBLANK(import_here!AJ150),NA(),import_here!AJ150)</f>
        <v>#N/A</v>
      </c>
      <c r="AL151" s="19" t="e">
        <f>IF(ISBLANK(import_here!AK150),NA(),import_here!AK150)</f>
        <v>#N/A</v>
      </c>
    </row>
    <row r="152" spans="1:38">
      <c r="A152" s="4">
        <f t="shared" si="2"/>
        <v>134</v>
      </c>
      <c r="B152" s="1" t="str">
        <f>IF(ISBLANK(import_here!A151),NA(),import_here!A151)</f>
        <v>RSSI</v>
      </c>
      <c r="C152" s="1">
        <f>IF(ISBLANK(import_here!B151),NA(),import_here!B151)</f>
        <v>-88</v>
      </c>
      <c r="D152" s="1" t="e">
        <f>IF(ISBLANK(import_here!C151),NA(),import_here!C151)</f>
        <v>#N/A</v>
      </c>
      <c r="E152" s="1">
        <f>IF(ISBLANK(import_here!D151),NA(),import_here!D151)</f>
        <v>11</v>
      </c>
      <c r="F152" s="1">
        <f>IF(ISBLANK(import_here!E151),NA(),import_here!E151)</f>
        <v>6</v>
      </c>
      <c r="G152" s="1">
        <f>IF(ISBLANK(import_here!F151),NA(),import_here!F151)</f>
        <v>32</v>
      </c>
      <c r="H152" s="16">
        <f>IF(ISBLANK(import_here!G151),NA(),import_here!G151)</f>
        <v>29</v>
      </c>
      <c r="I152" s="1">
        <f>IF(ISBLANK(import_here!H151),NA(),import_here!H151)</f>
        <v>939</v>
      </c>
      <c r="J152" s="1">
        <f>IF(ISBLANK(import_here!I151),NA(),import_here!I151)</f>
        <v>25</v>
      </c>
      <c r="K152" s="21">
        <f>IF(ISBLANK(import_here!J151),NA(),import_here!J151)</f>
        <v>634</v>
      </c>
      <c r="L152" s="9">
        <f>IF(ISBLANK(import_here!K151),NA(),import_here!K151)</f>
        <v>38.053825000000003</v>
      </c>
      <c r="M152" s="9">
        <f>IF(ISBLANK(import_here!L151),NA(),import_here!L151)</f>
        <v>23.320295000000002</v>
      </c>
      <c r="N152" s="1" t="e">
        <f>IF(ISBLANK(import_here!M151),NA(),import_here!M151)</f>
        <v>#N/A</v>
      </c>
      <c r="O152" s="1" t="e">
        <f>IF(ISBLANK(import_here!N151),NA(),import_here!N151)</f>
        <v>#N/A</v>
      </c>
      <c r="P152" s="14" t="e">
        <f>IF(ISBLANK(import_here!O151),NA(),import_here!O151)</f>
        <v>#N/A</v>
      </c>
      <c r="Q152" s="14" t="e">
        <f>IF(ISBLANK(import_here!P151),NA(),import_here!P151)</f>
        <v>#N/A</v>
      </c>
      <c r="R152" s="14" t="e">
        <f>IF(ISBLANK(import_here!Q151),NA(),import_here!Q151)</f>
        <v>#N/A</v>
      </c>
      <c r="S152" s="12" t="e">
        <f>IF(ISBLANK(import_here!R151),NA(),import_here!R151)</f>
        <v>#N/A</v>
      </c>
      <c r="T152" s="12" t="e">
        <f>IF(ISBLANK(import_here!S151),NA(),import_here!S151)</f>
        <v>#N/A</v>
      </c>
      <c r="U152" s="12" t="e">
        <f>IF(ISBLANK(import_here!T151),NA(),import_here!T151)</f>
        <v>#N/A</v>
      </c>
      <c r="V152" s="16" t="e">
        <f>IF(ISBLANK(import_here!U151),NA(),import_here!U151)</f>
        <v>#N/A</v>
      </c>
      <c r="W152" s="23" t="e">
        <f>IF(ISBLANK(import_here!V151),NA(),import_here!V151)</f>
        <v>#N/A</v>
      </c>
      <c r="X152" s="23" t="e">
        <f>IF(ISBLANK(import_here!W151),NA(),import_here!W151)</f>
        <v>#N/A</v>
      </c>
      <c r="Y152" s="23" t="e">
        <f>IF(ISBLANK(import_here!X151),NA(),import_here!X151)</f>
        <v>#N/A</v>
      </c>
      <c r="Z152" s="23" t="e">
        <f>IF(ISBLANK(import_here!Y151),NA(),import_here!Y151)</f>
        <v>#N/A</v>
      </c>
      <c r="AA152" s="23" t="e">
        <f>IF(ISBLANK(import_here!Z151),NA(),import_here!Z151)</f>
        <v>#N/A</v>
      </c>
      <c r="AB152" s="21" t="e">
        <f>IF(ISBLANK(import_here!AA151),NA(),import_here!AA151)</f>
        <v>#N/A</v>
      </c>
      <c r="AC152" s="1" t="e">
        <f>IF(ISBLANK(import_here!AB151),NA(),import_here!AB151)</f>
        <v>#N/A</v>
      </c>
      <c r="AD152" s="19" t="e">
        <f>IF(ISBLANK(import_here!AC151),NA(),import_here!AC151)</f>
        <v>#N/A</v>
      </c>
      <c r="AE152" s="1" t="e">
        <f>IF(ISBLANK(import_here!AD151),NA(),import_here!AD151)</f>
        <v>#N/A</v>
      </c>
      <c r="AF152" s="1" t="e">
        <f>IF(ISBLANK(import_here!AE151),NA(),import_here!AE151)</f>
        <v>#N/A</v>
      </c>
      <c r="AG152" s="1" t="e">
        <f>IF(ISBLANK(import_here!AF151),NA(),import_here!AF151)</f>
        <v>#N/A</v>
      </c>
      <c r="AH152" s="1" t="e">
        <f>IF(ISBLANK(import_here!AG151),NA(),import_here!AG151)</f>
        <v>#N/A</v>
      </c>
      <c r="AI152" s="1" t="e">
        <f>IF(ISBLANK(import_here!AH151),NA(),import_here!AH151)</f>
        <v>#N/A</v>
      </c>
      <c r="AJ152" s="1" t="e">
        <f>IF(ISBLANK(import_here!AI151),NA(),import_here!AI151)</f>
        <v>#N/A</v>
      </c>
      <c r="AK152" s="16" t="e">
        <f>IF(ISBLANK(import_here!AJ151),NA(),import_here!AJ151)</f>
        <v>#N/A</v>
      </c>
      <c r="AL152" s="19" t="e">
        <f>IF(ISBLANK(import_here!AK151),NA(),import_here!AK151)</f>
        <v>#N/A</v>
      </c>
    </row>
    <row r="153" spans="1:38">
      <c r="A153" s="4">
        <f t="shared" si="2"/>
        <v>135</v>
      </c>
      <c r="B153" s="1" t="str">
        <f>IF(ISBLANK(import_here!A152),NA(),import_here!A152)</f>
        <v>RSSI</v>
      </c>
      <c r="C153" s="1">
        <f>IF(ISBLANK(import_here!B152),NA(),import_here!B152)</f>
        <v>-88</v>
      </c>
      <c r="D153" s="1" t="e">
        <f>IF(ISBLANK(import_here!C152),NA(),import_here!C152)</f>
        <v>#N/A</v>
      </c>
      <c r="E153" s="1">
        <f>IF(ISBLANK(import_here!D152),NA(),import_here!D152)</f>
        <v>11</v>
      </c>
      <c r="F153" s="1">
        <f>IF(ISBLANK(import_here!E152),NA(),import_here!E152)</f>
        <v>6</v>
      </c>
      <c r="G153" s="1">
        <f>IF(ISBLANK(import_here!F152),NA(),import_here!F152)</f>
        <v>33</v>
      </c>
      <c r="H153" s="16">
        <f>IF(ISBLANK(import_here!G152),NA(),import_here!G152)</f>
        <v>29</v>
      </c>
      <c r="I153" s="1">
        <f>IF(ISBLANK(import_here!H152),NA(),import_here!H152)</f>
        <v>939</v>
      </c>
      <c r="J153" s="1">
        <f>IF(ISBLANK(import_here!I152),NA(),import_here!I152)</f>
        <v>25</v>
      </c>
      <c r="K153" s="21">
        <f>IF(ISBLANK(import_here!J152),NA(),import_here!J152)</f>
        <v>636</v>
      </c>
      <c r="L153" s="9">
        <f>IF(ISBLANK(import_here!K152),NA(),import_here!K152)</f>
        <v>38.053825000000003</v>
      </c>
      <c r="M153" s="9">
        <f>IF(ISBLANK(import_here!L152),NA(),import_here!L152)</f>
        <v>23.320295000000002</v>
      </c>
      <c r="N153" s="1" t="e">
        <f>IF(ISBLANK(import_here!M152),NA(),import_here!M152)</f>
        <v>#N/A</v>
      </c>
      <c r="O153" s="1" t="e">
        <f>IF(ISBLANK(import_here!N152),NA(),import_here!N152)</f>
        <v>#N/A</v>
      </c>
      <c r="P153" s="14" t="e">
        <f>IF(ISBLANK(import_here!O152),NA(),import_here!O152)</f>
        <v>#N/A</v>
      </c>
      <c r="Q153" s="14" t="e">
        <f>IF(ISBLANK(import_here!P152),NA(),import_here!P152)</f>
        <v>#N/A</v>
      </c>
      <c r="R153" s="14" t="e">
        <f>IF(ISBLANK(import_here!Q152),NA(),import_here!Q152)</f>
        <v>#N/A</v>
      </c>
      <c r="S153" s="12" t="e">
        <f>IF(ISBLANK(import_here!R152),NA(),import_here!R152)</f>
        <v>#N/A</v>
      </c>
      <c r="T153" s="12" t="e">
        <f>IF(ISBLANK(import_here!S152),NA(),import_here!S152)</f>
        <v>#N/A</v>
      </c>
      <c r="U153" s="12" t="e">
        <f>IF(ISBLANK(import_here!T152),NA(),import_here!T152)</f>
        <v>#N/A</v>
      </c>
      <c r="V153" s="16" t="e">
        <f>IF(ISBLANK(import_here!U152),NA(),import_here!U152)</f>
        <v>#N/A</v>
      </c>
      <c r="W153" s="23" t="e">
        <f>IF(ISBLANK(import_here!V152),NA(),import_here!V152)</f>
        <v>#N/A</v>
      </c>
      <c r="X153" s="23" t="e">
        <f>IF(ISBLANK(import_here!W152),NA(),import_here!W152)</f>
        <v>#N/A</v>
      </c>
      <c r="Y153" s="23" t="e">
        <f>IF(ISBLANK(import_here!X152),NA(),import_here!X152)</f>
        <v>#N/A</v>
      </c>
      <c r="Z153" s="23" t="e">
        <f>IF(ISBLANK(import_here!Y152),NA(),import_here!Y152)</f>
        <v>#N/A</v>
      </c>
      <c r="AA153" s="23" t="e">
        <f>IF(ISBLANK(import_here!Z152),NA(),import_here!Z152)</f>
        <v>#N/A</v>
      </c>
      <c r="AB153" s="21" t="e">
        <f>IF(ISBLANK(import_here!AA152),NA(),import_here!AA152)</f>
        <v>#N/A</v>
      </c>
      <c r="AC153" s="1" t="e">
        <f>IF(ISBLANK(import_here!AB152),NA(),import_here!AB152)</f>
        <v>#N/A</v>
      </c>
      <c r="AD153" s="19" t="e">
        <f>IF(ISBLANK(import_here!AC152),NA(),import_here!AC152)</f>
        <v>#N/A</v>
      </c>
      <c r="AE153" s="1" t="e">
        <f>IF(ISBLANK(import_here!AD152),NA(),import_here!AD152)</f>
        <v>#N/A</v>
      </c>
      <c r="AF153" s="1" t="e">
        <f>IF(ISBLANK(import_here!AE152),NA(),import_here!AE152)</f>
        <v>#N/A</v>
      </c>
      <c r="AG153" s="1" t="e">
        <f>IF(ISBLANK(import_here!AF152),NA(),import_here!AF152)</f>
        <v>#N/A</v>
      </c>
      <c r="AH153" s="1" t="e">
        <f>IF(ISBLANK(import_here!AG152),NA(),import_here!AG152)</f>
        <v>#N/A</v>
      </c>
      <c r="AI153" s="1" t="e">
        <f>IF(ISBLANK(import_here!AH152),NA(),import_here!AH152)</f>
        <v>#N/A</v>
      </c>
      <c r="AJ153" s="1" t="e">
        <f>IF(ISBLANK(import_here!AI152),NA(),import_here!AI152)</f>
        <v>#N/A</v>
      </c>
      <c r="AK153" s="16" t="e">
        <f>IF(ISBLANK(import_here!AJ152),NA(),import_here!AJ152)</f>
        <v>#N/A</v>
      </c>
      <c r="AL153" s="19" t="e">
        <f>IF(ISBLANK(import_here!AK152),NA(),import_here!AK152)</f>
        <v>#N/A</v>
      </c>
    </row>
    <row r="154" spans="1:38">
      <c r="A154" s="4">
        <f t="shared" si="2"/>
        <v>136</v>
      </c>
      <c r="B154" s="1" t="str">
        <f>IF(ISBLANK(import_here!A153),NA(),import_here!A153)</f>
        <v>RSSI</v>
      </c>
      <c r="C154" s="1">
        <f>IF(ISBLANK(import_here!B153),NA(),import_here!B153)</f>
        <v>-86</v>
      </c>
      <c r="D154" s="1" t="e">
        <f>IF(ISBLANK(import_here!C153),NA(),import_here!C153)</f>
        <v>#N/A</v>
      </c>
      <c r="E154" s="1">
        <f>IF(ISBLANK(import_here!D153),NA(),import_here!D153)</f>
        <v>11</v>
      </c>
      <c r="F154" s="1">
        <f>IF(ISBLANK(import_here!E153),NA(),import_here!E153)</f>
        <v>6</v>
      </c>
      <c r="G154" s="1">
        <f>IF(ISBLANK(import_here!F153),NA(),import_here!F153)</f>
        <v>34</v>
      </c>
      <c r="H154" s="16">
        <f>IF(ISBLANK(import_here!G153),NA(),import_here!G153)</f>
        <v>29</v>
      </c>
      <c r="I154" s="1">
        <f>IF(ISBLANK(import_here!H153),NA(),import_here!H153)</f>
        <v>939</v>
      </c>
      <c r="J154" s="1">
        <f>IF(ISBLANK(import_here!I153),NA(),import_here!I153)</f>
        <v>25</v>
      </c>
      <c r="K154" s="21">
        <f>IF(ISBLANK(import_here!J153),NA(),import_here!J153)</f>
        <v>636</v>
      </c>
      <c r="L154" s="9">
        <f>IF(ISBLANK(import_here!K153),NA(),import_here!K153)</f>
        <v>38.053825000000003</v>
      </c>
      <c r="M154" s="9">
        <f>IF(ISBLANK(import_here!L153),NA(),import_here!L153)</f>
        <v>23.320295000000002</v>
      </c>
      <c r="N154" s="1" t="e">
        <f>IF(ISBLANK(import_here!M153),NA(),import_here!M153)</f>
        <v>#N/A</v>
      </c>
      <c r="O154" s="1" t="e">
        <f>IF(ISBLANK(import_here!N153),NA(),import_here!N153)</f>
        <v>#N/A</v>
      </c>
      <c r="P154" s="14" t="e">
        <f>IF(ISBLANK(import_here!O153),NA(),import_here!O153)</f>
        <v>#N/A</v>
      </c>
      <c r="Q154" s="14" t="e">
        <f>IF(ISBLANK(import_here!P153),NA(),import_here!P153)</f>
        <v>#N/A</v>
      </c>
      <c r="R154" s="14" t="e">
        <f>IF(ISBLANK(import_here!Q153),NA(),import_here!Q153)</f>
        <v>#N/A</v>
      </c>
      <c r="S154" s="12" t="e">
        <f>IF(ISBLANK(import_here!R153),NA(),import_here!R153)</f>
        <v>#N/A</v>
      </c>
      <c r="T154" s="12" t="e">
        <f>IF(ISBLANK(import_here!S153),NA(),import_here!S153)</f>
        <v>#N/A</v>
      </c>
      <c r="U154" s="12" t="e">
        <f>IF(ISBLANK(import_here!T153),NA(),import_here!T153)</f>
        <v>#N/A</v>
      </c>
      <c r="V154" s="16" t="e">
        <f>IF(ISBLANK(import_here!U153),NA(),import_here!U153)</f>
        <v>#N/A</v>
      </c>
      <c r="W154" s="23" t="e">
        <f>IF(ISBLANK(import_here!V153),NA(),import_here!V153)</f>
        <v>#N/A</v>
      </c>
      <c r="X154" s="23" t="e">
        <f>IF(ISBLANK(import_here!W153),NA(),import_here!W153)</f>
        <v>#N/A</v>
      </c>
      <c r="Y154" s="23" t="e">
        <f>IF(ISBLANK(import_here!X153),NA(),import_here!X153)</f>
        <v>#N/A</v>
      </c>
      <c r="Z154" s="23" t="e">
        <f>IF(ISBLANK(import_here!Y153),NA(),import_here!Y153)</f>
        <v>#N/A</v>
      </c>
      <c r="AA154" s="23" t="e">
        <f>IF(ISBLANK(import_here!Z153),NA(),import_here!Z153)</f>
        <v>#N/A</v>
      </c>
      <c r="AB154" s="21" t="e">
        <f>IF(ISBLANK(import_here!AA153),NA(),import_here!AA153)</f>
        <v>#N/A</v>
      </c>
      <c r="AC154" s="1" t="e">
        <f>IF(ISBLANK(import_here!AB153),NA(),import_here!AB153)</f>
        <v>#N/A</v>
      </c>
      <c r="AD154" s="19" t="e">
        <f>IF(ISBLANK(import_here!AC153),NA(),import_here!AC153)</f>
        <v>#N/A</v>
      </c>
      <c r="AE154" s="1" t="e">
        <f>IF(ISBLANK(import_here!AD153),NA(),import_here!AD153)</f>
        <v>#N/A</v>
      </c>
      <c r="AF154" s="1" t="e">
        <f>IF(ISBLANK(import_here!AE153),NA(),import_here!AE153)</f>
        <v>#N/A</v>
      </c>
      <c r="AG154" s="1" t="e">
        <f>IF(ISBLANK(import_here!AF153),NA(),import_here!AF153)</f>
        <v>#N/A</v>
      </c>
      <c r="AH154" s="1" t="e">
        <f>IF(ISBLANK(import_here!AG153),NA(),import_here!AG153)</f>
        <v>#N/A</v>
      </c>
      <c r="AI154" s="1" t="e">
        <f>IF(ISBLANK(import_here!AH153),NA(),import_here!AH153)</f>
        <v>#N/A</v>
      </c>
      <c r="AJ154" s="1" t="e">
        <f>IF(ISBLANK(import_here!AI153),NA(),import_here!AI153)</f>
        <v>#N/A</v>
      </c>
      <c r="AK154" s="16" t="e">
        <f>IF(ISBLANK(import_here!AJ153),NA(),import_here!AJ153)</f>
        <v>#N/A</v>
      </c>
      <c r="AL154" s="19" t="e">
        <f>IF(ISBLANK(import_here!AK153),NA(),import_here!AK153)</f>
        <v>#N/A</v>
      </c>
    </row>
    <row r="155" spans="1:38">
      <c r="A155" s="4">
        <f t="shared" si="2"/>
        <v>136.1</v>
      </c>
      <c r="B155" s="1" t="str">
        <f>IF(ISBLANK(import_here!A154),NA(),import_here!A154)</f>
        <v>RSSI</v>
      </c>
      <c r="C155" s="1">
        <f>IF(ISBLANK(import_here!B154),NA(),import_here!B154)</f>
        <v>-84</v>
      </c>
      <c r="D155" s="1" t="str">
        <f>IF(ISBLANK(import_here!C154),NA(),import_here!C154)</f>
        <v>t</v>
      </c>
      <c r="E155" s="1" t="e">
        <f>IF(ISBLANK(import_here!D154),NA(),import_here!D154)</f>
        <v>#N/A</v>
      </c>
      <c r="F155" s="1" t="e">
        <f>IF(ISBLANK(import_here!E154),NA(),import_here!E154)</f>
        <v>#N/A</v>
      </c>
      <c r="G155" s="1" t="e">
        <f>IF(ISBLANK(import_here!F154),NA(),import_here!F154)</f>
        <v>#N/A</v>
      </c>
      <c r="H155" s="16" t="e">
        <f>IF(ISBLANK(import_here!G154),NA(),import_here!G154)</f>
        <v>#N/A</v>
      </c>
      <c r="I155" s="1" t="e">
        <f>IF(ISBLANK(import_here!H154),NA(),import_here!H154)</f>
        <v>#N/A</v>
      </c>
      <c r="J155" s="1" t="e">
        <f>IF(ISBLANK(import_here!I154),NA(),import_here!I154)</f>
        <v>#N/A</v>
      </c>
      <c r="K155" s="21" t="e">
        <f>IF(ISBLANK(import_here!J154),NA(),import_here!J154)</f>
        <v>#N/A</v>
      </c>
      <c r="L155" s="9" t="e">
        <f>IF(ISBLANK(import_here!K154),NA(),import_here!K154)</f>
        <v>#N/A</v>
      </c>
      <c r="M155" s="9" t="e">
        <f>IF(ISBLANK(import_here!L154),NA(),import_here!L154)</f>
        <v>#N/A</v>
      </c>
      <c r="N155" s="1">
        <f>IF(ISBLANK(import_here!M154),NA(),import_here!M154)</f>
        <v>0</v>
      </c>
      <c r="O155" s="1">
        <f>IF(ISBLANK(import_here!N154),NA(),import_here!N154)</f>
        <v>9799</v>
      </c>
      <c r="P155" s="14">
        <f>IF(ISBLANK(import_here!O154),NA(),import_here!O154)</f>
        <v>-37</v>
      </c>
      <c r="Q155" s="14">
        <f>IF(ISBLANK(import_here!P154),NA(),import_here!P154)</f>
        <v>19</v>
      </c>
      <c r="R155" s="14">
        <f>IF(ISBLANK(import_here!Q154),NA(),import_here!Q154)</f>
        <v>-10</v>
      </c>
      <c r="S155" s="12">
        <f>IF(ISBLANK(import_here!R154),NA(),import_here!R154)</f>
        <v>0</v>
      </c>
      <c r="T155" s="12">
        <f>IF(ISBLANK(import_here!S154),NA(),import_here!S154)</f>
        <v>0</v>
      </c>
      <c r="U155" s="12">
        <f>IF(ISBLANK(import_here!T154),NA(),import_here!T154)</f>
        <v>0</v>
      </c>
      <c r="V155" s="16">
        <f>IF(ISBLANK(import_here!U154),NA(),import_here!U154)</f>
        <v>32</v>
      </c>
      <c r="W155" s="23">
        <f>IF(ISBLANK(import_here!V154),NA(),import_here!V154)</f>
        <v>34</v>
      </c>
      <c r="X155" s="23">
        <f>IF(ISBLANK(import_here!W154),NA(),import_here!W154)</f>
        <v>41</v>
      </c>
      <c r="Y155" s="23">
        <f>IF(ISBLANK(import_here!X154),NA(),import_here!X154)</f>
        <v>3</v>
      </c>
      <c r="Z155" s="23">
        <f>IF(ISBLANK(import_here!Y154),NA(),import_here!Y154)</f>
        <v>214</v>
      </c>
      <c r="AA155" s="23">
        <f>IF(ISBLANK(import_here!Z154),NA(),import_here!Z154)</f>
        <v>299</v>
      </c>
      <c r="AB155" s="21">
        <f>IF(ISBLANK(import_here!AA154),NA(),import_here!AA154)</f>
        <v>445</v>
      </c>
      <c r="AC155" s="1">
        <f>IF(ISBLANK(import_here!AB154),NA(),import_here!AB154)</f>
        <v>0</v>
      </c>
      <c r="AD155" s="19">
        <f>IF(ISBLANK(import_here!AC154),NA(),import_here!AC154)</f>
        <v>4.0209999999999999</v>
      </c>
      <c r="AE155" s="1" t="e">
        <f>IF(ISBLANK(import_here!AD154),NA(),import_here!AD154)</f>
        <v>#N/A</v>
      </c>
      <c r="AF155" s="1" t="e">
        <f>IF(ISBLANK(import_here!AE154),NA(),import_here!AE154)</f>
        <v>#N/A</v>
      </c>
      <c r="AG155" s="1" t="e">
        <f>IF(ISBLANK(import_here!AF154),NA(),import_here!AF154)</f>
        <v>#N/A</v>
      </c>
      <c r="AH155" s="1" t="e">
        <f>IF(ISBLANK(import_here!AG154),NA(),import_here!AG154)</f>
        <v>#N/A</v>
      </c>
      <c r="AI155" s="1" t="e">
        <f>IF(ISBLANK(import_here!AH154),NA(),import_here!AH154)</f>
        <v>#N/A</v>
      </c>
      <c r="AJ155" s="1" t="e">
        <f>IF(ISBLANK(import_here!AI154),NA(),import_here!AI154)</f>
        <v>#N/A</v>
      </c>
      <c r="AK155" s="16" t="e">
        <f>IF(ISBLANK(import_here!AJ154),NA(),import_here!AJ154)</f>
        <v>#N/A</v>
      </c>
      <c r="AL155" s="19" t="e">
        <f>IF(ISBLANK(import_here!AK154),NA(),import_here!AK154)</f>
        <v>#N/A</v>
      </c>
    </row>
    <row r="156" spans="1:38">
      <c r="A156" s="4">
        <f t="shared" si="2"/>
        <v>136.19999999999999</v>
      </c>
      <c r="B156" s="1" t="str">
        <f>IF(ISBLANK(import_here!A155),NA(),import_here!A155)</f>
        <v>RSSI</v>
      </c>
      <c r="C156" s="1">
        <f>IF(ISBLANK(import_here!B155),NA(),import_here!B155)</f>
        <v>-102</v>
      </c>
      <c r="D156" s="1" t="e">
        <f>IF(ISBLANK(import_here!C155),NA(),import_here!C155)</f>
        <v>#N/A</v>
      </c>
      <c r="E156" s="1" t="e">
        <f>IF(ISBLANK(import_here!D155),NA(),import_here!D155)</f>
        <v>#N/A</v>
      </c>
      <c r="F156" s="1" t="e">
        <f>IF(ISBLANK(import_here!E155),NA(),import_here!E155)</f>
        <v>#N/A</v>
      </c>
      <c r="G156" s="1" t="e">
        <f>IF(ISBLANK(import_here!F155),NA(),import_here!F155)</f>
        <v>#N/A</v>
      </c>
      <c r="H156" s="16" t="e">
        <f>IF(ISBLANK(import_here!G155),NA(),import_here!G155)</f>
        <v>#N/A</v>
      </c>
      <c r="I156" s="1" t="e">
        <f>IF(ISBLANK(import_here!H155),NA(),import_here!H155)</f>
        <v>#N/A</v>
      </c>
      <c r="J156" s="1" t="e">
        <f>IF(ISBLANK(import_here!I155),NA(),import_here!I155)</f>
        <v>#N/A</v>
      </c>
      <c r="K156" s="21" t="e">
        <f>IF(ISBLANK(import_here!J155),NA(),import_here!J155)</f>
        <v>#N/A</v>
      </c>
      <c r="L156" s="9" t="e">
        <f>IF(ISBLANK(import_here!K155),NA(),import_here!K155)</f>
        <v>#N/A</v>
      </c>
      <c r="M156" s="9" t="e">
        <f>IF(ISBLANK(import_here!L155),NA(),import_here!L155)</f>
        <v>#N/A</v>
      </c>
      <c r="N156" s="1" t="e">
        <f>IF(ISBLANK(import_here!M155),NA(),import_here!M155)</f>
        <v>#N/A</v>
      </c>
      <c r="O156" s="1" t="e">
        <f>IF(ISBLANK(import_here!N155),NA(),import_here!N155)</f>
        <v>#N/A</v>
      </c>
      <c r="P156" s="14" t="e">
        <f>IF(ISBLANK(import_here!O155),NA(),import_here!O155)</f>
        <v>#N/A</v>
      </c>
      <c r="Q156" s="14" t="e">
        <f>IF(ISBLANK(import_here!P155),NA(),import_here!P155)</f>
        <v>#N/A</v>
      </c>
      <c r="R156" s="14" t="e">
        <f>IF(ISBLANK(import_here!Q155),NA(),import_here!Q155)</f>
        <v>#N/A</v>
      </c>
      <c r="S156" s="12" t="e">
        <f>IF(ISBLANK(import_here!R155),NA(),import_here!R155)</f>
        <v>#N/A</v>
      </c>
      <c r="T156" s="12" t="e">
        <f>IF(ISBLANK(import_here!S155),NA(),import_here!S155)</f>
        <v>#N/A</v>
      </c>
      <c r="U156" s="12" t="e">
        <f>IF(ISBLANK(import_here!T155),NA(),import_here!T155)</f>
        <v>#N/A</v>
      </c>
      <c r="V156" s="16" t="e">
        <f>IF(ISBLANK(import_here!U155),NA(),import_here!U155)</f>
        <v>#N/A</v>
      </c>
      <c r="W156" s="23" t="e">
        <f>IF(ISBLANK(import_here!V155),NA(),import_here!V155)</f>
        <v>#N/A</v>
      </c>
      <c r="X156" s="23" t="e">
        <f>IF(ISBLANK(import_here!W155),NA(),import_here!W155)</f>
        <v>#N/A</v>
      </c>
      <c r="Y156" s="23" t="e">
        <f>IF(ISBLANK(import_here!X155),NA(),import_here!X155)</f>
        <v>#N/A</v>
      </c>
      <c r="Z156" s="23" t="e">
        <f>IF(ISBLANK(import_here!Y155),NA(),import_here!Y155)</f>
        <v>#N/A</v>
      </c>
      <c r="AA156" s="23" t="e">
        <f>IF(ISBLANK(import_here!Z155),NA(),import_here!Z155)</f>
        <v>#N/A</v>
      </c>
      <c r="AB156" s="21" t="e">
        <f>IF(ISBLANK(import_here!AA155),NA(),import_here!AA155)</f>
        <v>#N/A</v>
      </c>
      <c r="AC156" s="1" t="e">
        <f>IF(ISBLANK(import_here!AB155),NA(),import_here!AB155)</f>
        <v>#N/A</v>
      </c>
      <c r="AD156" s="19" t="e">
        <f>IF(ISBLANK(import_here!AC155),NA(),import_here!AC155)</f>
        <v>#N/A</v>
      </c>
      <c r="AE156" s="1">
        <f>IF(ISBLANK(import_here!AD155),NA(),import_here!AD155)</f>
        <v>1</v>
      </c>
      <c r="AF156" s="1">
        <f>IF(ISBLANK(import_here!AE155),NA(),import_here!AE155)</f>
        <v>146</v>
      </c>
      <c r="AG156" s="1">
        <f>IF(ISBLANK(import_here!AF155),NA(),import_here!AF155)</f>
        <v>85</v>
      </c>
      <c r="AH156" s="1">
        <f>IF(ISBLANK(import_here!AG155),NA(),import_here!AG155)</f>
        <v>64</v>
      </c>
      <c r="AI156" s="1">
        <f>IF(ISBLANK(import_here!AH155),NA(),import_here!AH155)</f>
        <v>1342</v>
      </c>
      <c r="AJ156" s="1">
        <f>IF(ISBLANK(import_here!AI155),NA(),import_here!AI155)</f>
        <v>143</v>
      </c>
      <c r="AK156" s="16">
        <f>IF(ISBLANK(import_here!AJ155),NA(),import_here!AJ155)</f>
        <v>33</v>
      </c>
      <c r="AL156" s="19">
        <f>IF(ISBLANK(import_here!AK155),NA(),import_here!AK155)</f>
        <v>4.0410000000000004</v>
      </c>
    </row>
    <row r="157" spans="1:38">
      <c r="A157" s="4">
        <f t="shared" si="2"/>
        <v>138</v>
      </c>
      <c r="B157" s="1" t="str">
        <f>IF(ISBLANK(import_here!A156),NA(),import_here!A156)</f>
        <v>RSSI</v>
      </c>
      <c r="C157" s="1">
        <f>IF(ISBLANK(import_here!B156),NA(),import_here!B156)</f>
        <v>-86</v>
      </c>
      <c r="D157" s="1" t="e">
        <f>IF(ISBLANK(import_here!C156),NA(),import_here!C156)</f>
        <v>#N/A</v>
      </c>
      <c r="E157" s="1">
        <f>IF(ISBLANK(import_here!D156),NA(),import_here!D156)</f>
        <v>11</v>
      </c>
      <c r="F157" s="1">
        <f>IF(ISBLANK(import_here!E156),NA(),import_here!E156)</f>
        <v>6</v>
      </c>
      <c r="G157" s="1">
        <f>IF(ISBLANK(import_here!F156),NA(),import_here!F156)</f>
        <v>36</v>
      </c>
      <c r="H157" s="16">
        <f>IF(ISBLANK(import_here!G156),NA(),import_here!G156)</f>
        <v>29</v>
      </c>
      <c r="I157" s="1">
        <f>IF(ISBLANK(import_here!H156),NA(),import_here!H156)</f>
        <v>939</v>
      </c>
      <c r="J157" s="1">
        <f>IF(ISBLANK(import_here!I156),NA(),import_here!I156)</f>
        <v>25</v>
      </c>
      <c r="K157" s="21">
        <f>IF(ISBLANK(import_here!J156),NA(),import_here!J156)</f>
        <v>636</v>
      </c>
      <c r="L157" s="9">
        <f>IF(ISBLANK(import_here!K156),NA(),import_here!K156)</f>
        <v>38.053825000000003</v>
      </c>
      <c r="M157" s="9">
        <f>IF(ISBLANK(import_here!L156),NA(),import_here!L156)</f>
        <v>23.320295000000002</v>
      </c>
      <c r="N157" s="1" t="e">
        <f>IF(ISBLANK(import_here!M156),NA(),import_here!M156)</f>
        <v>#N/A</v>
      </c>
      <c r="O157" s="1" t="e">
        <f>IF(ISBLANK(import_here!N156),NA(),import_here!N156)</f>
        <v>#N/A</v>
      </c>
      <c r="P157" s="14" t="e">
        <f>IF(ISBLANK(import_here!O156),NA(),import_here!O156)</f>
        <v>#N/A</v>
      </c>
      <c r="Q157" s="14" t="e">
        <f>IF(ISBLANK(import_here!P156),NA(),import_here!P156)</f>
        <v>#N/A</v>
      </c>
      <c r="R157" s="14" t="e">
        <f>IF(ISBLANK(import_here!Q156),NA(),import_here!Q156)</f>
        <v>#N/A</v>
      </c>
      <c r="S157" s="12" t="e">
        <f>IF(ISBLANK(import_here!R156),NA(),import_here!R156)</f>
        <v>#N/A</v>
      </c>
      <c r="T157" s="12" t="e">
        <f>IF(ISBLANK(import_here!S156),NA(),import_here!S156)</f>
        <v>#N/A</v>
      </c>
      <c r="U157" s="12" t="e">
        <f>IF(ISBLANK(import_here!T156),NA(),import_here!T156)</f>
        <v>#N/A</v>
      </c>
      <c r="V157" s="16" t="e">
        <f>IF(ISBLANK(import_here!U156),NA(),import_here!U156)</f>
        <v>#N/A</v>
      </c>
      <c r="W157" s="23" t="e">
        <f>IF(ISBLANK(import_here!V156),NA(),import_here!V156)</f>
        <v>#N/A</v>
      </c>
      <c r="X157" s="23" t="e">
        <f>IF(ISBLANK(import_here!W156),NA(),import_here!W156)</f>
        <v>#N/A</v>
      </c>
      <c r="Y157" s="23" t="e">
        <f>IF(ISBLANK(import_here!X156),NA(),import_here!X156)</f>
        <v>#N/A</v>
      </c>
      <c r="Z157" s="23" t="e">
        <f>IF(ISBLANK(import_here!Y156),NA(),import_here!Y156)</f>
        <v>#N/A</v>
      </c>
      <c r="AA157" s="23" t="e">
        <f>IF(ISBLANK(import_here!Z156),NA(),import_here!Z156)</f>
        <v>#N/A</v>
      </c>
      <c r="AB157" s="21" t="e">
        <f>IF(ISBLANK(import_here!AA156),NA(),import_here!AA156)</f>
        <v>#N/A</v>
      </c>
      <c r="AC157" s="1" t="e">
        <f>IF(ISBLANK(import_here!AB156),NA(),import_here!AB156)</f>
        <v>#N/A</v>
      </c>
      <c r="AD157" s="19" t="e">
        <f>IF(ISBLANK(import_here!AC156),NA(),import_here!AC156)</f>
        <v>#N/A</v>
      </c>
      <c r="AE157" s="1" t="e">
        <f>IF(ISBLANK(import_here!AD156),NA(),import_here!AD156)</f>
        <v>#N/A</v>
      </c>
      <c r="AF157" s="1" t="e">
        <f>IF(ISBLANK(import_here!AE156),NA(),import_here!AE156)</f>
        <v>#N/A</v>
      </c>
      <c r="AG157" s="1" t="e">
        <f>IF(ISBLANK(import_here!AF156),NA(),import_here!AF156)</f>
        <v>#N/A</v>
      </c>
      <c r="AH157" s="1" t="e">
        <f>IF(ISBLANK(import_here!AG156),NA(),import_here!AG156)</f>
        <v>#N/A</v>
      </c>
      <c r="AI157" s="1" t="e">
        <f>IF(ISBLANK(import_here!AH156),NA(),import_here!AH156)</f>
        <v>#N/A</v>
      </c>
      <c r="AJ157" s="1" t="e">
        <f>IF(ISBLANK(import_here!AI156),NA(),import_here!AI156)</f>
        <v>#N/A</v>
      </c>
      <c r="AK157" s="16" t="e">
        <f>IF(ISBLANK(import_here!AJ156),NA(),import_here!AJ156)</f>
        <v>#N/A</v>
      </c>
      <c r="AL157" s="19" t="e">
        <f>IF(ISBLANK(import_here!AK156),NA(),import_here!AK156)</f>
        <v>#N/A</v>
      </c>
    </row>
    <row r="158" spans="1:38">
      <c r="A158" s="4">
        <f t="shared" si="2"/>
        <v>139</v>
      </c>
      <c r="B158" s="1" t="str">
        <f>IF(ISBLANK(import_here!A157),NA(),import_here!A157)</f>
        <v>RSSI</v>
      </c>
      <c r="C158" s="1">
        <f>IF(ISBLANK(import_here!B157),NA(),import_here!B157)</f>
        <v>-84</v>
      </c>
      <c r="D158" s="1" t="e">
        <f>IF(ISBLANK(import_here!C157),NA(),import_here!C157)</f>
        <v>#N/A</v>
      </c>
      <c r="E158" s="1">
        <f>IF(ISBLANK(import_here!D157),NA(),import_here!D157)</f>
        <v>11</v>
      </c>
      <c r="F158" s="1">
        <f>IF(ISBLANK(import_here!E157),NA(),import_here!E157)</f>
        <v>6</v>
      </c>
      <c r="G158" s="1">
        <f>IF(ISBLANK(import_here!F157),NA(),import_here!F157)</f>
        <v>37</v>
      </c>
      <c r="H158" s="16">
        <f>IF(ISBLANK(import_here!G157),NA(),import_here!G157)</f>
        <v>29</v>
      </c>
      <c r="I158" s="1">
        <f>IF(ISBLANK(import_here!H157),NA(),import_here!H157)</f>
        <v>939</v>
      </c>
      <c r="J158" s="1">
        <f>IF(ISBLANK(import_here!I157),NA(),import_here!I157)</f>
        <v>25</v>
      </c>
      <c r="K158" s="21">
        <f>IF(ISBLANK(import_here!J157),NA(),import_here!J157)</f>
        <v>636</v>
      </c>
      <c r="L158" s="9">
        <f>IF(ISBLANK(import_here!K157),NA(),import_here!K157)</f>
        <v>38.053825000000003</v>
      </c>
      <c r="M158" s="9">
        <f>IF(ISBLANK(import_here!L157),NA(),import_here!L157)</f>
        <v>23.320295000000002</v>
      </c>
      <c r="N158" s="1" t="e">
        <f>IF(ISBLANK(import_here!M157),NA(),import_here!M157)</f>
        <v>#N/A</v>
      </c>
      <c r="O158" s="1" t="e">
        <f>IF(ISBLANK(import_here!N157),NA(),import_here!N157)</f>
        <v>#N/A</v>
      </c>
      <c r="P158" s="14" t="e">
        <f>IF(ISBLANK(import_here!O157),NA(),import_here!O157)</f>
        <v>#N/A</v>
      </c>
      <c r="Q158" s="14" t="e">
        <f>IF(ISBLANK(import_here!P157),NA(),import_here!P157)</f>
        <v>#N/A</v>
      </c>
      <c r="R158" s="14" t="e">
        <f>IF(ISBLANK(import_here!Q157),NA(),import_here!Q157)</f>
        <v>#N/A</v>
      </c>
      <c r="S158" s="12" t="e">
        <f>IF(ISBLANK(import_here!R157),NA(),import_here!R157)</f>
        <v>#N/A</v>
      </c>
      <c r="T158" s="12" t="e">
        <f>IF(ISBLANK(import_here!S157),NA(),import_here!S157)</f>
        <v>#N/A</v>
      </c>
      <c r="U158" s="12" t="e">
        <f>IF(ISBLANK(import_here!T157),NA(),import_here!T157)</f>
        <v>#N/A</v>
      </c>
      <c r="V158" s="16" t="e">
        <f>IF(ISBLANK(import_here!U157),NA(),import_here!U157)</f>
        <v>#N/A</v>
      </c>
      <c r="W158" s="23" t="e">
        <f>IF(ISBLANK(import_here!V157),NA(),import_here!V157)</f>
        <v>#N/A</v>
      </c>
      <c r="X158" s="23" t="e">
        <f>IF(ISBLANK(import_here!W157),NA(),import_here!W157)</f>
        <v>#N/A</v>
      </c>
      <c r="Y158" s="23" t="e">
        <f>IF(ISBLANK(import_here!X157),NA(),import_here!X157)</f>
        <v>#N/A</v>
      </c>
      <c r="Z158" s="23" t="e">
        <f>IF(ISBLANK(import_here!Y157),NA(),import_here!Y157)</f>
        <v>#N/A</v>
      </c>
      <c r="AA158" s="23" t="e">
        <f>IF(ISBLANK(import_here!Z157),NA(),import_here!Z157)</f>
        <v>#N/A</v>
      </c>
      <c r="AB158" s="21" t="e">
        <f>IF(ISBLANK(import_here!AA157),NA(),import_here!AA157)</f>
        <v>#N/A</v>
      </c>
      <c r="AC158" s="1" t="e">
        <f>IF(ISBLANK(import_here!AB157),NA(),import_here!AB157)</f>
        <v>#N/A</v>
      </c>
      <c r="AD158" s="19" t="e">
        <f>IF(ISBLANK(import_here!AC157),NA(),import_here!AC157)</f>
        <v>#N/A</v>
      </c>
      <c r="AE158" s="1" t="e">
        <f>IF(ISBLANK(import_here!AD157),NA(),import_here!AD157)</f>
        <v>#N/A</v>
      </c>
      <c r="AF158" s="1" t="e">
        <f>IF(ISBLANK(import_here!AE157),NA(),import_here!AE157)</f>
        <v>#N/A</v>
      </c>
      <c r="AG158" s="1" t="e">
        <f>IF(ISBLANK(import_here!AF157),NA(),import_here!AF157)</f>
        <v>#N/A</v>
      </c>
      <c r="AH158" s="1" t="e">
        <f>IF(ISBLANK(import_here!AG157),NA(),import_here!AG157)</f>
        <v>#N/A</v>
      </c>
      <c r="AI158" s="1" t="e">
        <f>IF(ISBLANK(import_here!AH157),NA(),import_here!AH157)</f>
        <v>#N/A</v>
      </c>
      <c r="AJ158" s="1" t="e">
        <f>IF(ISBLANK(import_here!AI157),NA(),import_here!AI157)</f>
        <v>#N/A</v>
      </c>
      <c r="AK158" s="16" t="e">
        <f>IF(ISBLANK(import_here!AJ157),NA(),import_here!AJ157)</f>
        <v>#N/A</v>
      </c>
      <c r="AL158" s="19" t="e">
        <f>IF(ISBLANK(import_here!AK157),NA(),import_here!AK157)</f>
        <v>#N/A</v>
      </c>
    </row>
    <row r="159" spans="1:38">
      <c r="A159" s="4">
        <f t="shared" si="2"/>
        <v>140</v>
      </c>
      <c r="B159" s="1" t="str">
        <f>IF(ISBLANK(import_here!A158),NA(),import_here!A158)</f>
        <v>RSSI</v>
      </c>
      <c r="C159" s="1">
        <f>IF(ISBLANK(import_here!B158),NA(),import_here!B158)</f>
        <v>-84</v>
      </c>
      <c r="D159" s="1" t="e">
        <f>IF(ISBLANK(import_here!C158),NA(),import_here!C158)</f>
        <v>#N/A</v>
      </c>
      <c r="E159" s="1">
        <f>IF(ISBLANK(import_here!D158),NA(),import_here!D158)</f>
        <v>11</v>
      </c>
      <c r="F159" s="1">
        <f>IF(ISBLANK(import_here!E158),NA(),import_here!E158)</f>
        <v>6</v>
      </c>
      <c r="G159" s="1">
        <f>IF(ISBLANK(import_here!F158),NA(),import_here!F158)</f>
        <v>38</v>
      </c>
      <c r="H159" s="16">
        <f>IF(ISBLANK(import_here!G158),NA(),import_here!G158)</f>
        <v>29</v>
      </c>
      <c r="I159" s="1">
        <f>IF(ISBLANK(import_here!H158),NA(),import_here!H158)</f>
        <v>939</v>
      </c>
      <c r="J159" s="1">
        <f>IF(ISBLANK(import_here!I158),NA(),import_here!I158)</f>
        <v>25</v>
      </c>
      <c r="K159" s="21">
        <f>IF(ISBLANK(import_here!J158),NA(),import_here!J158)</f>
        <v>635</v>
      </c>
      <c r="L159" s="9">
        <f>IF(ISBLANK(import_here!K158),NA(),import_here!K158)</f>
        <v>38.053825000000003</v>
      </c>
      <c r="M159" s="9">
        <f>IF(ISBLANK(import_here!L158),NA(),import_here!L158)</f>
        <v>23.320295000000002</v>
      </c>
      <c r="N159" s="1" t="e">
        <f>IF(ISBLANK(import_here!M158),NA(),import_here!M158)</f>
        <v>#N/A</v>
      </c>
      <c r="O159" s="1" t="e">
        <f>IF(ISBLANK(import_here!N158),NA(),import_here!N158)</f>
        <v>#N/A</v>
      </c>
      <c r="P159" s="14" t="e">
        <f>IF(ISBLANK(import_here!O158),NA(),import_here!O158)</f>
        <v>#N/A</v>
      </c>
      <c r="Q159" s="14" t="e">
        <f>IF(ISBLANK(import_here!P158),NA(),import_here!P158)</f>
        <v>#N/A</v>
      </c>
      <c r="R159" s="14" t="e">
        <f>IF(ISBLANK(import_here!Q158),NA(),import_here!Q158)</f>
        <v>#N/A</v>
      </c>
      <c r="S159" s="12" t="e">
        <f>IF(ISBLANK(import_here!R158),NA(),import_here!R158)</f>
        <v>#N/A</v>
      </c>
      <c r="T159" s="12" t="e">
        <f>IF(ISBLANK(import_here!S158),NA(),import_here!S158)</f>
        <v>#N/A</v>
      </c>
      <c r="U159" s="12" t="e">
        <f>IF(ISBLANK(import_here!T158),NA(),import_here!T158)</f>
        <v>#N/A</v>
      </c>
      <c r="V159" s="16" t="e">
        <f>IF(ISBLANK(import_here!U158),NA(),import_here!U158)</f>
        <v>#N/A</v>
      </c>
      <c r="W159" s="23" t="e">
        <f>IF(ISBLANK(import_here!V158),NA(),import_here!V158)</f>
        <v>#N/A</v>
      </c>
      <c r="X159" s="23" t="e">
        <f>IF(ISBLANK(import_here!W158),NA(),import_here!W158)</f>
        <v>#N/A</v>
      </c>
      <c r="Y159" s="23" t="e">
        <f>IF(ISBLANK(import_here!X158),NA(),import_here!X158)</f>
        <v>#N/A</v>
      </c>
      <c r="Z159" s="23" t="e">
        <f>IF(ISBLANK(import_here!Y158),NA(),import_here!Y158)</f>
        <v>#N/A</v>
      </c>
      <c r="AA159" s="23" t="e">
        <f>IF(ISBLANK(import_here!Z158),NA(),import_here!Z158)</f>
        <v>#N/A</v>
      </c>
      <c r="AB159" s="21" t="e">
        <f>IF(ISBLANK(import_here!AA158),NA(),import_here!AA158)</f>
        <v>#N/A</v>
      </c>
      <c r="AC159" s="1" t="e">
        <f>IF(ISBLANK(import_here!AB158),NA(),import_here!AB158)</f>
        <v>#N/A</v>
      </c>
      <c r="AD159" s="19" t="e">
        <f>IF(ISBLANK(import_here!AC158),NA(),import_here!AC158)</f>
        <v>#N/A</v>
      </c>
      <c r="AE159" s="1" t="e">
        <f>IF(ISBLANK(import_here!AD158),NA(),import_here!AD158)</f>
        <v>#N/A</v>
      </c>
      <c r="AF159" s="1" t="e">
        <f>IF(ISBLANK(import_here!AE158),NA(),import_here!AE158)</f>
        <v>#N/A</v>
      </c>
      <c r="AG159" s="1" t="e">
        <f>IF(ISBLANK(import_here!AF158),NA(),import_here!AF158)</f>
        <v>#N/A</v>
      </c>
      <c r="AH159" s="1" t="e">
        <f>IF(ISBLANK(import_here!AG158),NA(),import_here!AG158)</f>
        <v>#N/A</v>
      </c>
      <c r="AI159" s="1" t="e">
        <f>IF(ISBLANK(import_here!AH158),NA(),import_here!AH158)</f>
        <v>#N/A</v>
      </c>
      <c r="AJ159" s="1" t="e">
        <f>IF(ISBLANK(import_here!AI158),NA(),import_here!AI158)</f>
        <v>#N/A</v>
      </c>
      <c r="AK159" s="16" t="e">
        <f>IF(ISBLANK(import_here!AJ158),NA(),import_here!AJ158)</f>
        <v>#N/A</v>
      </c>
      <c r="AL159" s="19" t="e">
        <f>IF(ISBLANK(import_here!AK158),NA(),import_here!AK158)</f>
        <v>#N/A</v>
      </c>
    </row>
    <row r="160" spans="1:38">
      <c r="A160" s="4">
        <f t="shared" si="2"/>
        <v>141</v>
      </c>
      <c r="B160" s="1" t="str">
        <f>IF(ISBLANK(import_here!A159),NA(),import_here!A159)</f>
        <v>RSSI</v>
      </c>
      <c r="C160" s="1">
        <f>IF(ISBLANK(import_here!B159),NA(),import_here!B159)</f>
        <v>-83</v>
      </c>
      <c r="D160" s="1" t="e">
        <f>IF(ISBLANK(import_here!C159),NA(),import_here!C159)</f>
        <v>#N/A</v>
      </c>
      <c r="E160" s="1">
        <f>IF(ISBLANK(import_here!D159),NA(),import_here!D159)</f>
        <v>11</v>
      </c>
      <c r="F160" s="1">
        <f>IF(ISBLANK(import_here!E159),NA(),import_here!E159)</f>
        <v>6</v>
      </c>
      <c r="G160" s="1">
        <f>IF(ISBLANK(import_here!F159),NA(),import_here!F159)</f>
        <v>39</v>
      </c>
      <c r="H160" s="16">
        <f>IF(ISBLANK(import_here!G159),NA(),import_here!G159)</f>
        <v>29</v>
      </c>
      <c r="I160" s="1">
        <f>IF(ISBLANK(import_here!H159),NA(),import_here!H159)</f>
        <v>939</v>
      </c>
      <c r="J160" s="1">
        <f>IF(ISBLANK(import_here!I159),NA(),import_here!I159)</f>
        <v>25</v>
      </c>
      <c r="K160" s="21">
        <f>IF(ISBLANK(import_here!J159),NA(),import_here!J159)</f>
        <v>635</v>
      </c>
      <c r="L160" s="9">
        <f>IF(ISBLANK(import_here!K159),NA(),import_here!K159)</f>
        <v>38.053825000000003</v>
      </c>
      <c r="M160" s="9">
        <f>IF(ISBLANK(import_here!L159),NA(),import_here!L159)</f>
        <v>23.320295000000002</v>
      </c>
      <c r="N160" s="1" t="e">
        <f>IF(ISBLANK(import_here!M159),NA(),import_here!M159)</f>
        <v>#N/A</v>
      </c>
      <c r="O160" s="1" t="e">
        <f>IF(ISBLANK(import_here!N159),NA(),import_here!N159)</f>
        <v>#N/A</v>
      </c>
      <c r="P160" s="14" t="e">
        <f>IF(ISBLANK(import_here!O159),NA(),import_here!O159)</f>
        <v>#N/A</v>
      </c>
      <c r="Q160" s="14" t="e">
        <f>IF(ISBLANK(import_here!P159),NA(),import_here!P159)</f>
        <v>#N/A</v>
      </c>
      <c r="R160" s="14" t="e">
        <f>IF(ISBLANK(import_here!Q159),NA(),import_here!Q159)</f>
        <v>#N/A</v>
      </c>
      <c r="S160" s="12" t="e">
        <f>IF(ISBLANK(import_here!R159),NA(),import_here!R159)</f>
        <v>#N/A</v>
      </c>
      <c r="T160" s="12" t="e">
        <f>IF(ISBLANK(import_here!S159),NA(),import_here!S159)</f>
        <v>#N/A</v>
      </c>
      <c r="U160" s="12" t="e">
        <f>IF(ISBLANK(import_here!T159),NA(),import_here!T159)</f>
        <v>#N/A</v>
      </c>
      <c r="V160" s="16" t="e">
        <f>IF(ISBLANK(import_here!U159),NA(),import_here!U159)</f>
        <v>#N/A</v>
      </c>
      <c r="W160" s="23" t="e">
        <f>IF(ISBLANK(import_here!V159),NA(),import_here!V159)</f>
        <v>#N/A</v>
      </c>
      <c r="X160" s="23" t="e">
        <f>IF(ISBLANK(import_here!W159),NA(),import_here!W159)</f>
        <v>#N/A</v>
      </c>
      <c r="Y160" s="23" t="e">
        <f>IF(ISBLANK(import_here!X159),NA(),import_here!X159)</f>
        <v>#N/A</v>
      </c>
      <c r="Z160" s="23" t="e">
        <f>IF(ISBLANK(import_here!Y159),NA(),import_here!Y159)</f>
        <v>#N/A</v>
      </c>
      <c r="AA160" s="23" t="e">
        <f>IF(ISBLANK(import_here!Z159),NA(),import_here!Z159)</f>
        <v>#N/A</v>
      </c>
      <c r="AB160" s="21" t="e">
        <f>IF(ISBLANK(import_here!AA159),NA(),import_here!AA159)</f>
        <v>#N/A</v>
      </c>
      <c r="AC160" s="1" t="e">
        <f>IF(ISBLANK(import_here!AB159),NA(),import_here!AB159)</f>
        <v>#N/A</v>
      </c>
      <c r="AD160" s="19" t="e">
        <f>IF(ISBLANK(import_here!AC159),NA(),import_here!AC159)</f>
        <v>#N/A</v>
      </c>
      <c r="AE160" s="1" t="e">
        <f>IF(ISBLANK(import_here!AD159),NA(),import_here!AD159)</f>
        <v>#N/A</v>
      </c>
      <c r="AF160" s="1" t="e">
        <f>IF(ISBLANK(import_here!AE159),NA(),import_here!AE159)</f>
        <v>#N/A</v>
      </c>
      <c r="AG160" s="1" t="e">
        <f>IF(ISBLANK(import_here!AF159),NA(),import_here!AF159)</f>
        <v>#N/A</v>
      </c>
      <c r="AH160" s="1" t="e">
        <f>IF(ISBLANK(import_here!AG159),NA(),import_here!AG159)</f>
        <v>#N/A</v>
      </c>
      <c r="AI160" s="1" t="e">
        <f>IF(ISBLANK(import_here!AH159),NA(),import_here!AH159)</f>
        <v>#N/A</v>
      </c>
      <c r="AJ160" s="1" t="e">
        <f>IF(ISBLANK(import_here!AI159),NA(),import_here!AI159)</f>
        <v>#N/A</v>
      </c>
      <c r="AK160" s="16" t="e">
        <f>IF(ISBLANK(import_here!AJ159),NA(),import_here!AJ159)</f>
        <v>#N/A</v>
      </c>
      <c r="AL160" s="19" t="e">
        <f>IF(ISBLANK(import_here!AK159),NA(),import_here!AK159)</f>
        <v>#N/A</v>
      </c>
    </row>
    <row r="161" spans="1:38">
      <c r="A161" s="4">
        <f t="shared" si="2"/>
        <v>141.1</v>
      </c>
      <c r="B161" s="1" t="str">
        <f>IF(ISBLANK(import_here!A160),NA(),import_here!A160)</f>
        <v>RSSI</v>
      </c>
      <c r="C161" s="1">
        <f>IF(ISBLANK(import_here!B160),NA(),import_here!B160)</f>
        <v>-83</v>
      </c>
      <c r="D161" s="1" t="str">
        <f>IF(ISBLANK(import_here!C160),NA(),import_here!C160)</f>
        <v>t</v>
      </c>
      <c r="E161" s="1" t="e">
        <f>IF(ISBLANK(import_here!D160),NA(),import_here!D160)</f>
        <v>#N/A</v>
      </c>
      <c r="F161" s="1" t="e">
        <f>IF(ISBLANK(import_here!E160),NA(),import_here!E160)</f>
        <v>#N/A</v>
      </c>
      <c r="G161" s="1" t="e">
        <f>IF(ISBLANK(import_here!F160),NA(),import_here!F160)</f>
        <v>#N/A</v>
      </c>
      <c r="H161" s="16" t="e">
        <f>IF(ISBLANK(import_here!G160),NA(),import_here!G160)</f>
        <v>#N/A</v>
      </c>
      <c r="I161" s="1" t="e">
        <f>IF(ISBLANK(import_here!H160),NA(),import_here!H160)</f>
        <v>#N/A</v>
      </c>
      <c r="J161" s="1" t="e">
        <f>IF(ISBLANK(import_here!I160),NA(),import_here!I160)</f>
        <v>#N/A</v>
      </c>
      <c r="K161" s="21" t="e">
        <f>IF(ISBLANK(import_here!J160),NA(),import_here!J160)</f>
        <v>#N/A</v>
      </c>
      <c r="L161" s="9" t="e">
        <f>IF(ISBLANK(import_here!K160),NA(),import_here!K160)</f>
        <v>#N/A</v>
      </c>
      <c r="M161" s="9" t="e">
        <f>IF(ISBLANK(import_here!L160),NA(),import_here!L160)</f>
        <v>#N/A</v>
      </c>
      <c r="N161" s="1">
        <f>IF(ISBLANK(import_here!M160),NA(),import_here!M160)</f>
        <v>0</v>
      </c>
      <c r="O161" s="1">
        <f>IF(ISBLANK(import_here!N160),NA(),import_here!N160)</f>
        <v>9800</v>
      </c>
      <c r="P161" s="14">
        <f>IF(ISBLANK(import_here!O160),NA(),import_here!O160)</f>
        <v>-38</v>
      </c>
      <c r="Q161" s="14">
        <f>IF(ISBLANK(import_here!P160),NA(),import_here!P160)</f>
        <v>20</v>
      </c>
      <c r="R161" s="14">
        <f>IF(ISBLANK(import_here!Q160),NA(),import_here!Q160)</f>
        <v>-10</v>
      </c>
      <c r="S161" s="12">
        <f>IF(ISBLANK(import_here!R160),NA(),import_here!R160)</f>
        <v>0</v>
      </c>
      <c r="T161" s="12">
        <f>IF(ISBLANK(import_here!S160),NA(),import_here!S160)</f>
        <v>0</v>
      </c>
      <c r="U161" s="12">
        <f>IF(ISBLANK(import_here!T160),NA(),import_here!T160)</f>
        <v>0</v>
      </c>
      <c r="V161" s="16">
        <f>IF(ISBLANK(import_here!U160),NA(),import_here!U160)</f>
        <v>32</v>
      </c>
      <c r="W161" s="23">
        <f>IF(ISBLANK(import_here!V160),NA(),import_here!V160)</f>
        <v>34</v>
      </c>
      <c r="X161" s="23">
        <f>IF(ISBLANK(import_here!W160),NA(),import_here!W160)</f>
        <v>40</v>
      </c>
      <c r="Y161" s="23">
        <f>IF(ISBLANK(import_here!X160),NA(),import_here!X160)</f>
        <v>4</v>
      </c>
      <c r="Z161" s="23">
        <f>IF(ISBLANK(import_here!Y160),NA(),import_here!Y160)</f>
        <v>214</v>
      </c>
      <c r="AA161" s="23">
        <f>IF(ISBLANK(import_here!Z160),NA(),import_here!Z160)</f>
        <v>299</v>
      </c>
      <c r="AB161" s="21">
        <f>IF(ISBLANK(import_here!AA160),NA(),import_here!AA160)</f>
        <v>445</v>
      </c>
      <c r="AC161" s="1">
        <f>IF(ISBLANK(import_here!AB160),NA(),import_here!AB160)</f>
        <v>0</v>
      </c>
      <c r="AD161" s="19">
        <f>IF(ISBLANK(import_here!AC160),NA(),import_here!AC160)</f>
        <v>4.0209999999999999</v>
      </c>
      <c r="AE161" s="1" t="e">
        <f>IF(ISBLANK(import_here!AD160),NA(),import_here!AD160)</f>
        <v>#N/A</v>
      </c>
      <c r="AF161" s="1" t="e">
        <f>IF(ISBLANK(import_here!AE160),NA(),import_here!AE160)</f>
        <v>#N/A</v>
      </c>
      <c r="AG161" s="1" t="e">
        <f>IF(ISBLANK(import_here!AF160),NA(),import_here!AF160)</f>
        <v>#N/A</v>
      </c>
      <c r="AH161" s="1" t="e">
        <f>IF(ISBLANK(import_here!AG160),NA(),import_here!AG160)</f>
        <v>#N/A</v>
      </c>
      <c r="AI161" s="1" t="e">
        <f>IF(ISBLANK(import_here!AH160),NA(),import_here!AH160)</f>
        <v>#N/A</v>
      </c>
      <c r="AJ161" s="1" t="e">
        <f>IF(ISBLANK(import_here!AI160),NA(),import_here!AI160)</f>
        <v>#N/A</v>
      </c>
      <c r="AK161" s="16" t="e">
        <f>IF(ISBLANK(import_here!AJ160),NA(),import_here!AJ160)</f>
        <v>#N/A</v>
      </c>
      <c r="AL161" s="19" t="e">
        <f>IF(ISBLANK(import_here!AK160),NA(),import_here!AK160)</f>
        <v>#N/A</v>
      </c>
    </row>
    <row r="162" spans="1:38">
      <c r="A162" s="4">
        <f t="shared" si="2"/>
        <v>141.19999999999999</v>
      </c>
      <c r="B162" s="1" t="str">
        <f>IF(ISBLANK(import_here!A161),NA(),import_here!A161)</f>
        <v>RSSI</v>
      </c>
      <c r="C162" s="1">
        <f>IF(ISBLANK(import_here!B161),NA(),import_here!B161)</f>
        <v>-100</v>
      </c>
      <c r="D162" s="1" t="e">
        <f>IF(ISBLANK(import_here!C161),NA(),import_here!C161)</f>
        <v>#N/A</v>
      </c>
      <c r="E162" s="1" t="e">
        <f>IF(ISBLANK(import_here!D161),NA(),import_here!D161)</f>
        <v>#N/A</v>
      </c>
      <c r="F162" s="1" t="e">
        <f>IF(ISBLANK(import_here!E161),NA(),import_here!E161)</f>
        <v>#N/A</v>
      </c>
      <c r="G162" s="1" t="e">
        <f>IF(ISBLANK(import_here!F161),NA(),import_here!F161)</f>
        <v>#N/A</v>
      </c>
      <c r="H162" s="16" t="e">
        <f>IF(ISBLANK(import_here!G161),NA(),import_here!G161)</f>
        <v>#N/A</v>
      </c>
      <c r="I162" s="1" t="e">
        <f>IF(ISBLANK(import_here!H161),NA(),import_here!H161)</f>
        <v>#N/A</v>
      </c>
      <c r="J162" s="1" t="e">
        <f>IF(ISBLANK(import_here!I161),NA(),import_here!I161)</f>
        <v>#N/A</v>
      </c>
      <c r="K162" s="21" t="e">
        <f>IF(ISBLANK(import_here!J161),NA(),import_here!J161)</f>
        <v>#N/A</v>
      </c>
      <c r="L162" s="9" t="e">
        <f>IF(ISBLANK(import_here!K161),NA(),import_here!K161)</f>
        <v>#N/A</v>
      </c>
      <c r="M162" s="9" t="e">
        <f>IF(ISBLANK(import_here!L161),NA(),import_here!L161)</f>
        <v>#N/A</v>
      </c>
      <c r="N162" s="1" t="e">
        <f>IF(ISBLANK(import_here!M161),NA(),import_here!M161)</f>
        <v>#N/A</v>
      </c>
      <c r="O162" s="1" t="e">
        <f>IF(ISBLANK(import_here!N161),NA(),import_here!N161)</f>
        <v>#N/A</v>
      </c>
      <c r="P162" s="14" t="e">
        <f>IF(ISBLANK(import_here!O161),NA(),import_here!O161)</f>
        <v>#N/A</v>
      </c>
      <c r="Q162" s="14" t="e">
        <f>IF(ISBLANK(import_here!P161),NA(),import_here!P161)</f>
        <v>#N/A</v>
      </c>
      <c r="R162" s="14" t="e">
        <f>IF(ISBLANK(import_here!Q161),NA(),import_here!Q161)</f>
        <v>#N/A</v>
      </c>
      <c r="S162" s="12" t="e">
        <f>IF(ISBLANK(import_here!R161),NA(),import_here!R161)</f>
        <v>#N/A</v>
      </c>
      <c r="T162" s="12" t="e">
        <f>IF(ISBLANK(import_here!S161),NA(),import_here!S161)</f>
        <v>#N/A</v>
      </c>
      <c r="U162" s="12" t="e">
        <f>IF(ISBLANK(import_here!T161),NA(),import_here!T161)</f>
        <v>#N/A</v>
      </c>
      <c r="V162" s="16" t="e">
        <f>IF(ISBLANK(import_here!U161),NA(),import_here!U161)</f>
        <v>#N/A</v>
      </c>
      <c r="W162" s="23" t="e">
        <f>IF(ISBLANK(import_here!V161),NA(),import_here!V161)</f>
        <v>#N/A</v>
      </c>
      <c r="X162" s="23" t="e">
        <f>IF(ISBLANK(import_here!W161),NA(),import_here!W161)</f>
        <v>#N/A</v>
      </c>
      <c r="Y162" s="23" t="e">
        <f>IF(ISBLANK(import_here!X161),NA(),import_here!X161)</f>
        <v>#N/A</v>
      </c>
      <c r="Z162" s="23" t="e">
        <f>IF(ISBLANK(import_here!Y161),NA(),import_here!Y161)</f>
        <v>#N/A</v>
      </c>
      <c r="AA162" s="23" t="e">
        <f>IF(ISBLANK(import_here!Z161),NA(),import_here!Z161)</f>
        <v>#N/A</v>
      </c>
      <c r="AB162" s="21" t="e">
        <f>IF(ISBLANK(import_here!AA161),NA(),import_here!AA161)</f>
        <v>#N/A</v>
      </c>
      <c r="AC162" s="1" t="e">
        <f>IF(ISBLANK(import_here!AB161),NA(),import_here!AB161)</f>
        <v>#N/A</v>
      </c>
      <c r="AD162" s="19" t="e">
        <f>IF(ISBLANK(import_here!AC161),NA(),import_here!AC161)</f>
        <v>#N/A</v>
      </c>
      <c r="AE162" s="1">
        <f>IF(ISBLANK(import_here!AD161),NA(),import_here!AD161)</f>
        <v>1</v>
      </c>
      <c r="AF162" s="1">
        <f>IF(ISBLANK(import_here!AE161),NA(),import_here!AE161)</f>
        <v>145</v>
      </c>
      <c r="AG162" s="1">
        <f>IF(ISBLANK(import_here!AF161),NA(),import_here!AF161)</f>
        <v>85</v>
      </c>
      <c r="AH162" s="1">
        <f>IF(ISBLANK(import_here!AG161),NA(),import_here!AG161)</f>
        <v>64</v>
      </c>
      <c r="AI162" s="1">
        <f>IF(ISBLANK(import_here!AH161),NA(),import_here!AH161)</f>
        <v>1302</v>
      </c>
      <c r="AJ162" s="1">
        <f>IF(ISBLANK(import_here!AI161),NA(),import_here!AI161)</f>
        <v>137</v>
      </c>
      <c r="AK162" s="16">
        <f>IF(ISBLANK(import_here!AJ161),NA(),import_here!AJ161)</f>
        <v>33</v>
      </c>
      <c r="AL162" s="19">
        <f>IF(ISBLANK(import_here!AK161),NA(),import_here!AK161)</f>
        <v>4.0410000000000004</v>
      </c>
    </row>
    <row r="163" spans="1:38">
      <c r="A163" s="4">
        <f t="shared" si="2"/>
        <v>143</v>
      </c>
      <c r="B163" s="1" t="str">
        <f>IF(ISBLANK(import_here!A162),NA(),import_here!A162)</f>
        <v>RSSI</v>
      </c>
      <c r="C163" s="1">
        <f>IF(ISBLANK(import_here!B162),NA(),import_here!B162)</f>
        <v>-82</v>
      </c>
      <c r="D163" s="1" t="e">
        <f>IF(ISBLANK(import_here!C162),NA(),import_here!C162)</f>
        <v>#N/A</v>
      </c>
      <c r="E163" s="1">
        <f>IF(ISBLANK(import_here!D162),NA(),import_here!D162)</f>
        <v>11</v>
      </c>
      <c r="F163" s="1">
        <f>IF(ISBLANK(import_here!E162),NA(),import_here!E162)</f>
        <v>6</v>
      </c>
      <c r="G163" s="1">
        <f>IF(ISBLANK(import_here!F162),NA(),import_here!F162)</f>
        <v>41</v>
      </c>
      <c r="H163" s="16">
        <f>IF(ISBLANK(import_here!G162),NA(),import_here!G162)</f>
        <v>29</v>
      </c>
      <c r="I163" s="1">
        <f>IF(ISBLANK(import_here!H162),NA(),import_here!H162)</f>
        <v>939</v>
      </c>
      <c r="J163" s="1">
        <f>IF(ISBLANK(import_here!I162),NA(),import_here!I162)</f>
        <v>25</v>
      </c>
      <c r="K163" s="21">
        <f>IF(ISBLANK(import_here!J162),NA(),import_here!J162)</f>
        <v>636</v>
      </c>
      <c r="L163" s="9">
        <f>IF(ISBLANK(import_here!K162),NA(),import_here!K162)</f>
        <v>38.053825000000003</v>
      </c>
      <c r="M163" s="9">
        <f>IF(ISBLANK(import_here!L162),NA(),import_here!L162)</f>
        <v>23.320295000000002</v>
      </c>
      <c r="N163" s="1" t="e">
        <f>IF(ISBLANK(import_here!M162),NA(),import_here!M162)</f>
        <v>#N/A</v>
      </c>
      <c r="O163" s="1" t="e">
        <f>IF(ISBLANK(import_here!N162),NA(),import_here!N162)</f>
        <v>#N/A</v>
      </c>
      <c r="P163" s="14" t="e">
        <f>IF(ISBLANK(import_here!O162),NA(),import_here!O162)</f>
        <v>#N/A</v>
      </c>
      <c r="Q163" s="14" t="e">
        <f>IF(ISBLANK(import_here!P162),NA(),import_here!P162)</f>
        <v>#N/A</v>
      </c>
      <c r="R163" s="14" t="e">
        <f>IF(ISBLANK(import_here!Q162),NA(),import_here!Q162)</f>
        <v>#N/A</v>
      </c>
      <c r="S163" s="12" t="e">
        <f>IF(ISBLANK(import_here!R162),NA(),import_here!R162)</f>
        <v>#N/A</v>
      </c>
      <c r="T163" s="12" t="e">
        <f>IF(ISBLANK(import_here!S162),NA(),import_here!S162)</f>
        <v>#N/A</v>
      </c>
      <c r="U163" s="12" t="e">
        <f>IF(ISBLANK(import_here!T162),NA(),import_here!T162)</f>
        <v>#N/A</v>
      </c>
      <c r="V163" s="16" t="e">
        <f>IF(ISBLANK(import_here!U162),NA(),import_here!U162)</f>
        <v>#N/A</v>
      </c>
      <c r="W163" s="23" t="e">
        <f>IF(ISBLANK(import_here!V162),NA(),import_here!V162)</f>
        <v>#N/A</v>
      </c>
      <c r="X163" s="23" t="e">
        <f>IF(ISBLANK(import_here!W162),NA(),import_here!W162)</f>
        <v>#N/A</v>
      </c>
      <c r="Y163" s="23" t="e">
        <f>IF(ISBLANK(import_here!X162),NA(),import_here!X162)</f>
        <v>#N/A</v>
      </c>
      <c r="Z163" s="23" t="e">
        <f>IF(ISBLANK(import_here!Y162),NA(),import_here!Y162)</f>
        <v>#N/A</v>
      </c>
      <c r="AA163" s="23" t="e">
        <f>IF(ISBLANK(import_here!Z162),NA(),import_here!Z162)</f>
        <v>#N/A</v>
      </c>
      <c r="AB163" s="21" t="e">
        <f>IF(ISBLANK(import_here!AA162),NA(),import_here!AA162)</f>
        <v>#N/A</v>
      </c>
      <c r="AC163" s="1" t="e">
        <f>IF(ISBLANK(import_here!AB162),NA(),import_here!AB162)</f>
        <v>#N/A</v>
      </c>
      <c r="AD163" s="19" t="e">
        <f>IF(ISBLANK(import_here!AC162),NA(),import_here!AC162)</f>
        <v>#N/A</v>
      </c>
      <c r="AE163" s="1" t="e">
        <f>IF(ISBLANK(import_here!AD162),NA(),import_here!AD162)</f>
        <v>#N/A</v>
      </c>
      <c r="AF163" s="1" t="e">
        <f>IF(ISBLANK(import_here!AE162),NA(),import_here!AE162)</f>
        <v>#N/A</v>
      </c>
      <c r="AG163" s="1" t="e">
        <f>IF(ISBLANK(import_here!AF162),NA(),import_here!AF162)</f>
        <v>#N/A</v>
      </c>
      <c r="AH163" s="1" t="e">
        <f>IF(ISBLANK(import_here!AG162),NA(),import_here!AG162)</f>
        <v>#N/A</v>
      </c>
      <c r="AI163" s="1" t="e">
        <f>IF(ISBLANK(import_here!AH162),NA(),import_here!AH162)</f>
        <v>#N/A</v>
      </c>
      <c r="AJ163" s="1" t="e">
        <f>IF(ISBLANK(import_here!AI162),NA(),import_here!AI162)</f>
        <v>#N/A</v>
      </c>
      <c r="AK163" s="16" t="e">
        <f>IF(ISBLANK(import_here!AJ162),NA(),import_here!AJ162)</f>
        <v>#N/A</v>
      </c>
      <c r="AL163" s="19" t="e">
        <f>IF(ISBLANK(import_here!AK162),NA(),import_here!AK162)</f>
        <v>#N/A</v>
      </c>
    </row>
    <row r="164" spans="1:38">
      <c r="A164" s="4">
        <f t="shared" si="2"/>
        <v>144</v>
      </c>
      <c r="B164" s="1" t="str">
        <f>IF(ISBLANK(import_here!A163),NA(),import_here!A163)</f>
        <v>RSSI</v>
      </c>
      <c r="C164" s="1">
        <f>IF(ISBLANK(import_here!B163),NA(),import_here!B163)</f>
        <v>-83</v>
      </c>
      <c r="D164" s="1" t="e">
        <f>IF(ISBLANK(import_here!C163),NA(),import_here!C163)</f>
        <v>#N/A</v>
      </c>
      <c r="E164" s="1">
        <f>IF(ISBLANK(import_here!D163),NA(),import_here!D163)</f>
        <v>11</v>
      </c>
      <c r="F164" s="1">
        <f>IF(ISBLANK(import_here!E163),NA(),import_here!E163)</f>
        <v>6</v>
      </c>
      <c r="G164" s="1">
        <f>IF(ISBLANK(import_here!F163),NA(),import_here!F163)</f>
        <v>42</v>
      </c>
      <c r="H164" s="16">
        <f>IF(ISBLANK(import_here!G163),NA(),import_here!G163)</f>
        <v>29</v>
      </c>
      <c r="I164" s="1">
        <f>IF(ISBLANK(import_here!H163),NA(),import_here!H163)</f>
        <v>939</v>
      </c>
      <c r="J164" s="1">
        <f>IF(ISBLANK(import_here!I163),NA(),import_here!I163)</f>
        <v>25</v>
      </c>
      <c r="K164" s="21">
        <f>IF(ISBLANK(import_here!J163),NA(),import_here!J163)</f>
        <v>635</v>
      </c>
      <c r="L164" s="9">
        <f>IF(ISBLANK(import_here!K163),NA(),import_here!K163)</f>
        <v>38.053825000000003</v>
      </c>
      <c r="M164" s="9">
        <f>IF(ISBLANK(import_here!L163),NA(),import_here!L163)</f>
        <v>23.320295000000002</v>
      </c>
      <c r="N164" s="1" t="e">
        <f>IF(ISBLANK(import_here!M163),NA(),import_here!M163)</f>
        <v>#N/A</v>
      </c>
      <c r="O164" s="1" t="e">
        <f>IF(ISBLANK(import_here!N163),NA(),import_here!N163)</f>
        <v>#N/A</v>
      </c>
      <c r="P164" s="14" t="e">
        <f>IF(ISBLANK(import_here!O163),NA(),import_here!O163)</f>
        <v>#N/A</v>
      </c>
      <c r="Q164" s="14" t="e">
        <f>IF(ISBLANK(import_here!P163),NA(),import_here!P163)</f>
        <v>#N/A</v>
      </c>
      <c r="R164" s="14" t="e">
        <f>IF(ISBLANK(import_here!Q163),NA(),import_here!Q163)</f>
        <v>#N/A</v>
      </c>
      <c r="S164" s="12" t="e">
        <f>IF(ISBLANK(import_here!R163),NA(),import_here!R163)</f>
        <v>#N/A</v>
      </c>
      <c r="T164" s="12" t="e">
        <f>IF(ISBLANK(import_here!S163),NA(),import_here!S163)</f>
        <v>#N/A</v>
      </c>
      <c r="U164" s="12" t="e">
        <f>IF(ISBLANK(import_here!T163),NA(),import_here!T163)</f>
        <v>#N/A</v>
      </c>
      <c r="V164" s="16" t="e">
        <f>IF(ISBLANK(import_here!U163),NA(),import_here!U163)</f>
        <v>#N/A</v>
      </c>
      <c r="W164" s="23" t="e">
        <f>IF(ISBLANK(import_here!V163),NA(),import_here!V163)</f>
        <v>#N/A</v>
      </c>
      <c r="X164" s="23" t="e">
        <f>IF(ISBLANK(import_here!W163),NA(),import_here!W163)</f>
        <v>#N/A</v>
      </c>
      <c r="Y164" s="23" t="e">
        <f>IF(ISBLANK(import_here!X163),NA(),import_here!X163)</f>
        <v>#N/A</v>
      </c>
      <c r="Z164" s="23" t="e">
        <f>IF(ISBLANK(import_here!Y163),NA(),import_here!Y163)</f>
        <v>#N/A</v>
      </c>
      <c r="AA164" s="23" t="e">
        <f>IF(ISBLANK(import_here!Z163),NA(),import_here!Z163)</f>
        <v>#N/A</v>
      </c>
      <c r="AB164" s="21" t="e">
        <f>IF(ISBLANK(import_here!AA163),NA(),import_here!AA163)</f>
        <v>#N/A</v>
      </c>
      <c r="AC164" s="1" t="e">
        <f>IF(ISBLANK(import_here!AB163),NA(),import_here!AB163)</f>
        <v>#N/A</v>
      </c>
      <c r="AD164" s="19" t="e">
        <f>IF(ISBLANK(import_here!AC163),NA(),import_here!AC163)</f>
        <v>#N/A</v>
      </c>
      <c r="AE164" s="1" t="e">
        <f>IF(ISBLANK(import_here!AD163),NA(),import_here!AD163)</f>
        <v>#N/A</v>
      </c>
      <c r="AF164" s="1" t="e">
        <f>IF(ISBLANK(import_here!AE163),NA(),import_here!AE163)</f>
        <v>#N/A</v>
      </c>
      <c r="AG164" s="1" t="e">
        <f>IF(ISBLANK(import_here!AF163),NA(),import_here!AF163)</f>
        <v>#N/A</v>
      </c>
      <c r="AH164" s="1" t="e">
        <f>IF(ISBLANK(import_here!AG163),NA(),import_here!AG163)</f>
        <v>#N/A</v>
      </c>
      <c r="AI164" s="1" t="e">
        <f>IF(ISBLANK(import_here!AH163),NA(),import_here!AH163)</f>
        <v>#N/A</v>
      </c>
      <c r="AJ164" s="1" t="e">
        <f>IF(ISBLANK(import_here!AI163),NA(),import_here!AI163)</f>
        <v>#N/A</v>
      </c>
      <c r="AK164" s="16" t="e">
        <f>IF(ISBLANK(import_here!AJ163),NA(),import_here!AJ163)</f>
        <v>#N/A</v>
      </c>
      <c r="AL164" s="19" t="e">
        <f>IF(ISBLANK(import_here!AK163),NA(),import_here!AK163)</f>
        <v>#N/A</v>
      </c>
    </row>
    <row r="165" spans="1:38">
      <c r="A165" s="4">
        <f t="shared" si="2"/>
        <v>145</v>
      </c>
      <c r="B165" s="1" t="str">
        <f>IF(ISBLANK(import_here!A164),NA(),import_here!A164)</f>
        <v>RSSI</v>
      </c>
      <c r="C165" s="1">
        <f>IF(ISBLANK(import_here!B164),NA(),import_here!B164)</f>
        <v>-83</v>
      </c>
      <c r="D165" s="1" t="e">
        <f>IF(ISBLANK(import_here!C164),NA(),import_here!C164)</f>
        <v>#N/A</v>
      </c>
      <c r="E165" s="1">
        <f>IF(ISBLANK(import_here!D164),NA(),import_here!D164)</f>
        <v>11</v>
      </c>
      <c r="F165" s="1">
        <f>IF(ISBLANK(import_here!E164),NA(),import_here!E164)</f>
        <v>6</v>
      </c>
      <c r="G165" s="1">
        <f>IF(ISBLANK(import_here!F164),NA(),import_here!F164)</f>
        <v>43</v>
      </c>
      <c r="H165" s="16">
        <f>IF(ISBLANK(import_here!G164),NA(),import_here!G164)</f>
        <v>29</v>
      </c>
      <c r="I165" s="1">
        <f>IF(ISBLANK(import_here!H164),NA(),import_here!H164)</f>
        <v>939</v>
      </c>
      <c r="J165" s="1">
        <f>IF(ISBLANK(import_here!I164),NA(),import_here!I164)</f>
        <v>25</v>
      </c>
      <c r="K165" s="21">
        <f>IF(ISBLANK(import_here!J164),NA(),import_here!J164)</f>
        <v>635</v>
      </c>
      <c r="L165" s="9">
        <f>IF(ISBLANK(import_here!K164),NA(),import_here!K164)</f>
        <v>38.053825000000003</v>
      </c>
      <c r="M165" s="9">
        <f>IF(ISBLANK(import_here!L164),NA(),import_here!L164)</f>
        <v>23.320295000000002</v>
      </c>
      <c r="N165" s="1" t="e">
        <f>IF(ISBLANK(import_here!M164),NA(),import_here!M164)</f>
        <v>#N/A</v>
      </c>
      <c r="O165" s="1" t="e">
        <f>IF(ISBLANK(import_here!N164),NA(),import_here!N164)</f>
        <v>#N/A</v>
      </c>
      <c r="P165" s="14" t="e">
        <f>IF(ISBLANK(import_here!O164),NA(),import_here!O164)</f>
        <v>#N/A</v>
      </c>
      <c r="Q165" s="14" t="e">
        <f>IF(ISBLANK(import_here!P164),NA(),import_here!P164)</f>
        <v>#N/A</v>
      </c>
      <c r="R165" s="14" t="e">
        <f>IF(ISBLANK(import_here!Q164),NA(),import_here!Q164)</f>
        <v>#N/A</v>
      </c>
      <c r="S165" s="12" t="e">
        <f>IF(ISBLANK(import_here!R164),NA(),import_here!R164)</f>
        <v>#N/A</v>
      </c>
      <c r="T165" s="12" t="e">
        <f>IF(ISBLANK(import_here!S164),NA(),import_here!S164)</f>
        <v>#N/A</v>
      </c>
      <c r="U165" s="12" t="e">
        <f>IF(ISBLANK(import_here!T164),NA(),import_here!T164)</f>
        <v>#N/A</v>
      </c>
      <c r="V165" s="16" t="e">
        <f>IF(ISBLANK(import_here!U164),NA(),import_here!U164)</f>
        <v>#N/A</v>
      </c>
      <c r="W165" s="23" t="e">
        <f>IF(ISBLANK(import_here!V164),NA(),import_here!V164)</f>
        <v>#N/A</v>
      </c>
      <c r="X165" s="23" t="e">
        <f>IF(ISBLANK(import_here!W164),NA(),import_here!W164)</f>
        <v>#N/A</v>
      </c>
      <c r="Y165" s="23" t="e">
        <f>IF(ISBLANK(import_here!X164),NA(),import_here!X164)</f>
        <v>#N/A</v>
      </c>
      <c r="Z165" s="23" t="e">
        <f>IF(ISBLANK(import_here!Y164),NA(),import_here!Y164)</f>
        <v>#N/A</v>
      </c>
      <c r="AA165" s="23" t="e">
        <f>IF(ISBLANK(import_here!Z164),NA(),import_here!Z164)</f>
        <v>#N/A</v>
      </c>
      <c r="AB165" s="21" t="e">
        <f>IF(ISBLANK(import_here!AA164),NA(),import_here!AA164)</f>
        <v>#N/A</v>
      </c>
      <c r="AC165" s="1" t="e">
        <f>IF(ISBLANK(import_here!AB164),NA(),import_here!AB164)</f>
        <v>#N/A</v>
      </c>
      <c r="AD165" s="19" t="e">
        <f>IF(ISBLANK(import_here!AC164),NA(),import_here!AC164)</f>
        <v>#N/A</v>
      </c>
      <c r="AE165" s="1" t="e">
        <f>IF(ISBLANK(import_here!AD164),NA(),import_here!AD164)</f>
        <v>#N/A</v>
      </c>
      <c r="AF165" s="1" t="e">
        <f>IF(ISBLANK(import_here!AE164),NA(),import_here!AE164)</f>
        <v>#N/A</v>
      </c>
      <c r="AG165" s="1" t="e">
        <f>IF(ISBLANK(import_here!AF164),NA(),import_here!AF164)</f>
        <v>#N/A</v>
      </c>
      <c r="AH165" s="1" t="e">
        <f>IF(ISBLANK(import_here!AG164),NA(),import_here!AG164)</f>
        <v>#N/A</v>
      </c>
      <c r="AI165" s="1" t="e">
        <f>IF(ISBLANK(import_here!AH164),NA(),import_here!AH164)</f>
        <v>#N/A</v>
      </c>
      <c r="AJ165" s="1" t="e">
        <f>IF(ISBLANK(import_here!AI164),NA(),import_here!AI164)</f>
        <v>#N/A</v>
      </c>
      <c r="AK165" s="16" t="e">
        <f>IF(ISBLANK(import_here!AJ164),NA(),import_here!AJ164)</f>
        <v>#N/A</v>
      </c>
      <c r="AL165" s="19" t="e">
        <f>IF(ISBLANK(import_here!AK164),NA(),import_here!AK164)</f>
        <v>#N/A</v>
      </c>
    </row>
    <row r="166" spans="1:38">
      <c r="A166" s="4">
        <f t="shared" si="2"/>
        <v>146</v>
      </c>
      <c r="B166" s="1" t="str">
        <f>IF(ISBLANK(import_here!A165),NA(),import_here!A165)</f>
        <v>RSSI</v>
      </c>
      <c r="C166" s="1">
        <f>IF(ISBLANK(import_here!B165),NA(),import_here!B165)</f>
        <v>-82</v>
      </c>
      <c r="D166" s="1" t="e">
        <f>IF(ISBLANK(import_here!C165),NA(),import_here!C165)</f>
        <v>#N/A</v>
      </c>
      <c r="E166" s="1">
        <f>IF(ISBLANK(import_here!D165),NA(),import_here!D165)</f>
        <v>11</v>
      </c>
      <c r="F166" s="1">
        <f>IF(ISBLANK(import_here!E165),NA(),import_here!E165)</f>
        <v>6</v>
      </c>
      <c r="G166" s="1">
        <f>IF(ISBLANK(import_here!F165),NA(),import_here!F165)</f>
        <v>44</v>
      </c>
      <c r="H166" s="16">
        <f>IF(ISBLANK(import_here!G165),NA(),import_here!G165)</f>
        <v>29</v>
      </c>
      <c r="I166" s="1">
        <f>IF(ISBLANK(import_here!H165),NA(),import_here!H165)</f>
        <v>939</v>
      </c>
      <c r="J166" s="1">
        <f>IF(ISBLANK(import_here!I165),NA(),import_here!I165)</f>
        <v>25</v>
      </c>
      <c r="K166" s="21">
        <f>IF(ISBLANK(import_here!J165),NA(),import_here!J165)</f>
        <v>634</v>
      </c>
      <c r="L166" s="9">
        <f>IF(ISBLANK(import_here!K165),NA(),import_here!K165)</f>
        <v>38.053825000000003</v>
      </c>
      <c r="M166" s="9">
        <f>IF(ISBLANK(import_here!L165),NA(),import_here!L165)</f>
        <v>23.320295000000002</v>
      </c>
      <c r="N166" s="1" t="e">
        <f>IF(ISBLANK(import_here!M165),NA(),import_here!M165)</f>
        <v>#N/A</v>
      </c>
      <c r="O166" s="1" t="e">
        <f>IF(ISBLANK(import_here!N165),NA(),import_here!N165)</f>
        <v>#N/A</v>
      </c>
      <c r="P166" s="14" t="e">
        <f>IF(ISBLANK(import_here!O165),NA(),import_here!O165)</f>
        <v>#N/A</v>
      </c>
      <c r="Q166" s="14" t="e">
        <f>IF(ISBLANK(import_here!P165),NA(),import_here!P165)</f>
        <v>#N/A</v>
      </c>
      <c r="R166" s="14" t="e">
        <f>IF(ISBLANK(import_here!Q165),NA(),import_here!Q165)</f>
        <v>#N/A</v>
      </c>
      <c r="S166" s="12" t="e">
        <f>IF(ISBLANK(import_here!R165),NA(),import_here!R165)</f>
        <v>#N/A</v>
      </c>
      <c r="T166" s="12" t="e">
        <f>IF(ISBLANK(import_here!S165),NA(),import_here!S165)</f>
        <v>#N/A</v>
      </c>
      <c r="U166" s="12" t="e">
        <f>IF(ISBLANK(import_here!T165),NA(),import_here!T165)</f>
        <v>#N/A</v>
      </c>
      <c r="V166" s="16" t="e">
        <f>IF(ISBLANK(import_here!U165),NA(),import_here!U165)</f>
        <v>#N/A</v>
      </c>
      <c r="W166" s="23" t="e">
        <f>IF(ISBLANK(import_here!V165),NA(),import_here!V165)</f>
        <v>#N/A</v>
      </c>
      <c r="X166" s="23" t="e">
        <f>IF(ISBLANK(import_here!W165),NA(),import_here!W165)</f>
        <v>#N/A</v>
      </c>
      <c r="Y166" s="23" t="e">
        <f>IF(ISBLANK(import_here!X165),NA(),import_here!X165)</f>
        <v>#N/A</v>
      </c>
      <c r="Z166" s="23" t="e">
        <f>IF(ISBLANK(import_here!Y165),NA(),import_here!Y165)</f>
        <v>#N/A</v>
      </c>
      <c r="AA166" s="23" t="e">
        <f>IF(ISBLANK(import_here!Z165),NA(),import_here!Z165)</f>
        <v>#N/A</v>
      </c>
      <c r="AB166" s="21" t="e">
        <f>IF(ISBLANK(import_here!AA165),NA(),import_here!AA165)</f>
        <v>#N/A</v>
      </c>
      <c r="AC166" s="1" t="e">
        <f>IF(ISBLANK(import_here!AB165),NA(),import_here!AB165)</f>
        <v>#N/A</v>
      </c>
      <c r="AD166" s="19" t="e">
        <f>IF(ISBLANK(import_here!AC165),NA(),import_here!AC165)</f>
        <v>#N/A</v>
      </c>
      <c r="AE166" s="1" t="e">
        <f>IF(ISBLANK(import_here!AD165),NA(),import_here!AD165)</f>
        <v>#N/A</v>
      </c>
      <c r="AF166" s="1" t="e">
        <f>IF(ISBLANK(import_here!AE165),NA(),import_here!AE165)</f>
        <v>#N/A</v>
      </c>
      <c r="AG166" s="1" t="e">
        <f>IF(ISBLANK(import_here!AF165),NA(),import_here!AF165)</f>
        <v>#N/A</v>
      </c>
      <c r="AH166" s="1" t="e">
        <f>IF(ISBLANK(import_here!AG165),NA(),import_here!AG165)</f>
        <v>#N/A</v>
      </c>
      <c r="AI166" s="1" t="e">
        <f>IF(ISBLANK(import_here!AH165),NA(),import_here!AH165)</f>
        <v>#N/A</v>
      </c>
      <c r="AJ166" s="1" t="e">
        <f>IF(ISBLANK(import_here!AI165),NA(),import_here!AI165)</f>
        <v>#N/A</v>
      </c>
      <c r="AK166" s="16" t="e">
        <f>IF(ISBLANK(import_here!AJ165),NA(),import_here!AJ165)</f>
        <v>#N/A</v>
      </c>
      <c r="AL166" s="19" t="e">
        <f>IF(ISBLANK(import_here!AK165),NA(),import_here!AK165)</f>
        <v>#N/A</v>
      </c>
    </row>
    <row r="167" spans="1:38">
      <c r="A167" s="4">
        <f t="shared" si="2"/>
        <v>146.1</v>
      </c>
      <c r="B167" s="1" t="str">
        <f>IF(ISBLANK(import_here!A166),NA(),import_here!A166)</f>
        <v>RSSI</v>
      </c>
      <c r="C167" s="1">
        <f>IF(ISBLANK(import_here!B166),NA(),import_here!B166)</f>
        <v>-83</v>
      </c>
      <c r="D167" s="1" t="str">
        <f>IF(ISBLANK(import_here!C166),NA(),import_here!C166)</f>
        <v>t</v>
      </c>
      <c r="E167" s="1" t="e">
        <f>IF(ISBLANK(import_here!D166),NA(),import_here!D166)</f>
        <v>#N/A</v>
      </c>
      <c r="F167" s="1" t="e">
        <f>IF(ISBLANK(import_here!E166),NA(),import_here!E166)</f>
        <v>#N/A</v>
      </c>
      <c r="G167" s="1" t="e">
        <f>IF(ISBLANK(import_here!F166),NA(),import_here!F166)</f>
        <v>#N/A</v>
      </c>
      <c r="H167" s="16" t="e">
        <f>IF(ISBLANK(import_here!G166),NA(),import_here!G166)</f>
        <v>#N/A</v>
      </c>
      <c r="I167" s="1" t="e">
        <f>IF(ISBLANK(import_here!H166),NA(),import_here!H166)</f>
        <v>#N/A</v>
      </c>
      <c r="J167" s="1" t="e">
        <f>IF(ISBLANK(import_here!I166),NA(),import_here!I166)</f>
        <v>#N/A</v>
      </c>
      <c r="K167" s="21" t="e">
        <f>IF(ISBLANK(import_here!J166),NA(),import_here!J166)</f>
        <v>#N/A</v>
      </c>
      <c r="L167" s="9" t="e">
        <f>IF(ISBLANK(import_here!K166),NA(),import_here!K166)</f>
        <v>#N/A</v>
      </c>
      <c r="M167" s="9" t="e">
        <f>IF(ISBLANK(import_here!L166),NA(),import_here!L166)</f>
        <v>#N/A</v>
      </c>
      <c r="N167" s="1">
        <f>IF(ISBLANK(import_here!M166),NA(),import_here!M166)</f>
        <v>0</v>
      </c>
      <c r="O167" s="1">
        <f>IF(ISBLANK(import_here!N166),NA(),import_here!N166)</f>
        <v>9804</v>
      </c>
      <c r="P167" s="14">
        <f>IF(ISBLANK(import_here!O166),NA(),import_here!O166)</f>
        <v>-37</v>
      </c>
      <c r="Q167" s="14">
        <f>IF(ISBLANK(import_here!P166),NA(),import_here!P166)</f>
        <v>20</v>
      </c>
      <c r="R167" s="14">
        <f>IF(ISBLANK(import_here!Q166),NA(),import_here!Q166)</f>
        <v>-10</v>
      </c>
      <c r="S167" s="12">
        <f>IF(ISBLANK(import_here!R166),NA(),import_here!R166)</f>
        <v>0</v>
      </c>
      <c r="T167" s="12">
        <f>IF(ISBLANK(import_here!S166),NA(),import_here!S166)</f>
        <v>0</v>
      </c>
      <c r="U167" s="12">
        <f>IF(ISBLANK(import_here!T166),NA(),import_here!T166)</f>
        <v>0</v>
      </c>
      <c r="V167" s="16">
        <f>IF(ISBLANK(import_here!U166),NA(),import_here!U166)</f>
        <v>31</v>
      </c>
      <c r="W167" s="23">
        <f>IF(ISBLANK(import_here!V166),NA(),import_here!V166)</f>
        <v>33</v>
      </c>
      <c r="X167" s="23">
        <f>IF(ISBLANK(import_here!W166),NA(),import_here!W166)</f>
        <v>40</v>
      </c>
      <c r="Y167" s="23">
        <f>IF(ISBLANK(import_here!X166),NA(),import_here!X166)</f>
        <v>4</v>
      </c>
      <c r="Z167" s="23">
        <f>IF(ISBLANK(import_here!Y166),NA(),import_here!Y166)</f>
        <v>214</v>
      </c>
      <c r="AA167" s="23">
        <f>IF(ISBLANK(import_here!Z166),NA(),import_here!Z166)</f>
        <v>299</v>
      </c>
      <c r="AB167" s="21">
        <f>IF(ISBLANK(import_here!AA166),NA(),import_here!AA166)</f>
        <v>445</v>
      </c>
      <c r="AC167" s="1">
        <f>IF(ISBLANK(import_here!AB166),NA(),import_here!AB166)</f>
        <v>0</v>
      </c>
      <c r="AD167" s="19">
        <f>IF(ISBLANK(import_here!AC166),NA(),import_here!AC166)</f>
        <v>4.0209999999999999</v>
      </c>
      <c r="AE167" s="1" t="e">
        <f>IF(ISBLANK(import_here!AD166),NA(),import_here!AD166)</f>
        <v>#N/A</v>
      </c>
      <c r="AF167" s="1" t="e">
        <f>IF(ISBLANK(import_here!AE166),NA(),import_here!AE166)</f>
        <v>#N/A</v>
      </c>
      <c r="AG167" s="1" t="e">
        <f>IF(ISBLANK(import_here!AF166),NA(),import_here!AF166)</f>
        <v>#N/A</v>
      </c>
      <c r="AH167" s="1" t="e">
        <f>IF(ISBLANK(import_here!AG166),NA(),import_here!AG166)</f>
        <v>#N/A</v>
      </c>
      <c r="AI167" s="1" t="e">
        <f>IF(ISBLANK(import_here!AH166),NA(),import_here!AH166)</f>
        <v>#N/A</v>
      </c>
      <c r="AJ167" s="1" t="e">
        <f>IF(ISBLANK(import_here!AI166),NA(),import_here!AI166)</f>
        <v>#N/A</v>
      </c>
      <c r="AK167" s="16" t="e">
        <f>IF(ISBLANK(import_here!AJ166),NA(),import_here!AJ166)</f>
        <v>#N/A</v>
      </c>
      <c r="AL167" s="19" t="e">
        <f>IF(ISBLANK(import_here!AK166),NA(),import_here!AK166)</f>
        <v>#N/A</v>
      </c>
    </row>
    <row r="168" spans="1:38">
      <c r="A168" s="4">
        <f t="shared" si="2"/>
        <v>146.19999999999999</v>
      </c>
      <c r="B168" s="1" t="str">
        <f>IF(ISBLANK(import_here!A167),NA(),import_here!A167)</f>
        <v>RSSI</v>
      </c>
      <c r="C168" s="1">
        <f>IF(ISBLANK(import_here!B167),NA(),import_here!B167)</f>
        <v>-98</v>
      </c>
      <c r="D168" s="1" t="e">
        <f>IF(ISBLANK(import_here!C167),NA(),import_here!C167)</f>
        <v>#N/A</v>
      </c>
      <c r="E168" s="1" t="e">
        <f>IF(ISBLANK(import_here!D167),NA(),import_here!D167)</f>
        <v>#N/A</v>
      </c>
      <c r="F168" s="1" t="e">
        <f>IF(ISBLANK(import_here!E167),NA(),import_here!E167)</f>
        <v>#N/A</v>
      </c>
      <c r="G168" s="1" t="e">
        <f>IF(ISBLANK(import_here!F167),NA(),import_here!F167)</f>
        <v>#N/A</v>
      </c>
      <c r="H168" s="16" t="e">
        <f>IF(ISBLANK(import_here!G167),NA(),import_here!G167)</f>
        <v>#N/A</v>
      </c>
      <c r="I168" s="1" t="e">
        <f>IF(ISBLANK(import_here!H167),NA(),import_here!H167)</f>
        <v>#N/A</v>
      </c>
      <c r="J168" s="1" t="e">
        <f>IF(ISBLANK(import_here!I167),NA(),import_here!I167)</f>
        <v>#N/A</v>
      </c>
      <c r="K168" s="21" t="e">
        <f>IF(ISBLANK(import_here!J167),NA(),import_here!J167)</f>
        <v>#N/A</v>
      </c>
      <c r="L168" s="9" t="e">
        <f>IF(ISBLANK(import_here!K167),NA(),import_here!K167)</f>
        <v>#N/A</v>
      </c>
      <c r="M168" s="9" t="e">
        <f>IF(ISBLANK(import_here!L167),NA(),import_here!L167)</f>
        <v>#N/A</v>
      </c>
      <c r="N168" s="1" t="e">
        <f>IF(ISBLANK(import_here!M167),NA(),import_here!M167)</f>
        <v>#N/A</v>
      </c>
      <c r="O168" s="1" t="e">
        <f>IF(ISBLANK(import_here!N167),NA(),import_here!N167)</f>
        <v>#N/A</v>
      </c>
      <c r="P168" s="14" t="e">
        <f>IF(ISBLANK(import_here!O167),NA(),import_here!O167)</f>
        <v>#N/A</v>
      </c>
      <c r="Q168" s="14" t="e">
        <f>IF(ISBLANK(import_here!P167),NA(),import_here!P167)</f>
        <v>#N/A</v>
      </c>
      <c r="R168" s="14" t="e">
        <f>IF(ISBLANK(import_here!Q167),NA(),import_here!Q167)</f>
        <v>#N/A</v>
      </c>
      <c r="S168" s="12" t="e">
        <f>IF(ISBLANK(import_here!R167),NA(),import_here!R167)</f>
        <v>#N/A</v>
      </c>
      <c r="T168" s="12" t="e">
        <f>IF(ISBLANK(import_here!S167),NA(),import_here!S167)</f>
        <v>#N/A</v>
      </c>
      <c r="U168" s="12" t="e">
        <f>IF(ISBLANK(import_here!T167),NA(),import_here!T167)</f>
        <v>#N/A</v>
      </c>
      <c r="V168" s="16" t="e">
        <f>IF(ISBLANK(import_here!U167),NA(),import_here!U167)</f>
        <v>#N/A</v>
      </c>
      <c r="W168" s="23" t="e">
        <f>IF(ISBLANK(import_here!V167),NA(),import_here!V167)</f>
        <v>#N/A</v>
      </c>
      <c r="X168" s="23" t="e">
        <f>IF(ISBLANK(import_here!W167),NA(),import_here!W167)</f>
        <v>#N/A</v>
      </c>
      <c r="Y168" s="23" t="e">
        <f>IF(ISBLANK(import_here!X167),NA(),import_here!X167)</f>
        <v>#N/A</v>
      </c>
      <c r="Z168" s="23" t="e">
        <f>IF(ISBLANK(import_here!Y167),NA(),import_here!Y167)</f>
        <v>#N/A</v>
      </c>
      <c r="AA168" s="23" t="e">
        <f>IF(ISBLANK(import_here!Z167),NA(),import_here!Z167)</f>
        <v>#N/A</v>
      </c>
      <c r="AB168" s="21" t="e">
        <f>IF(ISBLANK(import_here!AA167),NA(),import_here!AA167)</f>
        <v>#N/A</v>
      </c>
      <c r="AC168" s="1" t="e">
        <f>IF(ISBLANK(import_here!AB167),NA(),import_here!AB167)</f>
        <v>#N/A</v>
      </c>
      <c r="AD168" s="19" t="e">
        <f>IF(ISBLANK(import_here!AC167),NA(),import_here!AC167)</f>
        <v>#N/A</v>
      </c>
      <c r="AE168" s="1">
        <f>IF(ISBLANK(import_here!AD167),NA(),import_here!AD167)</f>
        <v>1</v>
      </c>
      <c r="AF168" s="1">
        <f>IF(ISBLANK(import_here!AE167),NA(),import_here!AE167)</f>
        <v>145</v>
      </c>
      <c r="AG168" s="1">
        <f>IF(ISBLANK(import_here!AF167),NA(),import_here!AF167)</f>
        <v>85</v>
      </c>
      <c r="AH168" s="1">
        <f>IF(ISBLANK(import_here!AG167),NA(),import_here!AG167)</f>
        <v>64</v>
      </c>
      <c r="AI168" s="1">
        <f>IF(ISBLANK(import_here!AH167),NA(),import_here!AH167)</f>
        <v>1107</v>
      </c>
      <c r="AJ168" s="1">
        <f>IF(ISBLANK(import_here!AI167),NA(),import_here!AI167)</f>
        <v>107</v>
      </c>
      <c r="AK168" s="16">
        <f>IF(ISBLANK(import_here!AJ167),NA(),import_here!AJ167)</f>
        <v>33</v>
      </c>
      <c r="AL168" s="19">
        <f>IF(ISBLANK(import_here!AK167),NA(),import_here!AK167)</f>
        <v>4.0410000000000004</v>
      </c>
    </row>
    <row r="169" spans="1:38">
      <c r="A169" s="4">
        <f t="shared" si="2"/>
        <v>150</v>
      </c>
      <c r="B169" s="1" t="str">
        <f>IF(ISBLANK(import_here!A168),NA(),import_here!A168)</f>
        <v>RSSI</v>
      </c>
      <c r="C169" s="1">
        <f>IF(ISBLANK(import_here!B168),NA(),import_here!B168)</f>
        <v>-83</v>
      </c>
      <c r="D169" s="1" t="e">
        <f>IF(ISBLANK(import_here!C168),NA(),import_here!C168)</f>
        <v>#N/A</v>
      </c>
      <c r="E169" s="1">
        <f>IF(ISBLANK(import_here!D168),NA(),import_here!D168)</f>
        <v>11</v>
      </c>
      <c r="F169" s="1">
        <f>IF(ISBLANK(import_here!E168),NA(),import_here!E168)</f>
        <v>6</v>
      </c>
      <c r="G169" s="1">
        <f>IF(ISBLANK(import_here!F168),NA(),import_here!F168)</f>
        <v>48</v>
      </c>
      <c r="H169" s="16">
        <f>IF(ISBLANK(import_here!G168),NA(),import_here!G168)</f>
        <v>29</v>
      </c>
      <c r="I169" s="1">
        <f>IF(ISBLANK(import_here!H168),NA(),import_here!H168)</f>
        <v>938</v>
      </c>
      <c r="J169" s="1">
        <f>IF(ISBLANK(import_here!I168),NA(),import_here!I168)</f>
        <v>25</v>
      </c>
      <c r="K169" s="21">
        <f>IF(ISBLANK(import_here!J168),NA(),import_here!J168)</f>
        <v>637</v>
      </c>
      <c r="L169" s="9">
        <f>IF(ISBLANK(import_here!K168),NA(),import_here!K168)</f>
        <v>38.053825000000003</v>
      </c>
      <c r="M169" s="9">
        <f>IF(ISBLANK(import_here!L168),NA(),import_here!L168)</f>
        <v>23.320295000000002</v>
      </c>
      <c r="N169" s="1" t="e">
        <f>IF(ISBLANK(import_here!M168),NA(),import_here!M168)</f>
        <v>#N/A</v>
      </c>
      <c r="O169" s="1" t="e">
        <f>IF(ISBLANK(import_here!N168),NA(),import_here!N168)</f>
        <v>#N/A</v>
      </c>
      <c r="P169" s="14" t="e">
        <f>IF(ISBLANK(import_here!O168),NA(),import_here!O168)</f>
        <v>#N/A</v>
      </c>
      <c r="Q169" s="14" t="e">
        <f>IF(ISBLANK(import_here!P168),NA(),import_here!P168)</f>
        <v>#N/A</v>
      </c>
      <c r="R169" s="14" t="e">
        <f>IF(ISBLANK(import_here!Q168),NA(),import_here!Q168)</f>
        <v>#N/A</v>
      </c>
      <c r="S169" s="12" t="e">
        <f>IF(ISBLANK(import_here!R168),NA(),import_here!R168)</f>
        <v>#N/A</v>
      </c>
      <c r="T169" s="12" t="e">
        <f>IF(ISBLANK(import_here!S168),NA(),import_here!S168)</f>
        <v>#N/A</v>
      </c>
      <c r="U169" s="12" t="e">
        <f>IF(ISBLANK(import_here!T168),NA(),import_here!T168)</f>
        <v>#N/A</v>
      </c>
      <c r="V169" s="16" t="e">
        <f>IF(ISBLANK(import_here!U168),NA(),import_here!U168)</f>
        <v>#N/A</v>
      </c>
      <c r="W169" s="23" t="e">
        <f>IF(ISBLANK(import_here!V168),NA(),import_here!V168)</f>
        <v>#N/A</v>
      </c>
      <c r="X169" s="23" t="e">
        <f>IF(ISBLANK(import_here!W168),NA(),import_here!W168)</f>
        <v>#N/A</v>
      </c>
      <c r="Y169" s="23" t="e">
        <f>IF(ISBLANK(import_here!X168),NA(),import_here!X168)</f>
        <v>#N/A</v>
      </c>
      <c r="Z169" s="23" t="e">
        <f>IF(ISBLANK(import_here!Y168),NA(),import_here!Y168)</f>
        <v>#N/A</v>
      </c>
      <c r="AA169" s="23" t="e">
        <f>IF(ISBLANK(import_here!Z168),NA(),import_here!Z168)</f>
        <v>#N/A</v>
      </c>
      <c r="AB169" s="21" t="e">
        <f>IF(ISBLANK(import_here!AA168),NA(),import_here!AA168)</f>
        <v>#N/A</v>
      </c>
      <c r="AC169" s="1" t="e">
        <f>IF(ISBLANK(import_here!AB168),NA(),import_here!AB168)</f>
        <v>#N/A</v>
      </c>
      <c r="AD169" s="19" t="e">
        <f>IF(ISBLANK(import_here!AC168),NA(),import_here!AC168)</f>
        <v>#N/A</v>
      </c>
      <c r="AE169" s="1" t="e">
        <f>IF(ISBLANK(import_here!AD168),NA(),import_here!AD168)</f>
        <v>#N/A</v>
      </c>
      <c r="AF169" s="1" t="e">
        <f>IF(ISBLANK(import_here!AE168),NA(),import_here!AE168)</f>
        <v>#N/A</v>
      </c>
      <c r="AG169" s="1" t="e">
        <f>IF(ISBLANK(import_here!AF168),NA(),import_here!AF168)</f>
        <v>#N/A</v>
      </c>
      <c r="AH169" s="1" t="e">
        <f>IF(ISBLANK(import_here!AG168),NA(),import_here!AG168)</f>
        <v>#N/A</v>
      </c>
      <c r="AI169" s="1" t="e">
        <f>IF(ISBLANK(import_here!AH168),NA(),import_here!AH168)</f>
        <v>#N/A</v>
      </c>
      <c r="AJ169" s="1" t="e">
        <f>IF(ISBLANK(import_here!AI168),NA(),import_here!AI168)</f>
        <v>#N/A</v>
      </c>
      <c r="AK169" s="16" t="e">
        <f>IF(ISBLANK(import_here!AJ168),NA(),import_here!AJ168)</f>
        <v>#N/A</v>
      </c>
      <c r="AL169" s="19" t="e">
        <f>IF(ISBLANK(import_here!AK168),NA(),import_here!AK168)</f>
        <v>#N/A</v>
      </c>
    </row>
    <row r="170" spans="1:38">
      <c r="A170" s="4">
        <f t="shared" si="2"/>
        <v>151</v>
      </c>
      <c r="B170" s="1" t="str">
        <f>IF(ISBLANK(import_here!A169),NA(),import_here!A169)</f>
        <v>RSSI</v>
      </c>
      <c r="C170" s="1">
        <f>IF(ISBLANK(import_here!B169),NA(),import_here!B169)</f>
        <v>-83</v>
      </c>
      <c r="D170" s="1" t="e">
        <f>IF(ISBLANK(import_here!C169),NA(),import_here!C169)</f>
        <v>#N/A</v>
      </c>
      <c r="E170" s="1">
        <f>IF(ISBLANK(import_here!D169),NA(),import_here!D169)</f>
        <v>11</v>
      </c>
      <c r="F170" s="1">
        <f>IF(ISBLANK(import_here!E169),NA(),import_here!E169)</f>
        <v>6</v>
      </c>
      <c r="G170" s="1">
        <f>IF(ISBLANK(import_here!F169),NA(),import_here!F169)</f>
        <v>49</v>
      </c>
      <c r="H170" s="16">
        <f>IF(ISBLANK(import_here!G169),NA(),import_here!G169)</f>
        <v>29</v>
      </c>
      <c r="I170" s="1">
        <f>IF(ISBLANK(import_here!H169),NA(),import_here!H169)</f>
        <v>938</v>
      </c>
      <c r="J170" s="1">
        <f>IF(ISBLANK(import_here!I169),NA(),import_here!I169)</f>
        <v>25</v>
      </c>
      <c r="K170" s="21">
        <f>IF(ISBLANK(import_here!J169),NA(),import_here!J169)</f>
        <v>637</v>
      </c>
      <c r="L170" s="9">
        <f>IF(ISBLANK(import_here!K169),NA(),import_here!K169)</f>
        <v>38.053825000000003</v>
      </c>
      <c r="M170" s="9">
        <f>IF(ISBLANK(import_here!L169),NA(),import_here!L169)</f>
        <v>23.320295000000002</v>
      </c>
      <c r="N170" s="1" t="e">
        <f>IF(ISBLANK(import_here!M169),NA(),import_here!M169)</f>
        <v>#N/A</v>
      </c>
      <c r="O170" s="1" t="e">
        <f>IF(ISBLANK(import_here!N169),NA(),import_here!N169)</f>
        <v>#N/A</v>
      </c>
      <c r="P170" s="14" t="e">
        <f>IF(ISBLANK(import_here!O169),NA(),import_here!O169)</f>
        <v>#N/A</v>
      </c>
      <c r="Q170" s="14" t="e">
        <f>IF(ISBLANK(import_here!P169),NA(),import_here!P169)</f>
        <v>#N/A</v>
      </c>
      <c r="R170" s="14" t="e">
        <f>IF(ISBLANK(import_here!Q169),NA(),import_here!Q169)</f>
        <v>#N/A</v>
      </c>
      <c r="S170" s="12" t="e">
        <f>IF(ISBLANK(import_here!R169),NA(),import_here!R169)</f>
        <v>#N/A</v>
      </c>
      <c r="T170" s="12" t="e">
        <f>IF(ISBLANK(import_here!S169),NA(),import_here!S169)</f>
        <v>#N/A</v>
      </c>
      <c r="U170" s="12" t="e">
        <f>IF(ISBLANK(import_here!T169),NA(),import_here!T169)</f>
        <v>#N/A</v>
      </c>
      <c r="V170" s="16" t="e">
        <f>IF(ISBLANK(import_here!U169),NA(),import_here!U169)</f>
        <v>#N/A</v>
      </c>
      <c r="W170" s="23" t="e">
        <f>IF(ISBLANK(import_here!V169),NA(),import_here!V169)</f>
        <v>#N/A</v>
      </c>
      <c r="X170" s="23" t="e">
        <f>IF(ISBLANK(import_here!W169),NA(),import_here!W169)</f>
        <v>#N/A</v>
      </c>
      <c r="Y170" s="23" t="e">
        <f>IF(ISBLANK(import_here!X169),NA(),import_here!X169)</f>
        <v>#N/A</v>
      </c>
      <c r="Z170" s="23" t="e">
        <f>IF(ISBLANK(import_here!Y169),NA(),import_here!Y169)</f>
        <v>#N/A</v>
      </c>
      <c r="AA170" s="23" t="e">
        <f>IF(ISBLANK(import_here!Z169),NA(),import_here!Z169)</f>
        <v>#N/A</v>
      </c>
      <c r="AB170" s="21" t="e">
        <f>IF(ISBLANK(import_here!AA169),NA(),import_here!AA169)</f>
        <v>#N/A</v>
      </c>
      <c r="AC170" s="1" t="e">
        <f>IF(ISBLANK(import_here!AB169),NA(),import_here!AB169)</f>
        <v>#N/A</v>
      </c>
      <c r="AD170" s="19" t="e">
        <f>IF(ISBLANK(import_here!AC169),NA(),import_here!AC169)</f>
        <v>#N/A</v>
      </c>
      <c r="AE170" s="1" t="e">
        <f>IF(ISBLANK(import_here!AD169),NA(),import_here!AD169)</f>
        <v>#N/A</v>
      </c>
      <c r="AF170" s="1" t="e">
        <f>IF(ISBLANK(import_here!AE169),NA(),import_here!AE169)</f>
        <v>#N/A</v>
      </c>
      <c r="AG170" s="1" t="e">
        <f>IF(ISBLANK(import_here!AF169),NA(),import_here!AF169)</f>
        <v>#N/A</v>
      </c>
      <c r="AH170" s="1" t="e">
        <f>IF(ISBLANK(import_here!AG169),NA(),import_here!AG169)</f>
        <v>#N/A</v>
      </c>
      <c r="AI170" s="1" t="e">
        <f>IF(ISBLANK(import_here!AH169),NA(),import_here!AH169)</f>
        <v>#N/A</v>
      </c>
      <c r="AJ170" s="1" t="e">
        <f>IF(ISBLANK(import_here!AI169),NA(),import_here!AI169)</f>
        <v>#N/A</v>
      </c>
      <c r="AK170" s="16" t="e">
        <f>IF(ISBLANK(import_here!AJ169),NA(),import_here!AJ169)</f>
        <v>#N/A</v>
      </c>
      <c r="AL170" s="19" t="e">
        <f>IF(ISBLANK(import_here!AK169),NA(),import_here!AK169)</f>
        <v>#N/A</v>
      </c>
    </row>
    <row r="171" spans="1:38">
      <c r="A171" s="4">
        <f t="shared" si="2"/>
        <v>151.1</v>
      </c>
      <c r="B171" s="1" t="str">
        <f>IF(ISBLANK(import_here!A170),NA(),import_here!A170)</f>
        <v>RSSI</v>
      </c>
      <c r="C171" s="1">
        <f>IF(ISBLANK(import_here!B170),NA(),import_here!B170)</f>
        <v>-84</v>
      </c>
      <c r="D171" s="1" t="str">
        <f>IF(ISBLANK(import_here!C170),NA(),import_here!C170)</f>
        <v>t</v>
      </c>
      <c r="E171" s="1" t="e">
        <f>IF(ISBLANK(import_here!D170),NA(),import_here!D170)</f>
        <v>#N/A</v>
      </c>
      <c r="F171" s="1" t="e">
        <f>IF(ISBLANK(import_here!E170),NA(),import_here!E170)</f>
        <v>#N/A</v>
      </c>
      <c r="G171" s="1" t="e">
        <f>IF(ISBLANK(import_here!F170),NA(),import_here!F170)</f>
        <v>#N/A</v>
      </c>
      <c r="H171" s="16" t="e">
        <f>IF(ISBLANK(import_here!G170),NA(),import_here!G170)</f>
        <v>#N/A</v>
      </c>
      <c r="I171" s="1" t="e">
        <f>IF(ISBLANK(import_here!H170),NA(),import_here!H170)</f>
        <v>#N/A</v>
      </c>
      <c r="J171" s="1" t="e">
        <f>IF(ISBLANK(import_here!I170),NA(),import_here!I170)</f>
        <v>#N/A</v>
      </c>
      <c r="K171" s="21" t="e">
        <f>IF(ISBLANK(import_here!J170),NA(),import_here!J170)</f>
        <v>#N/A</v>
      </c>
      <c r="L171" s="9" t="e">
        <f>IF(ISBLANK(import_here!K170),NA(),import_here!K170)</f>
        <v>#N/A</v>
      </c>
      <c r="M171" s="9" t="e">
        <f>IF(ISBLANK(import_here!L170),NA(),import_here!L170)</f>
        <v>#N/A</v>
      </c>
      <c r="N171" s="1">
        <f>IF(ISBLANK(import_here!M170),NA(),import_here!M170)</f>
        <v>0</v>
      </c>
      <c r="O171" s="1">
        <f>IF(ISBLANK(import_here!N170),NA(),import_here!N170)</f>
        <v>9800</v>
      </c>
      <c r="P171" s="14">
        <f>IF(ISBLANK(import_here!O170),NA(),import_here!O170)</f>
        <v>-37</v>
      </c>
      <c r="Q171" s="14">
        <f>IF(ISBLANK(import_here!P170),NA(),import_here!P170)</f>
        <v>19</v>
      </c>
      <c r="R171" s="14">
        <f>IF(ISBLANK(import_here!Q170),NA(),import_here!Q170)</f>
        <v>-7</v>
      </c>
      <c r="S171" s="12">
        <f>IF(ISBLANK(import_here!R170),NA(),import_here!R170)</f>
        <v>0</v>
      </c>
      <c r="T171" s="12">
        <f>IF(ISBLANK(import_here!S170),NA(),import_here!S170)</f>
        <v>0</v>
      </c>
      <c r="U171" s="12">
        <f>IF(ISBLANK(import_here!T170),NA(),import_here!T170)</f>
        <v>0</v>
      </c>
      <c r="V171" s="16">
        <f>IF(ISBLANK(import_here!U170),NA(),import_here!U170)</f>
        <v>31</v>
      </c>
      <c r="W171" s="23">
        <f>IF(ISBLANK(import_here!V170),NA(),import_here!V170)</f>
        <v>33</v>
      </c>
      <c r="X171" s="23">
        <f>IF(ISBLANK(import_here!W170),NA(),import_here!W170)</f>
        <v>42</v>
      </c>
      <c r="Y171" s="23">
        <f>IF(ISBLANK(import_here!X170),NA(),import_here!X170)</f>
        <v>4</v>
      </c>
      <c r="Z171" s="23">
        <f>IF(ISBLANK(import_here!Y170),NA(),import_here!Y170)</f>
        <v>214</v>
      </c>
      <c r="AA171" s="23">
        <f>IF(ISBLANK(import_here!Z170),NA(),import_here!Z170)</f>
        <v>299</v>
      </c>
      <c r="AB171" s="21">
        <f>IF(ISBLANK(import_here!AA170),NA(),import_here!AA170)</f>
        <v>445</v>
      </c>
      <c r="AC171" s="1">
        <f>IF(ISBLANK(import_here!AB170),NA(),import_here!AB170)</f>
        <v>0</v>
      </c>
      <c r="AD171" s="19">
        <f>IF(ISBLANK(import_here!AC170),NA(),import_here!AC170)</f>
        <v>4.0209999999999999</v>
      </c>
      <c r="AE171" s="1" t="e">
        <f>IF(ISBLANK(import_here!AD170),NA(),import_here!AD170)</f>
        <v>#N/A</v>
      </c>
      <c r="AF171" s="1" t="e">
        <f>IF(ISBLANK(import_here!AE170),NA(),import_here!AE170)</f>
        <v>#N/A</v>
      </c>
      <c r="AG171" s="1" t="e">
        <f>IF(ISBLANK(import_here!AF170),NA(),import_here!AF170)</f>
        <v>#N/A</v>
      </c>
      <c r="AH171" s="1" t="e">
        <f>IF(ISBLANK(import_here!AG170),NA(),import_here!AG170)</f>
        <v>#N/A</v>
      </c>
      <c r="AI171" s="1" t="e">
        <f>IF(ISBLANK(import_here!AH170),NA(),import_here!AH170)</f>
        <v>#N/A</v>
      </c>
      <c r="AJ171" s="1" t="e">
        <f>IF(ISBLANK(import_here!AI170),NA(),import_here!AI170)</f>
        <v>#N/A</v>
      </c>
      <c r="AK171" s="16" t="e">
        <f>IF(ISBLANK(import_here!AJ170),NA(),import_here!AJ170)</f>
        <v>#N/A</v>
      </c>
      <c r="AL171" s="19" t="e">
        <f>IF(ISBLANK(import_here!AK170),NA(),import_here!AK170)</f>
        <v>#N/A</v>
      </c>
    </row>
    <row r="172" spans="1:38">
      <c r="A172" s="4">
        <f t="shared" si="2"/>
        <v>151.19999999999999</v>
      </c>
      <c r="B172" s="1" t="str">
        <f>IF(ISBLANK(import_here!A171),NA(),import_here!A171)</f>
        <v>RSSI</v>
      </c>
      <c r="C172" s="1">
        <f>IF(ISBLANK(import_here!B171),NA(),import_here!B171)</f>
        <v>-99</v>
      </c>
      <c r="D172" s="1" t="e">
        <f>IF(ISBLANK(import_here!C171),NA(),import_here!C171)</f>
        <v>#N/A</v>
      </c>
      <c r="E172" s="1" t="e">
        <f>IF(ISBLANK(import_here!D171),NA(),import_here!D171)</f>
        <v>#N/A</v>
      </c>
      <c r="F172" s="1" t="e">
        <f>IF(ISBLANK(import_here!E171),NA(),import_here!E171)</f>
        <v>#N/A</v>
      </c>
      <c r="G172" s="1" t="e">
        <f>IF(ISBLANK(import_here!F171),NA(),import_here!F171)</f>
        <v>#N/A</v>
      </c>
      <c r="H172" s="16" t="e">
        <f>IF(ISBLANK(import_here!G171),NA(),import_here!G171)</f>
        <v>#N/A</v>
      </c>
      <c r="I172" s="1" t="e">
        <f>IF(ISBLANK(import_here!H171),NA(),import_here!H171)</f>
        <v>#N/A</v>
      </c>
      <c r="J172" s="1" t="e">
        <f>IF(ISBLANK(import_here!I171),NA(),import_here!I171)</f>
        <v>#N/A</v>
      </c>
      <c r="K172" s="21" t="e">
        <f>IF(ISBLANK(import_here!J171),NA(),import_here!J171)</f>
        <v>#N/A</v>
      </c>
      <c r="L172" s="9" t="e">
        <f>IF(ISBLANK(import_here!K171),NA(),import_here!K171)</f>
        <v>#N/A</v>
      </c>
      <c r="M172" s="9" t="e">
        <f>IF(ISBLANK(import_here!L171),NA(),import_here!L171)</f>
        <v>#N/A</v>
      </c>
      <c r="N172" s="1" t="e">
        <f>IF(ISBLANK(import_here!M171),NA(),import_here!M171)</f>
        <v>#N/A</v>
      </c>
      <c r="O172" s="1" t="e">
        <f>IF(ISBLANK(import_here!N171),NA(),import_here!N171)</f>
        <v>#N/A</v>
      </c>
      <c r="P172" s="14" t="e">
        <f>IF(ISBLANK(import_here!O171),NA(),import_here!O171)</f>
        <v>#N/A</v>
      </c>
      <c r="Q172" s="14" t="e">
        <f>IF(ISBLANK(import_here!P171),NA(),import_here!P171)</f>
        <v>#N/A</v>
      </c>
      <c r="R172" s="14" t="e">
        <f>IF(ISBLANK(import_here!Q171),NA(),import_here!Q171)</f>
        <v>#N/A</v>
      </c>
      <c r="S172" s="12" t="e">
        <f>IF(ISBLANK(import_here!R171),NA(),import_here!R171)</f>
        <v>#N/A</v>
      </c>
      <c r="T172" s="12" t="e">
        <f>IF(ISBLANK(import_here!S171),NA(),import_here!S171)</f>
        <v>#N/A</v>
      </c>
      <c r="U172" s="12" t="e">
        <f>IF(ISBLANK(import_here!T171),NA(),import_here!T171)</f>
        <v>#N/A</v>
      </c>
      <c r="V172" s="16" t="e">
        <f>IF(ISBLANK(import_here!U171),NA(),import_here!U171)</f>
        <v>#N/A</v>
      </c>
      <c r="W172" s="23" t="e">
        <f>IF(ISBLANK(import_here!V171),NA(),import_here!V171)</f>
        <v>#N/A</v>
      </c>
      <c r="X172" s="23" t="e">
        <f>IF(ISBLANK(import_here!W171),NA(),import_here!W171)</f>
        <v>#N/A</v>
      </c>
      <c r="Y172" s="23" t="e">
        <f>IF(ISBLANK(import_here!X171),NA(),import_here!X171)</f>
        <v>#N/A</v>
      </c>
      <c r="Z172" s="23" t="e">
        <f>IF(ISBLANK(import_here!Y171),NA(),import_here!Y171)</f>
        <v>#N/A</v>
      </c>
      <c r="AA172" s="23" t="e">
        <f>IF(ISBLANK(import_here!Z171),NA(),import_here!Z171)</f>
        <v>#N/A</v>
      </c>
      <c r="AB172" s="21" t="e">
        <f>IF(ISBLANK(import_here!AA171),NA(),import_here!AA171)</f>
        <v>#N/A</v>
      </c>
      <c r="AC172" s="1" t="e">
        <f>IF(ISBLANK(import_here!AB171),NA(),import_here!AB171)</f>
        <v>#N/A</v>
      </c>
      <c r="AD172" s="19" t="e">
        <f>IF(ISBLANK(import_here!AC171),NA(),import_here!AC171)</f>
        <v>#N/A</v>
      </c>
      <c r="AE172" s="1">
        <f>IF(ISBLANK(import_here!AD171),NA(),import_here!AD171)</f>
        <v>1</v>
      </c>
      <c r="AF172" s="1">
        <f>IF(ISBLANK(import_here!AE171),NA(),import_here!AE171)</f>
        <v>148</v>
      </c>
      <c r="AG172" s="1">
        <f>IF(ISBLANK(import_here!AF171),NA(),import_here!AF171)</f>
        <v>87</v>
      </c>
      <c r="AH172" s="1">
        <f>IF(ISBLANK(import_here!AG171),NA(),import_here!AG171)</f>
        <v>67</v>
      </c>
      <c r="AI172" s="1">
        <f>IF(ISBLANK(import_here!AH171),NA(),import_here!AH171)</f>
        <v>1002</v>
      </c>
      <c r="AJ172" s="1">
        <f>IF(ISBLANK(import_here!AI171),NA(),import_here!AI171)</f>
        <v>91</v>
      </c>
      <c r="AK172" s="16">
        <f>IF(ISBLANK(import_here!AJ171),NA(),import_here!AJ171)</f>
        <v>33</v>
      </c>
      <c r="AL172" s="19">
        <f>IF(ISBLANK(import_here!AK171),NA(),import_here!AK171)</f>
        <v>4.0209999999999999</v>
      </c>
    </row>
    <row r="173" spans="1:38">
      <c r="A173" s="4">
        <f t="shared" si="2"/>
        <v>153</v>
      </c>
      <c r="B173" s="1" t="str">
        <f>IF(ISBLANK(import_here!A172),NA(),import_here!A172)</f>
        <v>RSSI</v>
      </c>
      <c r="C173" s="1">
        <f>IF(ISBLANK(import_here!B172),NA(),import_here!B172)</f>
        <v>-83</v>
      </c>
      <c r="D173" s="1" t="e">
        <f>IF(ISBLANK(import_here!C172),NA(),import_here!C172)</f>
        <v>#N/A</v>
      </c>
      <c r="E173" s="1">
        <f>IF(ISBLANK(import_here!D172),NA(),import_here!D172)</f>
        <v>11</v>
      </c>
      <c r="F173" s="1">
        <f>IF(ISBLANK(import_here!E172),NA(),import_here!E172)</f>
        <v>6</v>
      </c>
      <c r="G173" s="1">
        <f>IF(ISBLANK(import_here!F172),NA(),import_here!F172)</f>
        <v>51</v>
      </c>
      <c r="H173" s="16">
        <f>IF(ISBLANK(import_here!G172),NA(),import_here!G172)</f>
        <v>29</v>
      </c>
      <c r="I173" s="1">
        <f>IF(ISBLANK(import_here!H172),NA(),import_here!H172)</f>
        <v>938</v>
      </c>
      <c r="J173" s="1">
        <f>IF(ISBLANK(import_here!I172),NA(),import_here!I172)</f>
        <v>25</v>
      </c>
      <c r="K173" s="21">
        <f>IF(ISBLANK(import_here!J172),NA(),import_here!J172)</f>
        <v>640</v>
      </c>
      <c r="L173" s="9">
        <f>IF(ISBLANK(import_here!K172),NA(),import_here!K172)</f>
        <v>38.053829</v>
      </c>
      <c r="M173" s="9">
        <f>IF(ISBLANK(import_here!L172),NA(),import_here!L172)</f>
        <v>23.320283</v>
      </c>
      <c r="N173" s="1" t="e">
        <f>IF(ISBLANK(import_here!M172),NA(),import_here!M172)</f>
        <v>#N/A</v>
      </c>
      <c r="O173" s="1" t="e">
        <f>IF(ISBLANK(import_here!N172),NA(),import_here!N172)</f>
        <v>#N/A</v>
      </c>
      <c r="P173" s="14" t="e">
        <f>IF(ISBLANK(import_here!O172),NA(),import_here!O172)</f>
        <v>#N/A</v>
      </c>
      <c r="Q173" s="14" t="e">
        <f>IF(ISBLANK(import_here!P172),NA(),import_here!P172)</f>
        <v>#N/A</v>
      </c>
      <c r="R173" s="14" t="e">
        <f>IF(ISBLANK(import_here!Q172),NA(),import_here!Q172)</f>
        <v>#N/A</v>
      </c>
      <c r="S173" s="12" t="e">
        <f>IF(ISBLANK(import_here!R172),NA(),import_here!R172)</f>
        <v>#N/A</v>
      </c>
      <c r="T173" s="12" t="e">
        <f>IF(ISBLANK(import_here!S172),NA(),import_here!S172)</f>
        <v>#N/A</v>
      </c>
      <c r="U173" s="12" t="e">
        <f>IF(ISBLANK(import_here!T172),NA(),import_here!T172)</f>
        <v>#N/A</v>
      </c>
      <c r="V173" s="16" t="e">
        <f>IF(ISBLANK(import_here!U172),NA(),import_here!U172)</f>
        <v>#N/A</v>
      </c>
      <c r="W173" s="23" t="e">
        <f>IF(ISBLANK(import_here!V172),NA(),import_here!V172)</f>
        <v>#N/A</v>
      </c>
      <c r="X173" s="23" t="e">
        <f>IF(ISBLANK(import_here!W172),NA(),import_here!W172)</f>
        <v>#N/A</v>
      </c>
      <c r="Y173" s="23" t="e">
        <f>IF(ISBLANK(import_here!X172),NA(),import_here!X172)</f>
        <v>#N/A</v>
      </c>
      <c r="Z173" s="23" t="e">
        <f>IF(ISBLANK(import_here!Y172),NA(),import_here!Y172)</f>
        <v>#N/A</v>
      </c>
      <c r="AA173" s="23" t="e">
        <f>IF(ISBLANK(import_here!Z172),NA(),import_here!Z172)</f>
        <v>#N/A</v>
      </c>
      <c r="AB173" s="21" t="e">
        <f>IF(ISBLANK(import_here!AA172),NA(),import_here!AA172)</f>
        <v>#N/A</v>
      </c>
      <c r="AC173" s="1" t="e">
        <f>IF(ISBLANK(import_here!AB172),NA(),import_here!AB172)</f>
        <v>#N/A</v>
      </c>
      <c r="AD173" s="19" t="e">
        <f>IF(ISBLANK(import_here!AC172),NA(),import_here!AC172)</f>
        <v>#N/A</v>
      </c>
      <c r="AE173" s="1" t="e">
        <f>IF(ISBLANK(import_here!AD172),NA(),import_here!AD172)</f>
        <v>#N/A</v>
      </c>
      <c r="AF173" s="1" t="e">
        <f>IF(ISBLANK(import_here!AE172),NA(),import_here!AE172)</f>
        <v>#N/A</v>
      </c>
      <c r="AG173" s="1" t="e">
        <f>IF(ISBLANK(import_here!AF172),NA(),import_here!AF172)</f>
        <v>#N/A</v>
      </c>
      <c r="AH173" s="1" t="e">
        <f>IF(ISBLANK(import_here!AG172),NA(),import_here!AG172)</f>
        <v>#N/A</v>
      </c>
      <c r="AI173" s="1" t="e">
        <f>IF(ISBLANK(import_here!AH172),NA(),import_here!AH172)</f>
        <v>#N/A</v>
      </c>
      <c r="AJ173" s="1" t="e">
        <f>IF(ISBLANK(import_here!AI172),NA(),import_here!AI172)</f>
        <v>#N/A</v>
      </c>
      <c r="AK173" s="16" t="e">
        <f>IF(ISBLANK(import_here!AJ172),NA(),import_here!AJ172)</f>
        <v>#N/A</v>
      </c>
      <c r="AL173" s="19" t="e">
        <f>IF(ISBLANK(import_here!AK172),NA(),import_here!AK172)</f>
        <v>#N/A</v>
      </c>
    </row>
    <row r="174" spans="1:38">
      <c r="A174" s="4">
        <f t="shared" si="2"/>
        <v>154</v>
      </c>
      <c r="B174" s="1" t="str">
        <f>IF(ISBLANK(import_here!A173),NA(),import_here!A173)</f>
        <v>RSSI</v>
      </c>
      <c r="C174" s="1">
        <f>IF(ISBLANK(import_here!B173),NA(),import_here!B173)</f>
        <v>-84</v>
      </c>
      <c r="D174" s="1" t="e">
        <f>IF(ISBLANK(import_here!C173),NA(),import_here!C173)</f>
        <v>#N/A</v>
      </c>
      <c r="E174" s="1">
        <f>IF(ISBLANK(import_here!D173),NA(),import_here!D173)</f>
        <v>11</v>
      </c>
      <c r="F174" s="1">
        <f>IF(ISBLANK(import_here!E173),NA(),import_here!E173)</f>
        <v>6</v>
      </c>
      <c r="G174" s="1">
        <f>IF(ISBLANK(import_here!F173),NA(),import_here!F173)</f>
        <v>52</v>
      </c>
      <c r="H174" s="16">
        <f>IF(ISBLANK(import_here!G173),NA(),import_here!G173)</f>
        <v>29</v>
      </c>
      <c r="I174" s="1">
        <f>IF(ISBLANK(import_here!H173),NA(),import_here!H173)</f>
        <v>938</v>
      </c>
      <c r="J174" s="1">
        <f>IF(ISBLANK(import_here!I173),NA(),import_here!I173)</f>
        <v>25</v>
      </c>
      <c r="K174" s="21">
        <f>IF(ISBLANK(import_here!J173),NA(),import_here!J173)</f>
        <v>638</v>
      </c>
      <c r="L174" s="9">
        <f>IF(ISBLANK(import_here!K173),NA(),import_here!K173)</f>
        <v>38.053851999999999</v>
      </c>
      <c r="M174" s="9">
        <f>IF(ISBLANK(import_here!L173),NA(),import_here!L173)</f>
        <v>23.320271999999999</v>
      </c>
      <c r="N174" s="1" t="e">
        <f>IF(ISBLANK(import_here!M173),NA(),import_here!M173)</f>
        <v>#N/A</v>
      </c>
      <c r="O174" s="1" t="e">
        <f>IF(ISBLANK(import_here!N173),NA(),import_here!N173)</f>
        <v>#N/A</v>
      </c>
      <c r="P174" s="14" t="e">
        <f>IF(ISBLANK(import_here!O173),NA(),import_here!O173)</f>
        <v>#N/A</v>
      </c>
      <c r="Q174" s="14" t="e">
        <f>IF(ISBLANK(import_here!P173),NA(),import_here!P173)</f>
        <v>#N/A</v>
      </c>
      <c r="R174" s="14" t="e">
        <f>IF(ISBLANK(import_here!Q173),NA(),import_here!Q173)</f>
        <v>#N/A</v>
      </c>
      <c r="S174" s="12" t="e">
        <f>IF(ISBLANK(import_here!R173),NA(),import_here!R173)</f>
        <v>#N/A</v>
      </c>
      <c r="T174" s="12" t="e">
        <f>IF(ISBLANK(import_here!S173),NA(),import_here!S173)</f>
        <v>#N/A</v>
      </c>
      <c r="U174" s="12" t="e">
        <f>IF(ISBLANK(import_here!T173),NA(),import_here!T173)</f>
        <v>#N/A</v>
      </c>
      <c r="V174" s="16" t="e">
        <f>IF(ISBLANK(import_here!U173),NA(),import_here!U173)</f>
        <v>#N/A</v>
      </c>
      <c r="W174" s="23" t="e">
        <f>IF(ISBLANK(import_here!V173),NA(),import_here!V173)</f>
        <v>#N/A</v>
      </c>
      <c r="X174" s="23" t="e">
        <f>IF(ISBLANK(import_here!W173),NA(),import_here!W173)</f>
        <v>#N/A</v>
      </c>
      <c r="Y174" s="23" t="e">
        <f>IF(ISBLANK(import_here!X173),NA(),import_here!X173)</f>
        <v>#N/A</v>
      </c>
      <c r="Z174" s="23" t="e">
        <f>IF(ISBLANK(import_here!Y173),NA(),import_here!Y173)</f>
        <v>#N/A</v>
      </c>
      <c r="AA174" s="23" t="e">
        <f>IF(ISBLANK(import_here!Z173),NA(),import_here!Z173)</f>
        <v>#N/A</v>
      </c>
      <c r="AB174" s="21" t="e">
        <f>IF(ISBLANK(import_here!AA173),NA(),import_here!AA173)</f>
        <v>#N/A</v>
      </c>
      <c r="AC174" s="1" t="e">
        <f>IF(ISBLANK(import_here!AB173),NA(),import_here!AB173)</f>
        <v>#N/A</v>
      </c>
      <c r="AD174" s="19" t="e">
        <f>IF(ISBLANK(import_here!AC173),NA(),import_here!AC173)</f>
        <v>#N/A</v>
      </c>
      <c r="AE174" s="1" t="e">
        <f>IF(ISBLANK(import_here!AD173),NA(),import_here!AD173)</f>
        <v>#N/A</v>
      </c>
      <c r="AF174" s="1" t="e">
        <f>IF(ISBLANK(import_here!AE173),NA(),import_here!AE173)</f>
        <v>#N/A</v>
      </c>
      <c r="AG174" s="1" t="e">
        <f>IF(ISBLANK(import_here!AF173),NA(),import_here!AF173)</f>
        <v>#N/A</v>
      </c>
      <c r="AH174" s="1" t="e">
        <f>IF(ISBLANK(import_here!AG173),NA(),import_here!AG173)</f>
        <v>#N/A</v>
      </c>
      <c r="AI174" s="1" t="e">
        <f>IF(ISBLANK(import_here!AH173),NA(),import_here!AH173)</f>
        <v>#N/A</v>
      </c>
      <c r="AJ174" s="1" t="e">
        <f>IF(ISBLANK(import_here!AI173),NA(),import_here!AI173)</f>
        <v>#N/A</v>
      </c>
      <c r="AK174" s="16" t="e">
        <f>IF(ISBLANK(import_here!AJ173),NA(),import_here!AJ173)</f>
        <v>#N/A</v>
      </c>
      <c r="AL174" s="19" t="e">
        <f>IF(ISBLANK(import_here!AK173),NA(),import_here!AK173)</f>
        <v>#N/A</v>
      </c>
    </row>
    <row r="175" spans="1:38">
      <c r="A175" s="4">
        <f t="shared" si="2"/>
        <v>155</v>
      </c>
      <c r="B175" s="1" t="str">
        <f>IF(ISBLANK(import_here!A174),NA(),import_here!A174)</f>
        <v>RSSI</v>
      </c>
      <c r="C175" s="1">
        <f>IF(ISBLANK(import_here!B174),NA(),import_here!B174)</f>
        <v>-86</v>
      </c>
      <c r="D175" s="1" t="e">
        <f>IF(ISBLANK(import_here!C174),NA(),import_here!C174)</f>
        <v>#N/A</v>
      </c>
      <c r="E175" s="1">
        <f>IF(ISBLANK(import_here!D174),NA(),import_here!D174)</f>
        <v>11</v>
      </c>
      <c r="F175" s="1">
        <f>IF(ISBLANK(import_here!E174),NA(),import_here!E174)</f>
        <v>6</v>
      </c>
      <c r="G175" s="1">
        <f>IF(ISBLANK(import_here!F174),NA(),import_here!F174)</f>
        <v>53</v>
      </c>
      <c r="H175" s="16">
        <f>IF(ISBLANK(import_here!G174),NA(),import_here!G174)</f>
        <v>29</v>
      </c>
      <c r="I175" s="1">
        <f>IF(ISBLANK(import_here!H174),NA(),import_here!H174)</f>
        <v>938</v>
      </c>
      <c r="J175" s="1">
        <f>IF(ISBLANK(import_here!I174),NA(),import_here!I174)</f>
        <v>25</v>
      </c>
      <c r="K175" s="21">
        <f>IF(ISBLANK(import_here!J174),NA(),import_here!J174)</f>
        <v>639</v>
      </c>
      <c r="L175" s="9">
        <f>IF(ISBLANK(import_here!K174),NA(),import_here!K174)</f>
        <v>38.053874</v>
      </c>
      <c r="M175" s="9">
        <f>IF(ISBLANK(import_here!L174),NA(),import_here!L174)</f>
        <v>23.320255</v>
      </c>
      <c r="N175" s="1" t="e">
        <f>IF(ISBLANK(import_here!M174),NA(),import_here!M174)</f>
        <v>#N/A</v>
      </c>
      <c r="O175" s="1" t="e">
        <f>IF(ISBLANK(import_here!N174),NA(),import_here!N174)</f>
        <v>#N/A</v>
      </c>
      <c r="P175" s="14" t="e">
        <f>IF(ISBLANK(import_here!O174),NA(),import_here!O174)</f>
        <v>#N/A</v>
      </c>
      <c r="Q175" s="14" t="e">
        <f>IF(ISBLANK(import_here!P174),NA(),import_here!P174)</f>
        <v>#N/A</v>
      </c>
      <c r="R175" s="14" t="e">
        <f>IF(ISBLANK(import_here!Q174),NA(),import_here!Q174)</f>
        <v>#N/A</v>
      </c>
      <c r="S175" s="12" t="e">
        <f>IF(ISBLANK(import_here!R174),NA(),import_here!R174)</f>
        <v>#N/A</v>
      </c>
      <c r="T175" s="12" t="e">
        <f>IF(ISBLANK(import_here!S174),NA(),import_here!S174)</f>
        <v>#N/A</v>
      </c>
      <c r="U175" s="12" t="e">
        <f>IF(ISBLANK(import_here!T174),NA(),import_here!T174)</f>
        <v>#N/A</v>
      </c>
      <c r="V175" s="16" t="e">
        <f>IF(ISBLANK(import_here!U174),NA(),import_here!U174)</f>
        <v>#N/A</v>
      </c>
      <c r="W175" s="23" t="e">
        <f>IF(ISBLANK(import_here!V174),NA(),import_here!V174)</f>
        <v>#N/A</v>
      </c>
      <c r="X175" s="23" t="e">
        <f>IF(ISBLANK(import_here!W174),NA(),import_here!W174)</f>
        <v>#N/A</v>
      </c>
      <c r="Y175" s="23" t="e">
        <f>IF(ISBLANK(import_here!X174),NA(),import_here!X174)</f>
        <v>#N/A</v>
      </c>
      <c r="Z175" s="23" t="e">
        <f>IF(ISBLANK(import_here!Y174),NA(),import_here!Y174)</f>
        <v>#N/A</v>
      </c>
      <c r="AA175" s="23" t="e">
        <f>IF(ISBLANK(import_here!Z174),NA(),import_here!Z174)</f>
        <v>#N/A</v>
      </c>
      <c r="AB175" s="21" t="e">
        <f>IF(ISBLANK(import_here!AA174),NA(),import_here!AA174)</f>
        <v>#N/A</v>
      </c>
      <c r="AC175" s="1" t="e">
        <f>IF(ISBLANK(import_here!AB174),NA(),import_here!AB174)</f>
        <v>#N/A</v>
      </c>
      <c r="AD175" s="19" t="e">
        <f>IF(ISBLANK(import_here!AC174),NA(),import_here!AC174)</f>
        <v>#N/A</v>
      </c>
      <c r="AE175" s="1" t="e">
        <f>IF(ISBLANK(import_here!AD174),NA(),import_here!AD174)</f>
        <v>#N/A</v>
      </c>
      <c r="AF175" s="1" t="e">
        <f>IF(ISBLANK(import_here!AE174),NA(),import_here!AE174)</f>
        <v>#N/A</v>
      </c>
      <c r="AG175" s="1" t="e">
        <f>IF(ISBLANK(import_here!AF174),NA(),import_here!AF174)</f>
        <v>#N/A</v>
      </c>
      <c r="AH175" s="1" t="e">
        <f>IF(ISBLANK(import_here!AG174),NA(),import_here!AG174)</f>
        <v>#N/A</v>
      </c>
      <c r="AI175" s="1" t="e">
        <f>IF(ISBLANK(import_here!AH174),NA(),import_here!AH174)</f>
        <v>#N/A</v>
      </c>
      <c r="AJ175" s="1" t="e">
        <f>IF(ISBLANK(import_here!AI174),NA(),import_here!AI174)</f>
        <v>#N/A</v>
      </c>
      <c r="AK175" s="16" t="e">
        <f>IF(ISBLANK(import_here!AJ174),NA(),import_here!AJ174)</f>
        <v>#N/A</v>
      </c>
      <c r="AL175" s="19" t="e">
        <f>IF(ISBLANK(import_here!AK174),NA(),import_here!AK174)</f>
        <v>#N/A</v>
      </c>
    </row>
    <row r="176" spans="1:38">
      <c r="A176" s="4">
        <f t="shared" si="2"/>
        <v>156</v>
      </c>
      <c r="B176" s="1" t="str">
        <f>IF(ISBLANK(import_here!A175),NA(),import_here!A175)</f>
        <v>RSSI</v>
      </c>
      <c r="C176" s="1">
        <f>IF(ISBLANK(import_here!B175),NA(),import_here!B175)</f>
        <v>-89</v>
      </c>
      <c r="D176" s="1" t="e">
        <f>IF(ISBLANK(import_here!C175),NA(),import_here!C175)</f>
        <v>#N/A</v>
      </c>
      <c r="E176" s="1">
        <f>IF(ISBLANK(import_here!D175),NA(),import_here!D175)</f>
        <v>11</v>
      </c>
      <c r="F176" s="1">
        <f>IF(ISBLANK(import_here!E175),NA(),import_here!E175)</f>
        <v>6</v>
      </c>
      <c r="G176" s="1">
        <f>IF(ISBLANK(import_here!F175),NA(),import_here!F175)</f>
        <v>54</v>
      </c>
      <c r="H176" s="16">
        <f>IF(ISBLANK(import_here!G175),NA(),import_here!G175)</f>
        <v>29</v>
      </c>
      <c r="I176" s="1">
        <f>IF(ISBLANK(import_here!H175),NA(),import_here!H175)</f>
        <v>938</v>
      </c>
      <c r="J176" s="1">
        <f>IF(ISBLANK(import_here!I175),NA(),import_here!I175)</f>
        <v>25</v>
      </c>
      <c r="K176" s="21">
        <f>IF(ISBLANK(import_here!J175),NA(),import_here!J175)</f>
        <v>639</v>
      </c>
      <c r="L176" s="9">
        <f>IF(ISBLANK(import_here!K175),NA(),import_here!K175)</f>
        <v>38.053896999999999</v>
      </c>
      <c r="M176" s="9">
        <f>IF(ISBLANK(import_here!L175),NA(),import_here!L175)</f>
        <v>23.320239999999998</v>
      </c>
      <c r="N176" s="1" t="e">
        <f>IF(ISBLANK(import_here!M175),NA(),import_here!M175)</f>
        <v>#N/A</v>
      </c>
      <c r="O176" s="1" t="e">
        <f>IF(ISBLANK(import_here!N175),NA(),import_here!N175)</f>
        <v>#N/A</v>
      </c>
      <c r="P176" s="14" t="e">
        <f>IF(ISBLANK(import_here!O175),NA(),import_here!O175)</f>
        <v>#N/A</v>
      </c>
      <c r="Q176" s="14" t="e">
        <f>IF(ISBLANK(import_here!P175),NA(),import_here!P175)</f>
        <v>#N/A</v>
      </c>
      <c r="R176" s="14" t="e">
        <f>IF(ISBLANK(import_here!Q175),NA(),import_here!Q175)</f>
        <v>#N/A</v>
      </c>
      <c r="S176" s="12" t="e">
        <f>IF(ISBLANK(import_here!R175),NA(),import_here!R175)</f>
        <v>#N/A</v>
      </c>
      <c r="T176" s="12" t="e">
        <f>IF(ISBLANK(import_here!S175),NA(),import_here!S175)</f>
        <v>#N/A</v>
      </c>
      <c r="U176" s="12" t="e">
        <f>IF(ISBLANK(import_here!T175),NA(),import_here!T175)</f>
        <v>#N/A</v>
      </c>
      <c r="V176" s="16" t="e">
        <f>IF(ISBLANK(import_here!U175),NA(),import_here!U175)</f>
        <v>#N/A</v>
      </c>
      <c r="W176" s="23" t="e">
        <f>IF(ISBLANK(import_here!V175),NA(),import_here!V175)</f>
        <v>#N/A</v>
      </c>
      <c r="X176" s="23" t="e">
        <f>IF(ISBLANK(import_here!W175),NA(),import_here!W175)</f>
        <v>#N/A</v>
      </c>
      <c r="Y176" s="23" t="e">
        <f>IF(ISBLANK(import_here!X175),NA(),import_here!X175)</f>
        <v>#N/A</v>
      </c>
      <c r="Z176" s="23" t="e">
        <f>IF(ISBLANK(import_here!Y175),NA(),import_here!Y175)</f>
        <v>#N/A</v>
      </c>
      <c r="AA176" s="23" t="e">
        <f>IF(ISBLANK(import_here!Z175),NA(),import_here!Z175)</f>
        <v>#N/A</v>
      </c>
      <c r="AB176" s="21" t="e">
        <f>IF(ISBLANK(import_here!AA175),NA(),import_here!AA175)</f>
        <v>#N/A</v>
      </c>
      <c r="AC176" s="1" t="e">
        <f>IF(ISBLANK(import_here!AB175),NA(),import_here!AB175)</f>
        <v>#N/A</v>
      </c>
      <c r="AD176" s="19" t="e">
        <f>IF(ISBLANK(import_here!AC175),NA(),import_here!AC175)</f>
        <v>#N/A</v>
      </c>
      <c r="AE176" s="1" t="e">
        <f>IF(ISBLANK(import_here!AD175),NA(),import_here!AD175)</f>
        <v>#N/A</v>
      </c>
      <c r="AF176" s="1" t="e">
        <f>IF(ISBLANK(import_here!AE175),NA(),import_here!AE175)</f>
        <v>#N/A</v>
      </c>
      <c r="AG176" s="1" t="e">
        <f>IF(ISBLANK(import_here!AF175),NA(),import_here!AF175)</f>
        <v>#N/A</v>
      </c>
      <c r="AH176" s="1" t="e">
        <f>IF(ISBLANK(import_here!AG175),NA(),import_here!AG175)</f>
        <v>#N/A</v>
      </c>
      <c r="AI176" s="1" t="e">
        <f>IF(ISBLANK(import_here!AH175),NA(),import_here!AH175)</f>
        <v>#N/A</v>
      </c>
      <c r="AJ176" s="1" t="e">
        <f>IF(ISBLANK(import_here!AI175),NA(),import_here!AI175)</f>
        <v>#N/A</v>
      </c>
      <c r="AK176" s="16" t="e">
        <f>IF(ISBLANK(import_here!AJ175),NA(),import_here!AJ175)</f>
        <v>#N/A</v>
      </c>
      <c r="AL176" s="19" t="e">
        <f>IF(ISBLANK(import_here!AK175),NA(),import_here!AK175)</f>
        <v>#N/A</v>
      </c>
    </row>
    <row r="177" spans="1:38">
      <c r="A177" s="4">
        <f t="shared" si="2"/>
        <v>156.1</v>
      </c>
      <c r="B177" s="1" t="str">
        <f>IF(ISBLANK(import_here!A176),NA(),import_here!A176)</f>
        <v>RSSI</v>
      </c>
      <c r="C177" s="1">
        <f>IF(ISBLANK(import_here!B176),NA(),import_here!B176)</f>
        <v>-97</v>
      </c>
      <c r="D177" s="1" t="str">
        <f>IF(ISBLANK(import_here!C176),NA(),import_here!C176)</f>
        <v>t</v>
      </c>
      <c r="E177" s="1" t="e">
        <f>IF(ISBLANK(import_here!D176),NA(),import_here!D176)</f>
        <v>#N/A</v>
      </c>
      <c r="F177" s="1" t="e">
        <f>IF(ISBLANK(import_here!E176),NA(),import_here!E176)</f>
        <v>#N/A</v>
      </c>
      <c r="G177" s="1" t="e">
        <f>IF(ISBLANK(import_here!F176),NA(),import_here!F176)</f>
        <v>#N/A</v>
      </c>
      <c r="H177" s="16" t="e">
        <f>IF(ISBLANK(import_here!G176),NA(),import_here!G176)</f>
        <v>#N/A</v>
      </c>
      <c r="I177" s="1" t="e">
        <f>IF(ISBLANK(import_here!H176),NA(),import_here!H176)</f>
        <v>#N/A</v>
      </c>
      <c r="J177" s="1" t="e">
        <f>IF(ISBLANK(import_here!I176),NA(),import_here!I176)</f>
        <v>#N/A</v>
      </c>
      <c r="K177" s="21" t="e">
        <f>IF(ISBLANK(import_here!J176),NA(),import_here!J176)</f>
        <v>#N/A</v>
      </c>
      <c r="L177" s="9" t="e">
        <f>IF(ISBLANK(import_here!K176),NA(),import_here!K176)</f>
        <v>#N/A</v>
      </c>
      <c r="M177" s="9" t="e">
        <f>IF(ISBLANK(import_here!L176),NA(),import_here!L176)</f>
        <v>#N/A</v>
      </c>
      <c r="N177" s="1">
        <f>IF(ISBLANK(import_here!M176),NA(),import_here!M176)</f>
        <v>1</v>
      </c>
      <c r="O177" s="1">
        <f>IF(ISBLANK(import_here!N176),NA(),import_here!N176)</f>
        <v>9801</v>
      </c>
      <c r="P177" s="14">
        <f>IF(ISBLANK(import_here!O176),NA(),import_here!O176)</f>
        <v>-33</v>
      </c>
      <c r="Q177" s="14">
        <f>IF(ISBLANK(import_here!P176),NA(),import_here!P176)</f>
        <v>19</v>
      </c>
      <c r="R177" s="14">
        <f>IF(ISBLANK(import_here!Q176),NA(),import_here!Q176)</f>
        <v>-23</v>
      </c>
      <c r="S177" s="12">
        <f>IF(ISBLANK(import_here!R176),NA(),import_here!R176)</f>
        <v>1</v>
      </c>
      <c r="T177" s="12">
        <f>IF(ISBLANK(import_here!S176),NA(),import_here!S176)</f>
        <v>0</v>
      </c>
      <c r="U177" s="12">
        <f>IF(ISBLANK(import_here!T176),NA(),import_here!T176)</f>
        <v>0</v>
      </c>
      <c r="V177" s="16">
        <f>IF(ISBLANK(import_here!U176),NA(),import_here!U176)</f>
        <v>31</v>
      </c>
      <c r="W177" s="23">
        <f>IF(ISBLANK(import_here!V176),NA(),import_here!V176)</f>
        <v>33</v>
      </c>
      <c r="X177" s="23">
        <f>IF(ISBLANK(import_here!W176),NA(),import_here!W176)</f>
        <v>31</v>
      </c>
      <c r="Y177" s="23">
        <f>IF(ISBLANK(import_here!X176),NA(),import_here!X176)</f>
        <v>4</v>
      </c>
      <c r="Z177" s="23">
        <f>IF(ISBLANK(import_here!Y176),NA(),import_here!Y176)</f>
        <v>203</v>
      </c>
      <c r="AA177" s="23">
        <f>IF(ISBLANK(import_here!Z176),NA(),import_here!Z176)</f>
        <v>297</v>
      </c>
      <c r="AB177" s="21">
        <f>IF(ISBLANK(import_here!AA176),NA(),import_here!AA176)</f>
        <v>451</v>
      </c>
      <c r="AC177" s="1">
        <f>IF(ISBLANK(import_here!AB176),NA(),import_here!AB176)</f>
        <v>353</v>
      </c>
      <c r="AD177" s="19">
        <f>IF(ISBLANK(import_here!AC176),NA(),import_here!AC176)</f>
        <v>4.0209999999999999</v>
      </c>
      <c r="AE177" s="1" t="e">
        <f>IF(ISBLANK(import_here!AD176),NA(),import_here!AD176)</f>
        <v>#N/A</v>
      </c>
      <c r="AF177" s="1" t="e">
        <f>IF(ISBLANK(import_here!AE176),NA(),import_here!AE176)</f>
        <v>#N/A</v>
      </c>
      <c r="AG177" s="1" t="e">
        <f>IF(ISBLANK(import_here!AF176),NA(),import_here!AF176)</f>
        <v>#N/A</v>
      </c>
      <c r="AH177" s="1" t="e">
        <f>IF(ISBLANK(import_here!AG176),NA(),import_here!AG176)</f>
        <v>#N/A</v>
      </c>
      <c r="AI177" s="1" t="e">
        <f>IF(ISBLANK(import_here!AH176),NA(),import_here!AH176)</f>
        <v>#N/A</v>
      </c>
      <c r="AJ177" s="1" t="e">
        <f>IF(ISBLANK(import_here!AI176),NA(),import_here!AI176)</f>
        <v>#N/A</v>
      </c>
      <c r="AK177" s="16" t="e">
        <f>IF(ISBLANK(import_here!AJ176),NA(),import_here!AJ176)</f>
        <v>#N/A</v>
      </c>
      <c r="AL177" s="19" t="e">
        <f>IF(ISBLANK(import_here!AK176),NA(),import_here!AK176)</f>
        <v>#N/A</v>
      </c>
    </row>
    <row r="178" spans="1:38">
      <c r="A178" s="4">
        <f t="shared" si="2"/>
        <v>156.19999999999999</v>
      </c>
      <c r="B178" s="1" t="str">
        <f>IF(ISBLANK(import_here!A177),NA(),import_here!A177)</f>
        <v>RSSI</v>
      </c>
      <c r="C178" s="1">
        <f>IF(ISBLANK(import_here!B177),NA(),import_here!B177)</f>
        <v>-105</v>
      </c>
      <c r="D178" s="1" t="e">
        <f>IF(ISBLANK(import_here!C177),NA(),import_here!C177)</f>
        <v>#N/A</v>
      </c>
      <c r="E178" s="1" t="e">
        <f>IF(ISBLANK(import_here!D177),NA(),import_here!D177)</f>
        <v>#N/A</v>
      </c>
      <c r="F178" s="1" t="e">
        <f>IF(ISBLANK(import_here!E177),NA(),import_here!E177)</f>
        <v>#N/A</v>
      </c>
      <c r="G178" s="1" t="e">
        <f>IF(ISBLANK(import_here!F177),NA(),import_here!F177)</f>
        <v>#N/A</v>
      </c>
      <c r="H178" s="16" t="e">
        <f>IF(ISBLANK(import_here!G177),NA(),import_here!G177)</f>
        <v>#N/A</v>
      </c>
      <c r="I178" s="1" t="e">
        <f>IF(ISBLANK(import_here!H177),NA(),import_here!H177)</f>
        <v>#N/A</v>
      </c>
      <c r="J178" s="1" t="e">
        <f>IF(ISBLANK(import_here!I177),NA(),import_here!I177)</f>
        <v>#N/A</v>
      </c>
      <c r="K178" s="21" t="e">
        <f>IF(ISBLANK(import_here!J177),NA(),import_here!J177)</f>
        <v>#N/A</v>
      </c>
      <c r="L178" s="9" t="e">
        <f>IF(ISBLANK(import_here!K177),NA(),import_here!K177)</f>
        <v>#N/A</v>
      </c>
      <c r="M178" s="9" t="e">
        <f>IF(ISBLANK(import_here!L177),NA(),import_here!L177)</f>
        <v>#N/A</v>
      </c>
      <c r="N178" s="1" t="e">
        <f>IF(ISBLANK(import_here!M177),NA(),import_here!M177)</f>
        <v>#N/A</v>
      </c>
      <c r="O178" s="1" t="e">
        <f>IF(ISBLANK(import_here!N177),NA(),import_here!N177)</f>
        <v>#N/A</v>
      </c>
      <c r="P178" s="14" t="e">
        <f>IF(ISBLANK(import_here!O177),NA(),import_here!O177)</f>
        <v>#N/A</v>
      </c>
      <c r="Q178" s="14" t="e">
        <f>IF(ISBLANK(import_here!P177),NA(),import_here!P177)</f>
        <v>#N/A</v>
      </c>
      <c r="R178" s="14" t="e">
        <f>IF(ISBLANK(import_here!Q177),NA(),import_here!Q177)</f>
        <v>#N/A</v>
      </c>
      <c r="S178" s="12" t="e">
        <f>IF(ISBLANK(import_here!R177),NA(),import_here!R177)</f>
        <v>#N/A</v>
      </c>
      <c r="T178" s="12" t="e">
        <f>IF(ISBLANK(import_here!S177),NA(),import_here!S177)</f>
        <v>#N/A</v>
      </c>
      <c r="U178" s="12" t="e">
        <f>IF(ISBLANK(import_here!T177),NA(),import_here!T177)</f>
        <v>#N/A</v>
      </c>
      <c r="V178" s="16" t="e">
        <f>IF(ISBLANK(import_here!U177),NA(),import_here!U177)</f>
        <v>#N/A</v>
      </c>
      <c r="W178" s="23" t="e">
        <f>IF(ISBLANK(import_here!V177),NA(),import_here!V177)</f>
        <v>#N/A</v>
      </c>
      <c r="X178" s="23" t="e">
        <f>IF(ISBLANK(import_here!W177),NA(),import_here!W177)</f>
        <v>#N/A</v>
      </c>
      <c r="Y178" s="23" t="e">
        <f>IF(ISBLANK(import_here!X177),NA(),import_here!X177)</f>
        <v>#N/A</v>
      </c>
      <c r="Z178" s="23" t="e">
        <f>IF(ISBLANK(import_here!Y177),NA(),import_here!Y177)</f>
        <v>#N/A</v>
      </c>
      <c r="AA178" s="23" t="e">
        <f>IF(ISBLANK(import_here!Z177),NA(),import_here!Z177)</f>
        <v>#N/A</v>
      </c>
      <c r="AB178" s="21" t="e">
        <f>IF(ISBLANK(import_here!AA177),NA(),import_here!AA177)</f>
        <v>#N/A</v>
      </c>
      <c r="AC178" s="1" t="e">
        <f>IF(ISBLANK(import_here!AB177),NA(),import_here!AB177)</f>
        <v>#N/A</v>
      </c>
      <c r="AD178" s="19" t="e">
        <f>IF(ISBLANK(import_here!AC177),NA(),import_here!AC177)</f>
        <v>#N/A</v>
      </c>
      <c r="AE178" s="1">
        <f>IF(ISBLANK(import_here!AD177),NA(),import_here!AD177)</f>
        <v>1</v>
      </c>
      <c r="AF178" s="1">
        <f>IF(ISBLANK(import_here!AE177),NA(),import_here!AE177)</f>
        <v>143</v>
      </c>
      <c r="AG178" s="1">
        <f>IF(ISBLANK(import_here!AF177),NA(),import_here!AF177)</f>
        <v>83</v>
      </c>
      <c r="AH178" s="1">
        <f>IF(ISBLANK(import_here!AG177),NA(),import_here!AG177)</f>
        <v>60</v>
      </c>
      <c r="AI178" s="1">
        <f>IF(ISBLANK(import_here!AH177),NA(),import_here!AH177)</f>
        <v>791</v>
      </c>
      <c r="AJ178" s="1">
        <f>IF(ISBLANK(import_here!AI177),NA(),import_here!AI177)</f>
        <v>59</v>
      </c>
      <c r="AK178" s="16">
        <f>IF(ISBLANK(import_here!AJ177),NA(),import_here!AJ177)</f>
        <v>33</v>
      </c>
      <c r="AL178" s="19">
        <f>IF(ISBLANK(import_here!AK177),NA(),import_here!AK177)</f>
        <v>4.0339999999999998</v>
      </c>
    </row>
    <row r="179" spans="1:38">
      <c r="A179" s="4">
        <f t="shared" si="2"/>
        <v>158</v>
      </c>
      <c r="B179" s="1" t="str">
        <f>IF(ISBLANK(import_here!A178),NA(),import_here!A178)</f>
        <v>RSSI</v>
      </c>
      <c r="C179" s="1">
        <f>IF(ISBLANK(import_here!B178),NA(),import_here!B178)</f>
        <v>-93</v>
      </c>
      <c r="D179" s="1" t="e">
        <f>IF(ISBLANK(import_here!C178),NA(),import_here!C178)</f>
        <v>#N/A</v>
      </c>
      <c r="E179" s="1">
        <f>IF(ISBLANK(import_here!D178),NA(),import_here!D178)</f>
        <v>11</v>
      </c>
      <c r="F179" s="1">
        <f>IF(ISBLANK(import_here!E178),NA(),import_here!E178)</f>
        <v>6</v>
      </c>
      <c r="G179" s="1">
        <f>IF(ISBLANK(import_here!F178),NA(),import_here!F178)</f>
        <v>56</v>
      </c>
      <c r="H179" s="16">
        <f>IF(ISBLANK(import_here!G178),NA(),import_here!G178)</f>
        <v>29</v>
      </c>
      <c r="I179" s="1">
        <f>IF(ISBLANK(import_here!H178),NA(),import_here!H178)</f>
        <v>938</v>
      </c>
      <c r="J179" s="1">
        <f>IF(ISBLANK(import_here!I178),NA(),import_here!I178)</f>
        <v>25</v>
      </c>
      <c r="K179" s="21">
        <f>IF(ISBLANK(import_here!J178),NA(),import_here!J178)</f>
        <v>638</v>
      </c>
      <c r="L179" s="9">
        <f>IF(ISBLANK(import_here!K178),NA(),import_here!K178)</f>
        <v>38.053942999999997</v>
      </c>
      <c r="M179" s="9">
        <f>IF(ISBLANK(import_here!L178),NA(),import_here!L178)</f>
        <v>23.320201000000001</v>
      </c>
      <c r="N179" s="1" t="e">
        <f>IF(ISBLANK(import_here!M178),NA(),import_here!M178)</f>
        <v>#N/A</v>
      </c>
      <c r="O179" s="1" t="e">
        <f>IF(ISBLANK(import_here!N178),NA(),import_here!N178)</f>
        <v>#N/A</v>
      </c>
      <c r="P179" s="14" t="e">
        <f>IF(ISBLANK(import_here!O178),NA(),import_here!O178)</f>
        <v>#N/A</v>
      </c>
      <c r="Q179" s="14" t="e">
        <f>IF(ISBLANK(import_here!P178),NA(),import_here!P178)</f>
        <v>#N/A</v>
      </c>
      <c r="R179" s="14" t="e">
        <f>IF(ISBLANK(import_here!Q178),NA(),import_here!Q178)</f>
        <v>#N/A</v>
      </c>
      <c r="S179" s="12" t="e">
        <f>IF(ISBLANK(import_here!R178),NA(),import_here!R178)</f>
        <v>#N/A</v>
      </c>
      <c r="T179" s="12" t="e">
        <f>IF(ISBLANK(import_here!S178),NA(),import_here!S178)</f>
        <v>#N/A</v>
      </c>
      <c r="U179" s="12" t="e">
        <f>IF(ISBLANK(import_here!T178),NA(),import_here!T178)</f>
        <v>#N/A</v>
      </c>
      <c r="V179" s="16" t="e">
        <f>IF(ISBLANK(import_here!U178),NA(),import_here!U178)</f>
        <v>#N/A</v>
      </c>
      <c r="W179" s="23" t="e">
        <f>IF(ISBLANK(import_here!V178),NA(),import_here!V178)</f>
        <v>#N/A</v>
      </c>
      <c r="X179" s="23" t="e">
        <f>IF(ISBLANK(import_here!W178),NA(),import_here!W178)</f>
        <v>#N/A</v>
      </c>
      <c r="Y179" s="23" t="e">
        <f>IF(ISBLANK(import_here!X178),NA(),import_here!X178)</f>
        <v>#N/A</v>
      </c>
      <c r="Z179" s="23" t="e">
        <f>IF(ISBLANK(import_here!Y178),NA(),import_here!Y178)</f>
        <v>#N/A</v>
      </c>
      <c r="AA179" s="23" t="e">
        <f>IF(ISBLANK(import_here!Z178),NA(),import_here!Z178)</f>
        <v>#N/A</v>
      </c>
      <c r="AB179" s="21" t="e">
        <f>IF(ISBLANK(import_here!AA178),NA(),import_here!AA178)</f>
        <v>#N/A</v>
      </c>
      <c r="AC179" s="1" t="e">
        <f>IF(ISBLANK(import_here!AB178),NA(),import_here!AB178)</f>
        <v>#N/A</v>
      </c>
      <c r="AD179" s="19" t="e">
        <f>IF(ISBLANK(import_here!AC178),NA(),import_here!AC178)</f>
        <v>#N/A</v>
      </c>
      <c r="AE179" s="1" t="e">
        <f>IF(ISBLANK(import_here!AD178),NA(),import_here!AD178)</f>
        <v>#N/A</v>
      </c>
      <c r="AF179" s="1" t="e">
        <f>IF(ISBLANK(import_here!AE178),NA(),import_here!AE178)</f>
        <v>#N/A</v>
      </c>
      <c r="AG179" s="1" t="e">
        <f>IF(ISBLANK(import_here!AF178),NA(),import_here!AF178)</f>
        <v>#N/A</v>
      </c>
      <c r="AH179" s="1" t="e">
        <f>IF(ISBLANK(import_here!AG178),NA(),import_here!AG178)</f>
        <v>#N/A</v>
      </c>
      <c r="AI179" s="1" t="e">
        <f>IF(ISBLANK(import_here!AH178),NA(),import_here!AH178)</f>
        <v>#N/A</v>
      </c>
      <c r="AJ179" s="1" t="e">
        <f>IF(ISBLANK(import_here!AI178),NA(),import_here!AI178)</f>
        <v>#N/A</v>
      </c>
      <c r="AK179" s="16" t="e">
        <f>IF(ISBLANK(import_here!AJ178),NA(),import_here!AJ178)</f>
        <v>#N/A</v>
      </c>
      <c r="AL179" s="19" t="e">
        <f>IF(ISBLANK(import_here!AK178),NA(),import_here!AK178)</f>
        <v>#N/A</v>
      </c>
    </row>
    <row r="180" spans="1:38">
      <c r="A180" s="4">
        <f t="shared" si="2"/>
        <v>159</v>
      </c>
      <c r="B180" s="1" t="str">
        <f>IF(ISBLANK(import_here!A179),NA(),import_here!A179)</f>
        <v>RSSI</v>
      </c>
      <c r="C180" s="1">
        <f>IF(ISBLANK(import_here!B179),NA(),import_here!B179)</f>
        <v>-92</v>
      </c>
      <c r="D180" s="1" t="e">
        <f>IF(ISBLANK(import_here!C179),NA(),import_here!C179)</f>
        <v>#N/A</v>
      </c>
      <c r="E180" s="1">
        <f>IF(ISBLANK(import_here!D179),NA(),import_here!D179)</f>
        <v>11</v>
      </c>
      <c r="F180" s="1">
        <f>IF(ISBLANK(import_here!E179),NA(),import_here!E179)</f>
        <v>6</v>
      </c>
      <c r="G180" s="1">
        <f>IF(ISBLANK(import_here!F179),NA(),import_here!F179)</f>
        <v>57</v>
      </c>
      <c r="H180" s="16">
        <f>IF(ISBLANK(import_here!G179),NA(),import_here!G179)</f>
        <v>28</v>
      </c>
      <c r="I180" s="1">
        <f>IF(ISBLANK(import_here!H179),NA(),import_here!H179)</f>
        <v>938</v>
      </c>
      <c r="J180" s="1">
        <f>IF(ISBLANK(import_here!I179),NA(),import_here!I179)</f>
        <v>25</v>
      </c>
      <c r="K180" s="21">
        <f>IF(ISBLANK(import_here!J179),NA(),import_here!J179)</f>
        <v>638</v>
      </c>
      <c r="L180" s="9">
        <f>IF(ISBLANK(import_here!K179),NA(),import_here!K179)</f>
        <v>38.053950999999998</v>
      </c>
      <c r="M180" s="9">
        <f>IF(ISBLANK(import_here!L179),NA(),import_here!L179)</f>
        <v>23.320194000000001</v>
      </c>
      <c r="N180" s="1" t="e">
        <f>IF(ISBLANK(import_here!M179),NA(),import_here!M179)</f>
        <v>#N/A</v>
      </c>
      <c r="O180" s="1" t="e">
        <f>IF(ISBLANK(import_here!N179),NA(),import_here!N179)</f>
        <v>#N/A</v>
      </c>
      <c r="P180" s="14" t="e">
        <f>IF(ISBLANK(import_here!O179),NA(),import_here!O179)</f>
        <v>#N/A</v>
      </c>
      <c r="Q180" s="14" t="e">
        <f>IF(ISBLANK(import_here!P179),NA(),import_here!P179)</f>
        <v>#N/A</v>
      </c>
      <c r="R180" s="14" t="e">
        <f>IF(ISBLANK(import_here!Q179),NA(),import_here!Q179)</f>
        <v>#N/A</v>
      </c>
      <c r="S180" s="12" t="e">
        <f>IF(ISBLANK(import_here!R179),NA(),import_here!R179)</f>
        <v>#N/A</v>
      </c>
      <c r="T180" s="12" t="e">
        <f>IF(ISBLANK(import_here!S179),NA(),import_here!S179)</f>
        <v>#N/A</v>
      </c>
      <c r="U180" s="12" t="e">
        <f>IF(ISBLANK(import_here!T179),NA(),import_here!T179)</f>
        <v>#N/A</v>
      </c>
      <c r="V180" s="16" t="e">
        <f>IF(ISBLANK(import_here!U179),NA(),import_here!U179)</f>
        <v>#N/A</v>
      </c>
      <c r="W180" s="23" t="e">
        <f>IF(ISBLANK(import_here!V179),NA(),import_here!V179)</f>
        <v>#N/A</v>
      </c>
      <c r="X180" s="23" t="e">
        <f>IF(ISBLANK(import_here!W179),NA(),import_here!W179)</f>
        <v>#N/A</v>
      </c>
      <c r="Y180" s="23" t="e">
        <f>IF(ISBLANK(import_here!X179),NA(),import_here!X179)</f>
        <v>#N/A</v>
      </c>
      <c r="Z180" s="23" t="e">
        <f>IF(ISBLANK(import_here!Y179),NA(),import_here!Y179)</f>
        <v>#N/A</v>
      </c>
      <c r="AA180" s="23" t="e">
        <f>IF(ISBLANK(import_here!Z179),NA(),import_here!Z179)</f>
        <v>#N/A</v>
      </c>
      <c r="AB180" s="21" t="e">
        <f>IF(ISBLANK(import_here!AA179),NA(),import_here!AA179)</f>
        <v>#N/A</v>
      </c>
      <c r="AC180" s="1" t="e">
        <f>IF(ISBLANK(import_here!AB179),NA(),import_here!AB179)</f>
        <v>#N/A</v>
      </c>
      <c r="AD180" s="19" t="e">
        <f>IF(ISBLANK(import_here!AC179),NA(),import_here!AC179)</f>
        <v>#N/A</v>
      </c>
      <c r="AE180" s="1" t="e">
        <f>IF(ISBLANK(import_here!AD179),NA(),import_here!AD179)</f>
        <v>#N/A</v>
      </c>
      <c r="AF180" s="1" t="e">
        <f>IF(ISBLANK(import_here!AE179),NA(),import_here!AE179)</f>
        <v>#N/A</v>
      </c>
      <c r="AG180" s="1" t="e">
        <f>IF(ISBLANK(import_here!AF179),NA(),import_here!AF179)</f>
        <v>#N/A</v>
      </c>
      <c r="AH180" s="1" t="e">
        <f>IF(ISBLANK(import_here!AG179),NA(),import_here!AG179)</f>
        <v>#N/A</v>
      </c>
      <c r="AI180" s="1" t="e">
        <f>IF(ISBLANK(import_here!AH179),NA(),import_here!AH179)</f>
        <v>#N/A</v>
      </c>
      <c r="AJ180" s="1" t="e">
        <f>IF(ISBLANK(import_here!AI179),NA(),import_here!AI179)</f>
        <v>#N/A</v>
      </c>
      <c r="AK180" s="16" t="e">
        <f>IF(ISBLANK(import_here!AJ179),NA(),import_here!AJ179)</f>
        <v>#N/A</v>
      </c>
      <c r="AL180" s="19" t="e">
        <f>IF(ISBLANK(import_here!AK179),NA(),import_here!AK179)</f>
        <v>#N/A</v>
      </c>
    </row>
    <row r="181" spans="1:38">
      <c r="A181" s="4">
        <f t="shared" si="2"/>
        <v>160</v>
      </c>
      <c r="B181" s="1" t="str">
        <f>IF(ISBLANK(import_here!A180),NA(),import_here!A180)</f>
        <v>RSSI</v>
      </c>
      <c r="C181" s="1">
        <f>IF(ISBLANK(import_here!B180),NA(),import_here!B180)</f>
        <v>-94</v>
      </c>
      <c r="D181" s="1" t="e">
        <f>IF(ISBLANK(import_here!C180),NA(),import_here!C180)</f>
        <v>#N/A</v>
      </c>
      <c r="E181" s="1">
        <f>IF(ISBLANK(import_here!D180),NA(),import_here!D180)</f>
        <v>11</v>
      </c>
      <c r="F181" s="1">
        <f>IF(ISBLANK(import_here!E180),NA(),import_here!E180)</f>
        <v>6</v>
      </c>
      <c r="G181" s="1">
        <f>IF(ISBLANK(import_here!F180),NA(),import_here!F180)</f>
        <v>58</v>
      </c>
      <c r="H181" s="16">
        <f>IF(ISBLANK(import_here!G180),NA(),import_here!G180)</f>
        <v>28</v>
      </c>
      <c r="I181" s="1">
        <f>IF(ISBLANK(import_here!H180),NA(),import_here!H180)</f>
        <v>938</v>
      </c>
      <c r="J181" s="1">
        <f>IF(ISBLANK(import_here!I180),NA(),import_here!I180)</f>
        <v>25</v>
      </c>
      <c r="K181" s="21">
        <f>IF(ISBLANK(import_here!J180),NA(),import_here!J180)</f>
        <v>639</v>
      </c>
      <c r="L181" s="9">
        <f>IF(ISBLANK(import_here!K180),NA(),import_here!K180)</f>
        <v>38.053955000000002</v>
      </c>
      <c r="M181" s="9">
        <f>IF(ISBLANK(import_here!L180),NA(),import_here!L180)</f>
        <v>23.320198000000001</v>
      </c>
      <c r="N181" s="1" t="e">
        <f>IF(ISBLANK(import_here!M180),NA(),import_here!M180)</f>
        <v>#N/A</v>
      </c>
      <c r="O181" s="1" t="e">
        <f>IF(ISBLANK(import_here!N180),NA(),import_here!N180)</f>
        <v>#N/A</v>
      </c>
      <c r="P181" s="14" t="e">
        <f>IF(ISBLANK(import_here!O180),NA(),import_here!O180)</f>
        <v>#N/A</v>
      </c>
      <c r="Q181" s="14" t="e">
        <f>IF(ISBLANK(import_here!P180),NA(),import_here!P180)</f>
        <v>#N/A</v>
      </c>
      <c r="R181" s="14" t="e">
        <f>IF(ISBLANK(import_here!Q180),NA(),import_here!Q180)</f>
        <v>#N/A</v>
      </c>
      <c r="S181" s="12" t="e">
        <f>IF(ISBLANK(import_here!R180),NA(),import_here!R180)</f>
        <v>#N/A</v>
      </c>
      <c r="T181" s="12" t="e">
        <f>IF(ISBLANK(import_here!S180),NA(),import_here!S180)</f>
        <v>#N/A</v>
      </c>
      <c r="U181" s="12" t="e">
        <f>IF(ISBLANK(import_here!T180),NA(),import_here!T180)</f>
        <v>#N/A</v>
      </c>
      <c r="V181" s="16" t="e">
        <f>IF(ISBLANK(import_here!U180),NA(),import_here!U180)</f>
        <v>#N/A</v>
      </c>
      <c r="W181" s="23" t="e">
        <f>IF(ISBLANK(import_here!V180),NA(),import_here!V180)</f>
        <v>#N/A</v>
      </c>
      <c r="X181" s="23" t="e">
        <f>IF(ISBLANK(import_here!W180),NA(),import_here!W180)</f>
        <v>#N/A</v>
      </c>
      <c r="Y181" s="23" t="e">
        <f>IF(ISBLANK(import_here!X180),NA(),import_here!X180)</f>
        <v>#N/A</v>
      </c>
      <c r="Z181" s="23" t="e">
        <f>IF(ISBLANK(import_here!Y180),NA(),import_here!Y180)</f>
        <v>#N/A</v>
      </c>
      <c r="AA181" s="23" t="e">
        <f>IF(ISBLANK(import_here!Z180),NA(),import_here!Z180)</f>
        <v>#N/A</v>
      </c>
      <c r="AB181" s="21" t="e">
        <f>IF(ISBLANK(import_here!AA180),NA(),import_here!AA180)</f>
        <v>#N/A</v>
      </c>
      <c r="AC181" s="1" t="e">
        <f>IF(ISBLANK(import_here!AB180),NA(),import_here!AB180)</f>
        <v>#N/A</v>
      </c>
      <c r="AD181" s="19" t="e">
        <f>IF(ISBLANK(import_here!AC180),NA(),import_here!AC180)</f>
        <v>#N/A</v>
      </c>
      <c r="AE181" s="1" t="e">
        <f>IF(ISBLANK(import_here!AD180),NA(),import_here!AD180)</f>
        <v>#N/A</v>
      </c>
      <c r="AF181" s="1" t="e">
        <f>IF(ISBLANK(import_here!AE180),NA(),import_here!AE180)</f>
        <v>#N/A</v>
      </c>
      <c r="AG181" s="1" t="e">
        <f>IF(ISBLANK(import_here!AF180),NA(),import_here!AF180)</f>
        <v>#N/A</v>
      </c>
      <c r="AH181" s="1" t="e">
        <f>IF(ISBLANK(import_here!AG180),NA(),import_here!AG180)</f>
        <v>#N/A</v>
      </c>
      <c r="AI181" s="1" t="e">
        <f>IF(ISBLANK(import_here!AH180),NA(),import_here!AH180)</f>
        <v>#N/A</v>
      </c>
      <c r="AJ181" s="1" t="e">
        <f>IF(ISBLANK(import_here!AI180),NA(),import_here!AI180)</f>
        <v>#N/A</v>
      </c>
      <c r="AK181" s="16" t="e">
        <f>IF(ISBLANK(import_here!AJ180),NA(),import_here!AJ180)</f>
        <v>#N/A</v>
      </c>
      <c r="AL181" s="19" t="e">
        <f>IF(ISBLANK(import_here!AK180),NA(),import_here!AK180)</f>
        <v>#N/A</v>
      </c>
    </row>
    <row r="182" spans="1:38">
      <c r="A182" s="4">
        <f t="shared" si="2"/>
        <v>161</v>
      </c>
      <c r="B182" s="1" t="str">
        <f>IF(ISBLANK(import_here!A181),NA(),import_here!A181)</f>
        <v>RSSI</v>
      </c>
      <c r="C182" s="1">
        <f>IF(ISBLANK(import_here!B181),NA(),import_here!B181)</f>
        <v>-90</v>
      </c>
      <c r="D182" s="1" t="e">
        <f>IF(ISBLANK(import_here!C181),NA(),import_here!C181)</f>
        <v>#N/A</v>
      </c>
      <c r="E182" s="1">
        <f>IF(ISBLANK(import_here!D181),NA(),import_here!D181)</f>
        <v>11</v>
      </c>
      <c r="F182" s="1">
        <f>IF(ISBLANK(import_here!E181),NA(),import_here!E181)</f>
        <v>6</v>
      </c>
      <c r="G182" s="1">
        <f>IF(ISBLANK(import_here!F181),NA(),import_here!F181)</f>
        <v>59</v>
      </c>
      <c r="H182" s="16">
        <f>IF(ISBLANK(import_here!G181),NA(),import_here!G181)</f>
        <v>28</v>
      </c>
      <c r="I182" s="1">
        <f>IF(ISBLANK(import_here!H181),NA(),import_here!H181)</f>
        <v>938</v>
      </c>
      <c r="J182" s="1">
        <f>IF(ISBLANK(import_here!I181),NA(),import_here!I181)</f>
        <v>25</v>
      </c>
      <c r="K182" s="21">
        <f>IF(ISBLANK(import_here!J181),NA(),import_here!J181)</f>
        <v>639</v>
      </c>
      <c r="L182" s="9">
        <f>IF(ISBLANK(import_here!K181),NA(),import_here!K181)</f>
        <v>38.053955000000002</v>
      </c>
      <c r="M182" s="9">
        <f>IF(ISBLANK(import_here!L181),NA(),import_here!L181)</f>
        <v>23.320198000000001</v>
      </c>
      <c r="N182" s="1" t="e">
        <f>IF(ISBLANK(import_here!M181),NA(),import_here!M181)</f>
        <v>#N/A</v>
      </c>
      <c r="O182" s="1" t="e">
        <f>IF(ISBLANK(import_here!N181),NA(),import_here!N181)</f>
        <v>#N/A</v>
      </c>
      <c r="P182" s="14" t="e">
        <f>IF(ISBLANK(import_here!O181),NA(),import_here!O181)</f>
        <v>#N/A</v>
      </c>
      <c r="Q182" s="14" t="e">
        <f>IF(ISBLANK(import_here!P181),NA(),import_here!P181)</f>
        <v>#N/A</v>
      </c>
      <c r="R182" s="14" t="e">
        <f>IF(ISBLANK(import_here!Q181),NA(),import_here!Q181)</f>
        <v>#N/A</v>
      </c>
      <c r="S182" s="12" t="e">
        <f>IF(ISBLANK(import_here!R181),NA(),import_here!R181)</f>
        <v>#N/A</v>
      </c>
      <c r="T182" s="12" t="e">
        <f>IF(ISBLANK(import_here!S181),NA(),import_here!S181)</f>
        <v>#N/A</v>
      </c>
      <c r="U182" s="12" t="e">
        <f>IF(ISBLANK(import_here!T181),NA(),import_here!T181)</f>
        <v>#N/A</v>
      </c>
      <c r="V182" s="16" t="e">
        <f>IF(ISBLANK(import_here!U181),NA(),import_here!U181)</f>
        <v>#N/A</v>
      </c>
      <c r="W182" s="23" t="e">
        <f>IF(ISBLANK(import_here!V181),NA(),import_here!V181)</f>
        <v>#N/A</v>
      </c>
      <c r="X182" s="23" t="e">
        <f>IF(ISBLANK(import_here!W181),NA(),import_here!W181)</f>
        <v>#N/A</v>
      </c>
      <c r="Y182" s="23" t="e">
        <f>IF(ISBLANK(import_here!X181),NA(),import_here!X181)</f>
        <v>#N/A</v>
      </c>
      <c r="Z182" s="23" t="e">
        <f>IF(ISBLANK(import_here!Y181),NA(),import_here!Y181)</f>
        <v>#N/A</v>
      </c>
      <c r="AA182" s="23" t="e">
        <f>IF(ISBLANK(import_here!Z181),NA(),import_here!Z181)</f>
        <v>#N/A</v>
      </c>
      <c r="AB182" s="21" t="e">
        <f>IF(ISBLANK(import_here!AA181),NA(),import_here!AA181)</f>
        <v>#N/A</v>
      </c>
      <c r="AC182" s="1" t="e">
        <f>IF(ISBLANK(import_here!AB181),NA(),import_here!AB181)</f>
        <v>#N/A</v>
      </c>
      <c r="AD182" s="19" t="e">
        <f>IF(ISBLANK(import_here!AC181),NA(),import_here!AC181)</f>
        <v>#N/A</v>
      </c>
      <c r="AE182" s="1" t="e">
        <f>IF(ISBLANK(import_here!AD181),NA(),import_here!AD181)</f>
        <v>#N/A</v>
      </c>
      <c r="AF182" s="1" t="e">
        <f>IF(ISBLANK(import_here!AE181),NA(),import_here!AE181)</f>
        <v>#N/A</v>
      </c>
      <c r="AG182" s="1" t="e">
        <f>IF(ISBLANK(import_here!AF181),NA(),import_here!AF181)</f>
        <v>#N/A</v>
      </c>
      <c r="AH182" s="1" t="e">
        <f>IF(ISBLANK(import_here!AG181),NA(),import_here!AG181)</f>
        <v>#N/A</v>
      </c>
      <c r="AI182" s="1" t="e">
        <f>IF(ISBLANK(import_here!AH181),NA(),import_here!AH181)</f>
        <v>#N/A</v>
      </c>
      <c r="AJ182" s="1" t="e">
        <f>IF(ISBLANK(import_here!AI181),NA(),import_here!AI181)</f>
        <v>#N/A</v>
      </c>
      <c r="AK182" s="16" t="e">
        <f>IF(ISBLANK(import_here!AJ181),NA(),import_here!AJ181)</f>
        <v>#N/A</v>
      </c>
      <c r="AL182" s="19" t="e">
        <f>IF(ISBLANK(import_here!AK181),NA(),import_here!AK181)</f>
        <v>#N/A</v>
      </c>
    </row>
    <row r="183" spans="1:38">
      <c r="A183" s="4">
        <f t="shared" si="2"/>
        <v>161.1</v>
      </c>
      <c r="B183" s="1" t="str">
        <f>IF(ISBLANK(import_here!A182),NA(),import_here!A182)</f>
        <v>RSSI</v>
      </c>
      <c r="C183" s="1">
        <f>IF(ISBLANK(import_here!B182),NA(),import_here!B182)</f>
        <v>-90</v>
      </c>
      <c r="D183" s="1" t="str">
        <f>IF(ISBLANK(import_here!C182),NA(),import_here!C182)</f>
        <v>t</v>
      </c>
      <c r="E183" s="1" t="e">
        <f>IF(ISBLANK(import_here!D182),NA(),import_here!D182)</f>
        <v>#N/A</v>
      </c>
      <c r="F183" s="1" t="e">
        <f>IF(ISBLANK(import_here!E182),NA(),import_here!E182)</f>
        <v>#N/A</v>
      </c>
      <c r="G183" s="1" t="e">
        <f>IF(ISBLANK(import_here!F182),NA(),import_here!F182)</f>
        <v>#N/A</v>
      </c>
      <c r="H183" s="16" t="e">
        <f>IF(ISBLANK(import_here!G182),NA(),import_here!G182)</f>
        <v>#N/A</v>
      </c>
      <c r="I183" s="1" t="e">
        <f>IF(ISBLANK(import_here!H182),NA(),import_here!H182)</f>
        <v>#N/A</v>
      </c>
      <c r="J183" s="1" t="e">
        <f>IF(ISBLANK(import_here!I182),NA(),import_here!I182)</f>
        <v>#N/A</v>
      </c>
      <c r="K183" s="21" t="e">
        <f>IF(ISBLANK(import_here!J182),NA(),import_here!J182)</f>
        <v>#N/A</v>
      </c>
      <c r="L183" s="9" t="e">
        <f>IF(ISBLANK(import_here!K182),NA(),import_here!K182)</f>
        <v>#N/A</v>
      </c>
      <c r="M183" s="9" t="e">
        <f>IF(ISBLANK(import_here!L182),NA(),import_here!L182)</f>
        <v>#N/A</v>
      </c>
      <c r="N183" s="1">
        <f>IF(ISBLANK(import_here!M182),NA(),import_here!M182)</f>
        <v>0</v>
      </c>
      <c r="O183" s="1">
        <f>IF(ISBLANK(import_here!N182),NA(),import_here!N182)</f>
        <v>9796</v>
      </c>
      <c r="P183" s="14">
        <f>IF(ISBLANK(import_here!O182),NA(),import_here!O182)</f>
        <v>-41</v>
      </c>
      <c r="Q183" s="14">
        <f>IF(ISBLANK(import_here!P182),NA(),import_here!P182)</f>
        <v>20</v>
      </c>
      <c r="R183" s="14">
        <f>IF(ISBLANK(import_here!Q182),NA(),import_here!Q182)</f>
        <v>-11</v>
      </c>
      <c r="S183" s="12">
        <f>IF(ISBLANK(import_here!R182),NA(),import_here!R182)</f>
        <v>1</v>
      </c>
      <c r="T183" s="12">
        <f>IF(ISBLANK(import_here!S182),NA(),import_here!S182)</f>
        <v>0</v>
      </c>
      <c r="U183" s="12">
        <f>IF(ISBLANK(import_here!T182),NA(),import_here!T182)</f>
        <v>0</v>
      </c>
      <c r="V183" s="16">
        <f>IF(ISBLANK(import_here!U182),NA(),import_here!U182)</f>
        <v>31</v>
      </c>
      <c r="W183" s="23">
        <f>IF(ISBLANK(import_here!V182),NA(),import_here!V182)</f>
        <v>34</v>
      </c>
      <c r="X183" s="23">
        <f>IF(ISBLANK(import_here!W182),NA(),import_here!W182)</f>
        <v>41</v>
      </c>
      <c r="Y183" s="23">
        <f>IF(ISBLANK(import_here!X182),NA(),import_here!X182)</f>
        <v>3</v>
      </c>
      <c r="Z183" s="23">
        <f>IF(ISBLANK(import_here!Y182),NA(),import_here!Y182)</f>
        <v>200</v>
      </c>
      <c r="AA183" s="23">
        <f>IF(ISBLANK(import_here!Z182),NA(),import_here!Z182)</f>
        <v>297</v>
      </c>
      <c r="AB183" s="21">
        <f>IF(ISBLANK(import_here!AA182),NA(),import_here!AA182)</f>
        <v>460</v>
      </c>
      <c r="AC183" s="1">
        <f>IF(ISBLANK(import_here!AB182),NA(),import_here!AB182)</f>
        <v>11</v>
      </c>
      <c r="AD183" s="19">
        <f>IF(ISBLANK(import_here!AC182),NA(),import_here!AC182)</f>
        <v>4.0209999999999999</v>
      </c>
      <c r="AE183" s="1" t="e">
        <f>IF(ISBLANK(import_here!AD182),NA(),import_here!AD182)</f>
        <v>#N/A</v>
      </c>
      <c r="AF183" s="1" t="e">
        <f>IF(ISBLANK(import_here!AE182),NA(),import_here!AE182)</f>
        <v>#N/A</v>
      </c>
      <c r="AG183" s="1" t="e">
        <f>IF(ISBLANK(import_here!AF182),NA(),import_here!AF182)</f>
        <v>#N/A</v>
      </c>
      <c r="AH183" s="1" t="e">
        <f>IF(ISBLANK(import_here!AG182),NA(),import_here!AG182)</f>
        <v>#N/A</v>
      </c>
      <c r="AI183" s="1" t="e">
        <f>IF(ISBLANK(import_here!AH182),NA(),import_here!AH182)</f>
        <v>#N/A</v>
      </c>
      <c r="AJ183" s="1" t="e">
        <f>IF(ISBLANK(import_here!AI182),NA(),import_here!AI182)</f>
        <v>#N/A</v>
      </c>
      <c r="AK183" s="16" t="e">
        <f>IF(ISBLANK(import_here!AJ182),NA(),import_here!AJ182)</f>
        <v>#N/A</v>
      </c>
      <c r="AL183" s="19" t="e">
        <f>IF(ISBLANK(import_here!AK182),NA(),import_here!AK182)</f>
        <v>#N/A</v>
      </c>
    </row>
    <row r="184" spans="1:38">
      <c r="A184" s="4">
        <f t="shared" si="2"/>
        <v>161.19999999999999</v>
      </c>
      <c r="B184" s="1" t="str">
        <f>IF(ISBLANK(import_here!A183),NA(),import_here!A183)</f>
        <v>RSSI</v>
      </c>
      <c r="C184" s="1">
        <f>IF(ISBLANK(import_here!B183),NA(),import_here!B183)</f>
        <v>-100</v>
      </c>
      <c r="D184" s="1" t="e">
        <f>IF(ISBLANK(import_here!C183),NA(),import_here!C183)</f>
        <v>#N/A</v>
      </c>
      <c r="E184" s="1" t="e">
        <f>IF(ISBLANK(import_here!D183),NA(),import_here!D183)</f>
        <v>#N/A</v>
      </c>
      <c r="F184" s="1" t="e">
        <f>IF(ISBLANK(import_here!E183),NA(),import_here!E183)</f>
        <v>#N/A</v>
      </c>
      <c r="G184" s="1" t="e">
        <f>IF(ISBLANK(import_here!F183),NA(),import_here!F183)</f>
        <v>#N/A</v>
      </c>
      <c r="H184" s="16" t="e">
        <f>IF(ISBLANK(import_here!G183),NA(),import_here!G183)</f>
        <v>#N/A</v>
      </c>
      <c r="I184" s="1" t="e">
        <f>IF(ISBLANK(import_here!H183),NA(),import_here!H183)</f>
        <v>#N/A</v>
      </c>
      <c r="J184" s="1" t="e">
        <f>IF(ISBLANK(import_here!I183),NA(),import_here!I183)</f>
        <v>#N/A</v>
      </c>
      <c r="K184" s="21" t="e">
        <f>IF(ISBLANK(import_here!J183),NA(),import_here!J183)</f>
        <v>#N/A</v>
      </c>
      <c r="L184" s="9" t="e">
        <f>IF(ISBLANK(import_here!K183),NA(),import_here!K183)</f>
        <v>#N/A</v>
      </c>
      <c r="M184" s="9" t="e">
        <f>IF(ISBLANK(import_here!L183),NA(),import_here!L183)</f>
        <v>#N/A</v>
      </c>
      <c r="N184" s="1" t="e">
        <f>IF(ISBLANK(import_here!M183),NA(),import_here!M183)</f>
        <v>#N/A</v>
      </c>
      <c r="O184" s="1" t="e">
        <f>IF(ISBLANK(import_here!N183),NA(),import_here!N183)</f>
        <v>#N/A</v>
      </c>
      <c r="P184" s="14" t="e">
        <f>IF(ISBLANK(import_here!O183),NA(),import_here!O183)</f>
        <v>#N/A</v>
      </c>
      <c r="Q184" s="14" t="e">
        <f>IF(ISBLANK(import_here!P183),NA(),import_here!P183)</f>
        <v>#N/A</v>
      </c>
      <c r="R184" s="14" t="e">
        <f>IF(ISBLANK(import_here!Q183),NA(),import_here!Q183)</f>
        <v>#N/A</v>
      </c>
      <c r="S184" s="12" t="e">
        <f>IF(ISBLANK(import_here!R183),NA(),import_here!R183)</f>
        <v>#N/A</v>
      </c>
      <c r="T184" s="12" t="e">
        <f>IF(ISBLANK(import_here!S183),NA(),import_here!S183)</f>
        <v>#N/A</v>
      </c>
      <c r="U184" s="12" t="e">
        <f>IF(ISBLANK(import_here!T183),NA(),import_here!T183)</f>
        <v>#N/A</v>
      </c>
      <c r="V184" s="16" t="e">
        <f>IF(ISBLANK(import_here!U183),NA(),import_here!U183)</f>
        <v>#N/A</v>
      </c>
      <c r="W184" s="23" t="e">
        <f>IF(ISBLANK(import_here!V183),NA(),import_here!V183)</f>
        <v>#N/A</v>
      </c>
      <c r="X184" s="23" t="e">
        <f>IF(ISBLANK(import_here!W183),NA(),import_here!W183)</f>
        <v>#N/A</v>
      </c>
      <c r="Y184" s="23" t="e">
        <f>IF(ISBLANK(import_here!X183),NA(),import_here!X183)</f>
        <v>#N/A</v>
      </c>
      <c r="Z184" s="23" t="e">
        <f>IF(ISBLANK(import_here!Y183),NA(),import_here!Y183)</f>
        <v>#N/A</v>
      </c>
      <c r="AA184" s="23" t="e">
        <f>IF(ISBLANK(import_here!Z183),NA(),import_here!Z183)</f>
        <v>#N/A</v>
      </c>
      <c r="AB184" s="21" t="e">
        <f>IF(ISBLANK(import_here!AA183),NA(),import_here!AA183)</f>
        <v>#N/A</v>
      </c>
      <c r="AC184" s="1" t="e">
        <f>IF(ISBLANK(import_here!AB183),NA(),import_here!AB183)</f>
        <v>#N/A</v>
      </c>
      <c r="AD184" s="19" t="e">
        <f>IF(ISBLANK(import_here!AC183),NA(),import_here!AC183)</f>
        <v>#N/A</v>
      </c>
      <c r="AE184" s="1">
        <f>IF(ISBLANK(import_here!AD183),NA(),import_here!AD183)</f>
        <v>1</v>
      </c>
      <c r="AF184" s="1">
        <f>IF(ISBLANK(import_here!AE183),NA(),import_here!AE183)</f>
        <v>146</v>
      </c>
      <c r="AG184" s="1">
        <f>IF(ISBLANK(import_here!AF183),NA(),import_here!AF183)</f>
        <v>86</v>
      </c>
      <c r="AH184" s="1">
        <f>IF(ISBLANK(import_here!AG183),NA(),import_here!AG183)</f>
        <v>64</v>
      </c>
      <c r="AI184" s="1">
        <f>IF(ISBLANK(import_here!AH183),NA(),import_here!AH183)</f>
        <v>1175</v>
      </c>
      <c r="AJ184" s="1">
        <f>IF(ISBLANK(import_here!AI183),NA(),import_here!AI183)</f>
        <v>118</v>
      </c>
      <c r="AK184" s="16">
        <f>IF(ISBLANK(import_here!AJ183),NA(),import_here!AJ183)</f>
        <v>33</v>
      </c>
      <c r="AL184" s="19">
        <f>IF(ISBLANK(import_here!AK183),NA(),import_here!AK183)</f>
        <v>4.0339999999999998</v>
      </c>
    </row>
    <row r="185" spans="1:38">
      <c r="A185" s="4">
        <f t="shared" si="2"/>
        <v>163</v>
      </c>
      <c r="B185" s="1" t="str">
        <f>IF(ISBLANK(import_here!A184),NA(),import_here!A184)</f>
        <v>RSSI</v>
      </c>
      <c r="C185" s="1">
        <f>IF(ISBLANK(import_here!B184),NA(),import_here!B184)</f>
        <v>-90</v>
      </c>
      <c r="D185" s="1" t="e">
        <f>IF(ISBLANK(import_here!C184),NA(),import_here!C184)</f>
        <v>#N/A</v>
      </c>
      <c r="E185" s="1">
        <f>IF(ISBLANK(import_here!D184),NA(),import_here!D184)</f>
        <v>11</v>
      </c>
      <c r="F185" s="1">
        <f>IF(ISBLANK(import_here!E184),NA(),import_here!E184)</f>
        <v>7</v>
      </c>
      <c r="G185" s="1">
        <f>IF(ISBLANK(import_here!F184),NA(),import_here!F184)</f>
        <v>1</v>
      </c>
      <c r="H185" s="16">
        <f>IF(ISBLANK(import_here!G184),NA(),import_here!G184)</f>
        <v>28</v>
      </c>
      <c r="I185" s="1">
        <f>IF(ISBLANK(import_here!H184),NA(),import_here!H184)</f>
        <v>938</v>
      </c>
      <c r="J185" s="1">
        <f>IF(ISBLANK(import_here!I184),NA(),import_here!I184)</f>
        <v>25</v>
      </c>
      <c r="K185" s="21">
        <f>IF(ISBLANK(import_here!J184),NA(),import_here!J184)</f>
        <v>641</v>
      </c>
      <c r="L185" s="9">
        <f>IF(ISBLANK(import_here!K184),NA(),import_here!K184)</f>
        <v>38.053955000000002</v>
      </c>
      <c r="M185" s="9">
        <f>IF(ISBLANK(import_here!L184),NA(),import_here!L184)</f>
        <v>23.320201000000001</v>
      </c>
      <c r="N185" s="1" t="e">
        <f>IF(ISBLANK(import_here!M184),NA(),import_here!M184)</f>
        <v>#N/A</v>
      </c>
      <c r="O185" s="1" t="e">
        <f>IF(ISBLANK(import_here!N184),NA(),import_here!N184)</f>
        <v>#N/A</v>
      </c>
      <c r="P185" s="14" t="e">
        <f>IF(ISBLANK(import_here!O184),NA(),import_here!O184)</f>
        <v>#N/A</v>
      </c>
      <c r="Q185" s="14" t="e">
        <f>IF(ISBLANK(import_here!P184),NA(),import_here!P184)</f>
        <v>#N/A</v>
      </c>
      <c r="R185" s="14" t="e">
        <f>IF(ISBLANK(import_here!Q184),NA(),import_here!Q184)</f>
        <v>#N/A</v>
      </c>
      <c r="S185" s="12" t="e">
        <f>IF(ISBLANK(import_here!R184),NA(),import_here!R184)</f>
        <v>#N/A</v>
      </c>
      <c r="T185" s="12" t="e">
        <f>IF(ISBLANK(import_here!S184),NA(),import_here!S184)</f>
        <v>#N/A</v>
      </c>
      <c r="U185" s="12" t="e">
        <f>IF(ISBLANK(import_here!T184),NA(),import_here!T184)</f>
        <v>#N/A</v>
      </c>
      <c r="V185" s="16" t="e">
        <f>IF(ISBLANK(import_here!U184),NA(),import_here!U184)</f>
        <v>#N/A</v>
      </c>
      <c r="W185" s="23" t="e">
        <f>IF(ISBLANK(import_here!V184),NA(),import_here!V184)</f>
        <v>#N/A</v>
      </c>
      <c r="X185" s="23" t="e">
        <f>IF(ISBLANK(import_here!W184),NA(),import_here!W184)</f>
        <v>#N/A</v>
      </c>
      <c r="Y185" s="23" t="e">
        <f>IF(ISBLANK(import_here!X184),NA(),import_here!X184)</f>
        <v>#N/A</v>
      </c>
      <c r="Z185" s="23" t="e">
        <f>IF(ISBLANK(import_here!Y184),NA(),import_here!Y184)</f>
        <v>#N/A</v>
      </c>
      <c r="AA185" s="23" t="e">
        <f>IF(ISBLANK(import_here!Z184),NA(),import_here!Z184)</f>
        <v>#N/A</v>
      </c>
      <c r="AB185" s="21" t="e">
        <f>IF(ISBLANK(import_here!AA184),NA(),import_here!AA184)</f>
        <v>#N/A</v>
      </c>
      <c r="AC185" s="1" t="e">
        <f>IF(ISBLANK(import_here!AB184),NA(),import_here!AB184)</f>
        <v>#N/A</v>
      </c>
      <c r="AD185" s="19" t="e">
        <f>IF(ISBLANK(import_here!AC184),NA(),import_here!AC184)</f>
        <v>#N/A</v>
      </c>
      <c r="AE185" s="1" t="e">
        <f>IF(ISBLANK(import_here!AD184),NA(),import_here!AD184)</f>
        <v>#N/A</v>
      </c>
      <c r="AF185" s="1" t="e">
        <f>IF(ISBLANK(import_here!AE184),NA(),import_here!AE184)</f>
        <v>#N/A</v>
      </c>
      <c r="AG185" s="1" t="e">
        <f>IF(ISBLANK(import_here!AF184),NA(),import_here!AF184)</f>
        <v>#N/A</v>
      </c>
      <c r="AH185" s="1" t="e">
        <f>IF(ISBLANK(import_here!AG184),NA(),import_here!AG184)</f>
        <v>#N/A</v>
      </c>
      <c r="AI185" s="1" t="e">
        <f>IF(ISBLANK(import_here!AH184),NA(),import_here!AH184)</f>
        <v>#N/A</v>
      </c>
      <c r="AJ185" s="1" t="e">
        <f>IF(ISBLANK(import_here!AI184),NA(),import_here!AI184)</f>
        <v>#N/A</v>
      </c>
      <c r="AK185" s="16" t="e">
        <f>IF(ISBLANK(import_here!AJ184),NA(),import_here!AJ184)</f>
        <v>#N/A</v>
      </c>
      <c r="AL185" s="19" t="e">
        <f>IF(ISBLANK(import_here!AK184),NA(),import_here!AK184)</f>
        <v>#N/A</v>
      </c>
    </row>
    <row r="186" spans="1:38">
      <c r="A186" s="4">
        <f t="shared" si="2"/>
        <v>164</v>
      </c>
      <c r="B186" s="1" t="str">
        <f>IF(ISBLANK(import_here!A185),NA(),import_here!A185)</f>
        <v>RSSI</v>
      </c>
      <c r="C186" s="1">
        <f>IF(ISBLANK(import_here!B185),NA(),import_here!B185)</f>
        <v>-100</v>
      </c>
      <c r="D186" s="1" t="e">
        <f>IF(ISBLANK(import_here!C185),NA(),import_here!C185)</f>
        <v>#N/A</v>
      </c>
      <c r="E186" s="1">
        <f>IF(ISBLANK(import_here!D185),NA(),import_here!D185)</f>
        <v>11</v>
      </c>
      <c r="F186" s="1">
        <f>IF(ISBLANK(import_here!E185),NA(),import_here!E185)</f>
        <v>7</v>
      </c>
      <c r="G186" s="1">
        <f>IF(ISBLANK(import_here!F185),NA(),import_here!F185)</f>
        <v>2</v>
      </c>
      <c r="H186" s="16">
        <f>IF(ISBLANK(import_here!G185),NA(),import_here!G185)</f>
        <v>28</v>
      </c>
      <c r="I186" s="1">
        <f>IF(ISBLANK(import_here!H185),NA(),import_here!H185)</f>
        <v>938</v>
      </c>
      <c r="J186" s="1">
        <f>IF(ISBLANK(import_here!I185),NA(),import_here!I185)</f>
        <v>25</v>
      </c>
      <c r="K186" s="21">
        <f>IF(ISBLANK(import_here!J185),NA(),import_here!J185)</f>
        <v>642</v>
      </c>
      <c r="L186" s="9">
        <f>IF(ISBLANK(import_here!K185),NA(),import_here!K185)</f>
        <v>38.053958000000002</v>
      </c>
      <c r="M186" s="9">
        <f>IF(ISBLANK(import_here!L185),NA(),import_here!L185)</f>
        <v>23.320201000000001</v>
      </c>
      <c r="N186" s="1" t="e">
        <f>IF(ISBLANK(import_here!M185),NA(),import_here!M185)</f>
        <v>#N/A</v>
      </c>
      <c r="O186" s="1" t="e">
        <f>IF(ISBLANK(import_here!N185),NA(),import_here!N185)</f>
        <v>#N/A</v>
      </c>
      <c r="P186" s="14" t="e">
        <f>IF(ISBLANK(import_here!O185),NA(),import_here!O185)</f>
        <v>#N/A</v>
      </c>
      <c r="Q186" s="14" t="e">
        <f>IF(ISBLANK(import_here!P185),NA(),import_here!P185)</f>
        <v>#N/A</v>
      </c>
      <c r="R186" s="14" t="e">
        <f>IF(ISBLANK(import_here!Q185),NA(),import_here!Q185)</f>
        <v>#N/A</v>
      </c>
      <c r="S186" s="12" t="e">
        <f>IF(ISBLANK(import_here!R185),NA(),import_here!R185)</f>
        <v>#N/A</v>
      </c>
      <c r="T186" s="12" t="e">
        <f>IF(ISBLANK(import_here!S185),NA(),import_here!S185)</f>
        <v>#N/A</v>
      </c>
      <c r="U186" s="12" t="e">
        <f>IF(ISBLANK(import_here!T185),NA(),import_here!T185)</f>
        <v>#N/A</v>
      </c>
      <c r="V186" s="16" t="e">
        <f>IF(ISBLANK(import_here!U185),NA(),import_here!U185)</f>
        <v>#N/A</v>
      </c>
      <c r="W186" s="23" t="e">
        <f>IF(ISBLANK(import_here!V185),NA(),import_here!V185)</f>
        <v>#N/A</v>
      </c>
      <c r="X186" s="23" t="e">
        <f>IF(ISBLANK(import_here!W185),NA(),import_here!W185)</f>
        <v>#N/A</v>
      </c>
      <c r="Y186" s="23" t="e">
        <f>IF(ISBLANK(import_here!X185),NA(),import_here!X185)</f>
        <v>#N/A</v>
      </c>
      <c r="Z186" s="23" t="e">
        <f>IF(ISBLANK(import_here!Y185),NA(),import_here!Y185)</f>
        <v>#N/A</v>
      </c>
      <c r="AA186" s="23" t="e">
        <f>IF(ISBLANK(import_here!Z185),NA(),import_here!Z185)</f>
        <v>#N/A</v>
      </c>
      <c r="AB186" s="21" t="e">
        <f>IF(ISBLANK(import_here!AA185),NA(),import_here!AA185)</f>
        <v>#N/A</v>
      </c>
      <c r="AC186" s="1" t="e">
        <f>IF(ISBLANK(import_here!AB185),NA(),import_here!AB185)</f>
        <v>#N/A</v>
      </c>
      <c r="AD186" s="19" t="e">
        <f>IF(ISBLANK(import_here!AC185),NA(),import_here!AC185)</f>
        <v>#N/A</v>
      </c>
      <c r="AE186" s="1" t="e">
        <f>IF(ISBLANK(import_here!AD185),NA(),import_here!AD185)</f>
        <v>#N/A</v>
      </c>
      <c r="AF186" s="1" t="e">
        <f>IF(ISBLANK(import_here!AE185),NA(),import_here!AE185)</f>
        <v>#N/A</v>
      </c>
      <c r="AG186" s="1" t="e">
        <f>IF(ISBLANK(import_here!AF185),NA(),import_here!AF185)</f>
        <v>#N/A</v>
      </c>
      <c r="AH186" s="1" t="e">
        <f>IF(ISBLANK(import_here!AG185),NA(),import_here!AG185)</f>
        <v>#N/A</v>
      </c>
      <c r="AI186" s="1" t="e">
        <f>IF(ISBLANK(import_here!AH185),NA(),import_here!AH185)</f>
        <v>#N/A</v>
      </c>
      <c r="AJ186" s="1" t="e">
        <f>IF(ISBLANK(import_here!AI185),NA(),import_here!AI185)</f>
        <v>#N/A</v>
      </c>
      <c r="AK186" s="16" t="e">
        <f>IF(ISBLANK(import_here!AJ185),NA(),import_here!AJ185)</f>
        <v>#N/A</v>
      </c>
      <c r="AL186" s="19" t="e">
        <f>IF(ISBLANK(import_here!AK185),NA(),import_here!AK185)</f>
        <v>#N/A</v>
      </c>
    </row>
    <row r="187" spans="1:38">
      <c r="A187" s="4">
        <f t="shared" si="2"/>
        <v>165</v>
      </c>
      <c r="B187" s="1" t="str">
        <f>IF(ISBLANK(import_here!A186),NA(),import_here!A186)</f>
        <v>RSSI</v>
      </c>
      <c r="C187" s="1">
        <f>IF(ISBLANK(import_here!B186),NA(),import_here!B186)</f>
        <v>-92</v>
      </c>
      <c r="D187" s="1" t="e">
        <f>IF(ISBLANK(import_here!C186),NA(),import_here!C186)</f>
        <v>#N/A</v>
      </c>
      <c r="E187" s="1">
        <f>IF(ISBLANK(import_here!D186),NA(),import_here!D186)</f>
        <v>11</v>
      </c>
      <c r="F187" s="1">
        <f>IF(ISBLANK(import_here!E186),NA(),import_here!E186)</f>
        <v>7</v>
      </c>
      <c r="G187" s="1">
        <f>IF(ISBLANK(import_here!F186),NA(),import_here!F186)</f>
        <v>3</v>
      </c>
      <c r="H187" s="16">
        <f>IF(ISBLANK(import_here!G186),NA(),import_here!G186)</f>
        <v>28</v>
      </c>
      <c r="I187" s="1">
        <f>IF(ISBLANK(import_here!H186),NA(),import_here!H186)</f>
        <v>939</v>
      </c>
      <c r="J187" s="1">
        <f>IF(ISBLANK(import_here!I186),NA(),import_here!I186)</f>
        <v>25</v>
      </c>
      <c r="K187" s="21">
        <f>IF(ISBLANK(import_here!J186),NA(),import_here!J186)</f>
        <v>635</v>
      </c>
      <c r="L187" s="9">
        <f>IF(ISBLANK(import_here!K186),NA(),import_here!K186)</f>
        <v>38.053958000000002</v>
      </c>
      <c r="M187" s="9">
        <f>IF(ISBLANK(import_here!L186),NA(),import_here!L186)</f>
        <v>23.320201000000001</v>
      </c>
      <c r="N187" s="1" t="e">
        <f>IF(ISBLANK(import_here!M186),NA(),import_here!M186)</f>
        <v>#N/A</v>
      </c>
      <c r="O187" s="1" t="e">
        <f>IF(ISBLANK(import_here!N186),NA(),import_here!N186)</f>
        <v>#N/A</v>
      </c>
      <c r="P187" s="14" t="e">
        <f>IF(ISBLANK(import_here!O186),NA(),import_here!O186)</f>
        <v>#N/A</v>
      </c>
      <c r="Q187" s="14" t="e">
        <f>IF(ISBLANK(import_here!P186),NA(),import_here!P186)</f>
        <v>#N/A</v>
      </c>
      <c r="R187" s="14" t="e">
        <f>IF(ISBLANK(import_here!Q186),NA(),import_here!Q186)</f>
        <v>#N/A</v>
      </c>
      <c r="S187" s="12" t="e">
        <f>IF(ISBLANK(import_here!R186),NA(),import_here!R186)</f>
        <v>#N/A</v>
      </c>
      <c r="T187" s="12" t="e">
        <f>IF(ISBLANK(import_here!S186),NA(),import_here!S186)</f>
        <v>#N/A</v>
      </c>
      <c r="U187" s="12" t="e">
        <f>IF(ISBLANK(import_here!T186),NA(),import_here!T186)</f>
        <v>#N/A</v>
      </c>
      <c r="V187" s="16" t="e">
        <f>IF(ISBLANK(import_here!U186),NA(),import_here!U186)</f>
        <v>#N/A</v>
      </c>
      <c r="W187" s="23" t="e">
        <f>IF(ISBLANK(import_here!V186),NA(),import_here!V186)</f>
        <v>#N/A</v>
      </c>
      <c r="X187" s="23" t="e">
        <f>IF(ISBLANK(import_here!W186),NA(),import_here!W186)</f>
        <v>#N/A</v>
      </c>
      <c r="Y187" s="23" t="e">
        <f>IF(ISBLANK(import_here!X186),NA(),import_here!X186)</f>
        <v>#N/A</v>
      </c>
      <c r="Z187" s="23" t="e">
        <f>IF(ISBLANK(import_here!Y186),NA(),import_here!Y186)</f>
        <v>#N/A</v>
      </c>
      <c r="AA187" s="23" t="e">
        <f>IF(ISBLANK(import_here!Z186),NA(),import_here!Z186)</f>
        <v>#N/A</v>
      </c>
      <c r="AB187" s="21" t="e">
        <f>IF(ISBLANK(import_here!AA186),NA(),import_here!AA186)</f>
        <v>#N/A</v>
      </c>
      <c r="AC187" s="1" t="e">
        <f>IF(ISBLANK(import_here!AB186),NA(),import_here!AB186)</f>
        <v>#N/A</v>
      </c>
      <c r="AD187" s="19" t="e">
        <f>IF(ISBLANK(import_here!AC186),NA(),import_here!AC186)</f>
        <v>#N/A</v>
      </c>
      <c r="AE187" s="1" t="e">
        <f>IF(ISBLANK(import_here!AD186),NA(),import_here!AD186)</f>
        <v>#N/A</v>
      </c>
      <c r="AF187" s="1" t="e">
        <f>IF(ISBLANK(import_here!AE186),NA(),import_here!AE186)</f>
        <v>#N/A</v>
      </c>
      <c r="AG187" s="1" t="e">
        <f>IF(ISBLANK(import_here!AF186),NA(),import_here!AF186)</f>
        <v>#N/A</v>
      </c>
      <c r="AH187" s="1" t="e">
        <f>IF(ISBLANK(import_here!AG186),NA(),import_here!AG186)</f>
        <v>#N/A</v>
      </c>
      <c r="AI187" s="1" t="e">
        <f>IF(ISBLANK(import_here!AH186),NA(),import_here!AH186)</f>
        <v>#N/A</v>
      </c>
      <c r="AJ187" s="1" t="e">
        <f>IF(ISBLANK(import_here!AI186),NA(),import_here!AI186)</f>
        <v>#N/A</v>
      </c>
      <c r="AK187" s="16" t="e">
        <f>IF(ISBLANK(import_here!AJ186),NA(),import_here!AJ186)</f>
        <v>#N/A</v>
      </c>
      <c r="AL187" s="19" t="e">
        <f>IF(ISBLANK(import_here!AK186),NA(),import_here!AK186)</f>
        <v>#N/A</v>
      </c>
    </row>
    <row r="188" spans="1:38">
      <c r="A188" s="4">
        <f t="shared" si="2"/>
        <v>166</v>
      </c>
      <c r="B188" s="1" t="str">
        <f>IF(ISBLANK(import_here!A187),NA(),import_here!A187)</f>
        <v>RSSI</v>
      </c>
      <c r="C188" s="1">
        <f>IF(ISBLANK(import_here!B187),NA(),import_here!B187)</f>
        <v>-88</v>
      </c>
      <c r="D188" s="1" t="e">
        <f>IF(ISBLANK(import_here!C187),NA(),import_here!C187)</f>
        <v>#N/A</v>
      </c>
      <c r="E188" s="1">
        <f>IF(ISBLANK(import_here!D187),NA(),import_here!D187)</f>
        <v>11</v>
      </c>
      <c r="F188" s="1">
        <f>IF(ISBLANK(import_here!E187),NA(),import_here!E187)</f>
        <v>7</v>
      </c>
      <c r="G188" s="1">
        <f>IF(ISBLANK(import_here!F187),NA(),import_here!F187)</f>
        <v>4</v>
      </c>
      <c r="H188" s="16">
        <f>IF(ISBLANK(import_here!G187),NA(),import_here!G187)</f>
        <v>28</v>
      </c>
      <c r="I188" s="1">
        <f>IF(ISBLANK(import_here!H187),NA(),import_here!H187)</f>
        <v>939</v>
      </c>
      <c r="J188" s="1">
        <f>IF(ISBLANK(import_here!I187),NA(),import_here!I187)</f>
        <v>26</v>
      </c>
      <c r="K188" s="21">
        <f>IF(ISBLANK(import_here!J187),NA(),import_here!J187)</f>
        <v>629</v>
      </c>
      <c r="L188" s="9">
        <f>IF(ISBLANK(import_here!K187),NA(),import_here!K187)</f>
        <v>38.053958000000002</v>
      </c>
      <c r="M188" s="9">
        <f>IF(ISBLANK(import_here!L187),NA(),import_here!L187)</f>
        <v>23.320201000000001</v>
      </c>
      <c r="N188" s="1" t="e">
        <f>IF(ISBLANK(import_here!M187),NA(),import_here!M187)</f>
        <v>#N/A</v>
      </c>
      <c r="O188" s="1" t="e">
        <f>IF(ISBLANK(import_here!N187),NA(),import_here!N187)</f>
        <v>#N/A</v>
      </c>
      <c r="P188" s="14" t="e">
        <f>IF(ISBLANK(import_here!O187),NA(),import_here!O187)</f>
        <v>#N/A</v>
      </c>
      <c r="Q188" s="14" t="e">
        <f>IF(ISBLANK(import_here!P187),NA(),import_here!P187)</f>
        <v>#N/A</v>
      </c>
      <c r="R188" s="14" t="e">
        <f>IF(ISBLANK(import_here!Q187),NA(),import_here!Q187)</f>
        <v>#N/A</v>
      </c>
      <c r="S188" s="12" t="e">
        <f>IF(ISBLANK(import_here!R187),NA(),import_here!R187)</f>
        <v>#N/A</v>
      </c>
      <c r="T188" s="12" t="e">
        <f>IF(ISBLANK(import_here!S187),NA(),import_here!S187)</f>
        <v>#N/A</v>
      </c>
      <c r="U188" s="12" t="e">
        <f>IF(ISBLANK(import_here!T187),NA(),import_here!T187)</f>
        <v>#N/A</v>
      </c>
      <c r="V188" s="16" t="e">
        <f>IF(ISBLANK(import_here!U187),NA(),import_here!U187)</f>
        <v>#N/A</v>
      </c>
      <c r="W188" s="23" t="e">
        <f>IF(ISBLANK(import_here!V187),NA(),import_here!V187)</f>
        <v>#N/A</v>
      </c>
      <c r="X188" s="23" t="e">
        <f>IF(ISBLANK(import_here!W187),NA(),import_here!W187)</f>
        <v>#N/A</v>
      </c>
      <c r="Y188" s="23" t="e">
        <f>IF(ISBLANK(import_here!X187),NA(),import_here!X187)</f>
        <v>#N/A</v>
      </c>
      <c r="Z188" s="23" t="e">
        <f>IF(ISBLANK(import_here!Y187),NA(),import_here!Y187)</f>
        <v>#N/A</v>
      </c>
      <c r="AA188" s="23" t="e">
        <f>IF(ISBLANK(import_here!Z187),NA(),import_here!Z187)</f>
        <v>#N/A</v>
      </c>
      <c r="AB188" s="21" t="e">
        <f>IF(ISBLANK(import_here!AA187),NA(),import_here!AA187)</f>
        <v>#N/A</v>
      </c>
      <c r="AC188" s="1" t="e">
        <f>IF(ISBLANK(import_here!AB187),NA(),import_here!AB187)</f>
        <v>#N/A</v>
      </c>
      <c r="AD188" s="19" t="e">
        <f>IF(ISBLANK(import_here!AC187),NA(),import_here!AC187)</f>
        <v>#N/A</v>
      </c>
      <c r="AE188" s="1" t="e">
        <f>IF(ISBLANK(import_here!AD187),NA(),import_here!AD187)</f>
        <v>#N/A</v>
      </c>
      <c r="AF188" s="1" t="e">
        <f>IF(ISBLANK(import_here!AE187),NA(),import_here!AE187)</f>
        <v>#N/A</v>
      </c>
      <c r="AG188" s="1" t="e">
        <f>IF(ISBLANK(import_here!AF187),NA(),import_here!AF187)</f>
        <v>#N/A</v>
      </c>
      <c r="AH188" s="1" t="e">
        <f>IF(ISBLANK(import_here!AG187),NA(),import_here!AG187)</f>
        <v>#N/A</v>
      </c>
      <c r="AI188" s="1" t="e">
        <f>IF(ISBLANK(import_here!AH187),NA(),import_here!AH187)</f>
        <v>#N/A</v>
      </c>
      <c r="AJ188" s="1" t="e">
        <f>IF(ISBLANK(import_here!AI187),NA(),import_here!AI187)</f>
        <v>#N/A</v>
      </c>
      <c r="AK188" s="16" t="e">
        <f>IF(ISBLANK(import_here!AJ187),NA(),import_here!AJ187)</f>
        <v>#N/A</v>
      </c>
      <c r="AL188" s="19" t="e">
        <f>IF(ISBLANK(import_here!AK187),NA(),import_here!AK187)</f>
        <v>#N/A</v>
      </c>
    </row>
    <row r="189" spans="1:38">
      <c r="A189" s="4">
        <f t="shared" si="2"/>
        <v>166.1</v>
      </c>
      <c r="B189" s="1" t="str">
        <f>IF(ISBLANK(import_here!A188),NA(),import_here!A188)</f>
        <v>pid23</v>
      </c>
      <c r="C189" s="1" t="e">
        <f>IF(ISBLANK(import_here!B188),NA(),import_here!B188)</f>
        <v>#N/A</v>
      </c>
      <c r="D189" s="1" t="e">
        <f>IF(ISBLANK(import_here!C188),NA(),import_here!C188)</f>
        <v>#N/A</v>
      </c>
      <c r="E189" s="1" t="e">
        <f>IF(ISBLANK(import_here!D188),NA(),import_here!D188)</f>
        <v>#N/A</v>
      </c>
      <c r="F189" s="1" t="e">
        <f>IF(ISBLANK(import_here!E188),NA(),import_here!E188)</f>
        <v>#N/A</v>
      </c>
      <c r="G189" s="1" t="e">
        <f>IF(ISBLANK(import_here!F188),NA(),import_here!F188)</f>
        <v>#N/A</v>
      </c>
      <c r="H189" s="16" t="e">
        <f>IF(ISBLANK(import_here!G188),NA(),import_here!G188)</f>
        <v>#N/A</v>
      </c>
      <c r="I189" s="1" t="e">
        <f>IF(ISBLANK(import_here!H188),NA(),import_here!H188)</f>
        <v>#N/A</v>
      </c>
      <c r="J189" s="1" t="e">
        <f>IF(ISBLANK(import_here!I188),NA(),import_here!I188)</f>
        <v>#N/A</v>
      </c>
      <c r="K189" s="21" t="e">
        <f>IF(ISBLANK(import_here!J188),NA(),import_here!J188)</f>
        <v>#N/A</v>
      </c>
      <c r="L189" s="9" t="e">
        <f>IF(ISBLANK(import_here!K188),NA(),import_here!K188)</f>
        <v>#N/A</v>
      </c>
      <c r="M189" s="9" t="e">
        <f>IF(ISBLANK(import_here!L188),NA(),import_here!L188)</f>
        <v>#N/A</v>
      </c>
      <c r="N189" s="1" t="e">
        <f>IF(ISBLANK(import_here!M188),NA(),import_here!M188)</f>
        <v>#N/A</v>
      </c>
      <c r="O189" s="1" t="e">
        <f>IF(ISBLANK(import_here!N188),NA(),import_here!N188)</f>
        <v>#N/A</v>
      </c>
      <c r="P189" s="14" t="e">
        <f>IF(ISBLANK(import_here!O188),NA(),import_here!O188)</f>
        <v>#N/A</v>
      </c>
      <c r="Q189" s="14" t="e">
        <f>IF(ISBLANK(import_here!P188),NA(),import_here!P188)</f>
        <v>#N/A</v>
      </c>
      <c r="R189" s="14" t="e">
        <f>IF(ISBLANK(import_here!Q188),NA(),import_here!Q188)</f>
        <v>#N/A</v>
      </c>
      <c r="S189" s="12" t="e">
        <f>IF(ISBLANK(import_here!R188),NA(),import_here!R188)</f>
        <v>#N/A</v>
      </c>
      <c r="T189" s="12" t="e">
        <f>IF(ISBLANK(import_here!S188),NA(),import_here!S188)</f>
        <v>#N/A</v>
      </c>
      <c r="U189" s="12" t="e">
        <f>IF(ISBLANK(import_here!T188),NA(),import_here!T188)</f>
        <v>#N/A</v>
      </c>
      <c r="V189" s="16" t="e">
        <f>IF(ISBLANK(import_here!U188),NA(),import_here!U188)</f>
        <v>#N/A</v>
      </c>
      <c r="W189" s="23" t="e">
        <f>IF(ISBLANK(import_here!V188),NA(),import_here!V188)</f>
        <v>#N/A</v>
      </c>
      <c r="X189" s="23" t="e">
        <f>IF(ISBLANK(import_here!W188),NA(),import_here!W188)</f>
        <v>#N/A</v>
      </c>
      <c r="Y189" s="23" t="e">
        <f>IF(ISBLANK(import_here!X188),NA(),import_here!X188)</f>
        <v>#N/A</v>
      </c>
      <c r="Z189" s="23" t="e">
        <f>IF(ISBLANK(import_here!Y188),NA(),import_here!Y188)</f>
        <v>#N/A</v>
      </c>
      <c r="AA189" s="23" t="e">
        <f>IF(ISBLANK(import_here!Z188),NA(),import_here!Z188)</f>
        <v>#N/A</v>
      </c>
      <c r="AB189" s="21" t="e">
        <f>IF(ISBLANK(import_here!AA188),NA(),import_here!AA188)</f>
        <v>#N/A</v>
      </c>
      <c r="AC189" s="1" t="e">
        <f>IF(ISBLANK(import_here!AB188),NA(),import_here!AB188)</f>
        <v>#N/A</v>
      </c>
      <c r="AD189" s="19" t="e">
        <f>IF(ISBLANK(import_here!AC188),NA(),import_here!AC188)</f>
        <v>#N/A</v>
      </c>
      <c r="AE189" s="1" t="e">
        <f>IF(ISBLANK(import_here!AD188),NA(),import_here!AD188)</f>
        <v>#N/A</v>
      </c>
      <c r="AF189" s="1" t="e">
        <f>IF(ISBLANK(import_here!AE188),NA(),import_here!AE188)</f>
        <v>#N/A</v>
      </c>
      <c r="AG189" s="1" t="e">
        <f>IF(ISBLANK(import_here!AF188),NA(),import_here!AF188)</f>
        <v>#N/A</v>
      </c>
      <c r="AH189" s="1" t="e">
        <f>IF(ISBLANK(import_here!AG188),NA(),import_here!AG188)</f>
        <v>#N/A</v>
      </c>
      <c r="AI189" s="1" t="e">
        <f>IF(ISBLANK(import_here!AH188),NA(),import_here!AH188)</f>
        <v>#N/A</v>
      </c>
      <c r="AJ189" s="1" t="e">
        <f>IF(ISBLANK(import_here!AI188),NA(),import_here!AI188)</f>
        <v>#N/A</v>
      </c>
      <c r="AK189" s="16" t="e">
        <f>IF(ISBLANK(import_here!AJ188),NA(),import_here!AJ188)</f>
        <v>#N/A</v>
      </c>
      <c r="AL189" s="19" t="e">
        <f>IF(ISBLANK(import_here!AK188),NA(),import_here!AK188)</f>
        <v>#N/A</v>
      </c>
    </row>
    <row r="190" spans="1:38">
      <c r="A190" s="4">
        <f t="shared" si="2"/>
        <v>166.2</v>
      </c>
      <c r="B190" s="1" t="str">
        <f>IF(ISBLANK(import_here!A189),NA(),import_here!A189)</f>
        <v>RSSI</v>
      </c>
      <c r="C190" s="1">
        <f>IF(ISBLANK(import_here!B189),NA(),import_here!B189)</f>
        <v>-88</v>
      </c>
      <c r="D190" s="1" t="str">
        <f>IF(ISBLANK(import_here!C189),NA(),import_here!C189)</f>
        <v>t</v>
      </c>
      <c r="E190" s="1" t="e">
        <f>IF(ISBLANK(import_here!D189),NA(),import_here!D189)</f>
        <v>#N/A</v>
      </c>
      <c r="F190" s="1" t="e">
        <f>IF(ISBLANK(import_here!E189),NA(),import_here!E189)</f>
        <v>#N/A</v>
      </c>
      <c r="G190" s="1" t="e">
        <f>IF(ISBLANK(import_here!F189),NA(),import_here!F189)</f>
        <v>#N/A</v>
      </c>
      <c r="H190" s="16" t="e">
        <f>IF(ISBLANK(import_here!G189),NA(),import_here!G189)</f>
        <v>#N/A</v>
      </c>
      <c r="I190" s="1" t="e">
        <f>IF(ISBLANK(import_here!H189),NA(),import_here!H189)</f>
        <v>#N/A</v>
      </c>
      <c r="J190" s="1" t="e">
        <f>IF(ISBLANK(import_here!I189),NA(),import_here!I189)</f>
        <v>#N/A</v>
      </c>
      <c r="K190" s="21" t="e">
        <f>IF(ISBLANK(import_here!J189),NA(),import_here!J189)</f>
        <v>#N/A</v>
      </c>
      <c r="L190" s="9" t="e">
        <f>IF(ISBLANK(import_here!K189),NA(),import_here!K189)</f>
        <v>#N/A</v>
      </c>
      <c r="M190" s="9" t="e">
        <f>IF(ISBLANK(import_here!L189),NA(),import_here!L189)</f>
        <v>#N/A</v>
      </c>
      <c r="N190" s="1">
        <f>IF(ISBLANK(import_here!M189),NA(),import_here!M189)</f>
        <v>0</v>
      </c>
      <c r="O190" s="1">
        <f>IF(ISBLANK(import_here!N189),NA(),import_here!N189)</f>
        <v>9801</v>
      </c>
      <c r="P190" s="14">
        <f>IF(ISBLANK(import_here!O189),NA(),import_here!O189)</f>
        <v>29</v>
      </c>
      <c r="Q190" s="14">
        <f>IF(ISBLANK(import_here!P189),NA(),import_here!P189)</f>
        <v>17</v>
      </c>
      <c r="R190" s="14">
        <f>IF(ISBLANK(import_here!Q189),NA(),import_here!Q189)</f>
        <v>-26</v>
      </c>
      <c r="S190" s="12">
        <f>IF(ISBLANK(import_here!R189),NA(),import_here!R189)</f>
        <v>10</v>
      </c>
      <c r="T190" s="12">
        <f>IF(ISBLANK(import_here!S189),NA(),import_here!S189)</f>
        <v>3</v>
      </c>
      <c r="U190" s="12">
        <f>IF(ISBLANK(import_here!T189),NA(),import_here!T189)</f>
        <v>8</v>
      </c>
      <c r="V190" s="16">
        <f>IF(ISBLANK(import_here!U189),NA(),import_here!U189)</f>
        <v>31</v>
      </c>
      <c r="W190" s="23">
        <f>IF(ISBLANK(import_here!V189),NA(),import_here!V189)</f>
        <v>36</v>
      </c>
      <c r="X190" s="23">
        <f>IF(ISBLANK(import_here!W189),NA(),import_here!W189)</f>
        <v>-64</v>
      </c>
      <c r="Y190" s="23">
        <f>IF(ISBLANK(import_here!X189),NA(),import_here!X189)</f>
        <v>-15</v>
      </c>
      <c r="Z190" s="23">
        <f>IF(ISBLANK(import_here!Y189),NA(),import_here!Y189)</f>
        <v>198</v>
      </c>
      <c r="AA190" s="23">
        <f>IF(ISBLANK(import_here!Z189),NA(),import_here!Z189)</f>
        <v>297</v>
      </c>
      <c r="AB190" s="21">
        <f>IF(ISBLANK(import_here!AA189),NA(),import_here!AA189)</f>
        <v>461</v>
      </c>
      <c r="AC190" s="1">
        <f>IF(ISBLANK(import_here!AB189),NA(),import_here!AB189)</f>
        <v>200</v>
      </c>
      <c r="AD190" s="19">
        <f>IF(ISBLANK(import_here!AC189),NA(),import_here!AC189)</f>
        <v>4.0209999999999999</v>
      </c>
      <c r="AE190" s="1" t="e">
        <f>IF(ISBLANK(import_here!AD189),NA(),import_here!AD189)</f>
        <v>#N/A</v>
      </c>
      <c r="AF190" s="1" t="e">
        <f>IF(ISBLANK(import_here!AE189),NA(),import_here!AE189)</f>
        <v>#N/A</v>
      </c>
      <c r="AG190" s="1" t="e">
        <f>IF(ISBLANK(import_here!AF189),NA(),import_here!AF189)</f>
        <v>#N/A</v>
      </c>
      <c r="AH190" s="1" t="e">
        <f>IF(ISBLANK(import_here!AG189),NA(),import_here!AG189)</f>
        <v>#N/A</v>
      </c>
      <c r="AI190" s="1" t="e">
        <f>IF(ISBLANK(import_here!AH189),NA(),import_here!AH189)</f>
        <v>#N/A</v>
      </c>
      <c r="AJ190" s="1" t="e">
        <f>IF(ISBLANK(import_here!AI189),NA(),import_here!AI189)</f>
        <v>#N/A</v>
      </c>
      <c r="AK190" s="16" t="e">
        <f>IF(ISBLANK(import_here!AJ189),NA(),import_here!AJ189)</f>
        <v>#N/A</v>
      </c>
      <c r="AL190" s="19" t="e">
        <f>IF(ISBLANK(import_here!AK189),NA(),import_here!AK189)</f>
        <v>#N/A</v>
      </c>
    </row>
    <row r="191" spans="1:38">
      <c r="A191" s="4">
        <f t="shared" si="2"/>
        <v>166.29999999999998</v>
      </c>
      <c r="B191" s="1" t="str">
        <f>IF(ISBLANK(import_here!A190),NA(),import_here!A190)</f>
        <v>RSSI</v>
      </c>
      <c r="C191" s="1">
        <f>IF(ISBLANK(import_here!B190),NA(),import_here!B190)</f>
        <v>-88</v>
      </c>
      <c r="D191" s="1" t="str">
        <f>IF(ISBLANK(import_here!C190),NA(),import_here!C190)</f>
        <v>PID_status</v>
      </c>
      <c r="E191" s="1" t="e">
        <f>IF(ISBLANK(import_here!D190),NA(),import_here!D190)</f>
        <v>#N/A</v>
      </c>
      <c r="F191" s="1" t="e">
        <f>IF(ISBLANK(import_here!E190),NA(),import_here!E190)</f>
        <v>#N/A</v>
      </c>
      <c r="G191" s="1" t="e">
        <f>IF(ISBLANK(import_here!F190),NA(),import_here!F190)</f>
        <v>#N/A</v>
      </c>
      <c r="H191" s="16" t="e">
        <f>IF(ISBLANK(import_here!G190),NA(),import_here!G190)</f>
        <v>#N/A</v>
      </c>
      <c r="I191" s="1" t="e">
        <f>IF(ISBLANK(import_here!H190),NA(),import_here!H190)</f>
        <v>#N/A</v>
      </c>
      <c r="J191" s="1" t="e">
        <f>IF(ISBLANK(import_here!I190),NA(),import_here!I190)</f>
        <v>#N/A</v>
      </c>
      <c r="K191" s="21" t="e">
        <f>IF(ISBLANK(import_here!J190),NA(),import_here!J190)</f>
        <v>#N/A</v>
      </c>
      <c r="L191" s="9" t="e">
        <f>IF(ISBLANK(import_here!K190),NA(),import_here!K190)</f>
        <v>#N/A</v>
      </c>
      <c r="M191" s="9" t="e">
        <f>IF(ISBLANK(import_here!L190),NA(),import_here!L190)</f>
        <v>#N/A</v>
      </c>
      <c r="N191" s="1" t="e">
        <f>IF(ISBLANK(import_here!M190),NA(),import_here!M190)</f>
        <v>#N/A</v>
      </c>
      <c r="O191" s="1" t="e">
        <f>IF(ISBLANK(import_here!N190),NA(),import_here!N190)</f>
        <v>#N/A</v>
      </c>
      <c r="P191" s="14" t="e">
        <f>IF(ISBLANK(import_here!O190),NA(),import_here!O190)</f>
        <v>#N/A</v>
      </c>
      <c r="Q191" s="14" t="e">
        <f>IF(ISBLANK(import_here!P190),NA(),import_here!P190)</f>
        <v>#N/A</v>
      </c>
      <c r="R191" s="14" t="e">
        <f>IF(ISBLANK(import_here!Q190),NA(),import_here!Q190)</f>
        <v>#N/A</v>
      </c>
      <c r="S191" s="12" t="e">
        <f>IF(ISBLANK(import_here!R190),NA(),import_here!R190)</f>
        <v>#N/A</v>
      </c>
      <c r="T191" s="12" t="e">
        <f>IF(ISBLANK(import_here!S190),NA(),import_here!S190)</f>
        <v>#N/A</v>
      </c>
      <c r="U191" s="12" t="e">
        <f>IF(ISBLANK(import_here!T190),NA(),import_here!T190)</f>
        <v>#N/A</v>
      </c>
      <c r="V191" s="16" t="e">
        <f>IF(ISBLANK(import_here!U190),NA(),import_here!U190)</f>
        <v>#N/A</v>
      </c>
      <c r="W191" s="23" t="e">
        <f>IF(ISBLANK(import_here!V190),NA(),import_here!V190)</f>
        <v>#N/A</v>
      </c>
      <c r="X191" s="23" t="e">
        <f>IF(ISBLANK(import_here!W190),NA(),import_here!W190)</f>
        <v>#N/A</v>
      </c>
      <c r="Y191" s="23" t="e">
        <f>IF(ISBLANK(import_here!X190),NA(),import_here!X190)</f>
        <v>#N/A</v>
      </c>
      <c r="Z191" s="23" t="e">
        <f>IF(ISBLANK(import_here!Y190),NA(),import_here!Y190)</f>
        <v>#N/A</v>
      </c>
      <c r="AA191" s="23" t="e">
        <f>IF(ISBLANK(import_here!Z190),NA(),import_here!Z190)</f>
        <v>#N/A</v>
      </c>
      <c r="AB191" s="21" t="e">
        <f>IF(ISBLANK(import_here!AA190),NA(),import_here!AA190)</f>
        <v>#N/A</v>
      </c>
      <c r="AC191" s="1" t="e">
        <f>IF(ISBLANK(import_here!AB190),NA(),import_here!AB190)</f>
        <v>#N/A</v>
      </c>
      <c r="AD191" s="19" t="e">
        <f>IF(ISBLANK(import_here!AC190),NA(),import_here!AC190)</f>
        <v>#N/A</v>
      </c>
      <c r="AE191" s="1" t="e">
        <f>IF(ISBLANK(import_here!AD190),NA(),import_here!AD190)</f>
        <v>#N/A</v>
      </c>
      <c r="AF191" s="1" t="e">
        <f>IF(ISBLANK(import_here!AE190),NA(),import_here!AE190)</f>
        <v>#N/A</v>
      </c>
      <c r="AG191" s="1" t="e">
        <f>IF(ISBLANK(import_here!AF190),NA(),import_here!AF190)</f>
        <v>#N/A</v>
      </c>
      <c r="AH191" s="1" t="e">
        <f>IF(ISBLANK(import_here!AG190),NA(),import_here!AG190)</f>
        <v>#N/A</v>
      </c>
      <c r="AI191" s="1" t="e">
        <f>IF(ISBLANK(import_here!AH190),NA(),import_here!AH190)</f>
        <v>#N/A</v>
      </c>
      <c r="AJ191" s="1" t="e">
        <f>IF(ISBLANK(import_here!AI190),NA(),import_here!AI190)</f>
        <v>#N/A</v>
      </c>
      <c r="AK191" s="16" t="e">
        <f>IF(ISBLANK(import_here!AJ190),NA(),import_here!AJ190)</f>
        <v>#N/A</v>
      </c>
      <c r="AL191" s="19" t="e">
        <f>IF(ISBLANK(import_here!AK190),NA(),import_here!AK190)</f>
        <v>#N/A</v>
      </c>
    </row>
    <row r="192" spans="1:38">
      <c r="A192" s="4">
        <f t="shared" si="2"/>
        <v>166.39999999999998</v>
      </c>
      <c r="B192" s="1" t="str">
        <f>IF(ISBLANK(import_here!A191),NA(),import_here!A191)</f>
        <v>RSSI</v>
      </c>
      <c r="C192" s="1">
        <f>IF(ISBLANK(import_here!B191),NA(),import_here!B191)</f>
        <v>-90</v>
      </c>
      <c r="D192" s="1">
        <f>IF(ISBLANK(import_here!C191),NA(),import_here!C191)</f>
        <v>23</v>
      </c>
      <c r="E192" s="1" t="e">
        <f>IF(ISBLANK(import_here!D191),NA(),import_here!D191)</f>
        <v>#N/A</v>
      </c>
      <c r="F192" s="1" t="e">
        <f>IF(ISBLANK(import_here!E191),NA(),import_here!E191)</f>
        <v>#N/A</v>
      </c>
      <c r="G192" s="1" t="e">
        <f>IF(ISBLANK(import_here!F191),NA(),import_here!F191)</f>
        <v>#N/A</v>
      </c>
      <c r="H192" s="16" t="e">
        <f>IF(ISBLANK(import_here!G191),NA(),import_here!G191)</f>
        <v>#N/A</v>
      </c>
      <c r="I192" s="1" t="e">
        <f>IF(ISBLANK(import_here!H191),NA(),import_here!H191)</f>
        <v>#N/A</v>
      </c>
      <c r="J192" s="1" t="e">
        <f>IF(ISBLANK(import_here!I191),NA(),import_here!I191)</f>
        <v>#N/A</v>
      </c>
      <c r="K192" s="21" t="e">
        <f>IF(ISBLANK(import_here!J191),NA(),import_here!J191)</f>
        <v>#N/A</v>
      </c>
      <c r="L192" s="9" t="e">
        <f>IF(ISBLANK(import_here!K191),NA(),import_here!K191)</f>
        <v>#N/A</v>
      </c>
      <c r="M192" s="9" t="e">
        <f>IF(ISBLANK(import_here!L191),NA(),import_here!L191)</f>
        <v>#N/A</v>
      </c>
      <c r="N192" s="1" t="e">
        <f>IF(ISBLANK(import_here!M191),NA(),import_here!M191)</f>
        <v>#N/A</v>
      </c>
      <c r="O192" s="1" t="e">
        <f>IF(ISBLANK(import_here!N191),NA(),import_here!N191)</f>
        <v>#N/A</v>
      </c>
      <c r="P192" s="14" t="e">
        <f>IF(ISBLANK(import_here!O191),NA(),import_here!O191)</f>
        <v>#N/A</v>
      </c>
      <c r="Q192" s="14" t="e">
        <f>IF(ISBLANK(import_here!P191),NA(),import_here!P191)</f>
        <v>#N/A</v>
      </c>
      <c r="R192" s="14" t="e">
        <f>IF(ISBLANK(import_here!Q191),NA(),import_here!Q191)</f>
        <v>#N/A</v>
      </c>
      <c r="S192" s="12" t="e">
        <f>IF(ISBLANK(import_here!R191),NA(),import_here!R191)</f>
        <v>#N/A</v>
      </c>
      <c r="T192" s="12" t="e">
        <f>IF(ISBLANK(import_here!S191),NA(),import_here!S191)</f>
        <v>#N/A</v>
      </c>
      <c r="U192" s="12" t="e">
        <f>IF(ISBLANK(import_here!T191),NA(),import_here!T191)</f>
        <v>#N/A</v>
      </c>
      <c r="V192" s="16" t="e">
        <f>IF(ISBLANK(import_here!U191),NA(),import_here!U191)</f>
        <v>#N/A</v>
      </c>
      <c r="W192" s="23" t="e">
        <f>IF(ISBLANK(import_here!V191),NA(),import_here!V191)</f>
        <v>#N/A</v>
      </c>
      <c r="X192" s="23" t="e">
        <f>IF(ISBLANK(import_here!W191),NA(),import_here!W191)</f>
        <v>#N/A</v>
      </c>
      <c r="Y192" s="23" t="e">
        <f>IF(ISBLANK(import_here!X191),NA(),import_here!X191)</f>
        <v>#N/A</v>
      </c>
      <c r="Z192" s="23" t="e">
        <f>IF(ISBLANK(import_here!Y191),NA(),import_here!Y191)</f>
        <v>#N/A</v>
      </c>
      <c r="AA192" s="23" t="e">
        <f>IF(ISBLANK(import_here!Z191),NA(),import_here!Z191)</f>
        <v>#N/A</v>
      </c>
      <c r="AB192" s="21" t="e">
        <f>IF(ISBLANK(import_here!AA191),NA(),import_here!AA191)</f>
        <v>#N/A</v>
      </c>
      <c r="AC192" s="1" t="e">
        <f>IF(ISBLANK(import_here!AB191),NA(),import_here!AB191)</f>
        <v>#N/A</v>
      </c>
      <c r="AD192" s="19" t="e">
        <f>IF(ISBLANK(import_here!AC191),NA(),import_here!AC191)</f>
        <v>#N/A</v>
      </c>
      <c r="AE192" s="1" t="e">
        <f>IF(ISBLANK(import_here!AD191),NA(),import_here!AD191)</f>
        <v>#N/A</v>
      </c>
      <c r="AF192" s="1" t="e">
        <f>IF(ISBLANK(import_here!AE191),NA(),import_here!AE191)</f>
        <v>#N/A</v>
      </c>
      <c r="AG192" s="1" t="e">
        <f>IF(ISBLANK(import_here!AF191),NA(),import_here!AF191)</f>
        <v>#N/A</v>
      </c>
      <c r="AH192" s="1" t="e">
        <f>IF(ISBLANK(import_here!AG191),NA(),import_here!AG191)</f>
        <v>#N/A</v>
      </c>
      <c r="AI192" s="1" t="e">
        <f>IF(ISBLANK(import_here!AH191),NA(),import_here!AH191)</f>
        <v>#N/A</v>
      </c>
      <c r="AJ192" s="1" t="e">
        <f>IF(ISBLANK(import_here!AI191),NA(),import_here!AI191)</f>
        <v>#N/A</v>
      </c>
      <c r="AK192" s="16" t="e">
        <f>IF(ISBLANK(import_here!AJ191),NA(),import_here!AJ191)</f>
        <v>#N/A</v>
      </c>
      <c r="AL192" s="19" t="e">
        <f>IF(ISBLANK(import_here!AK191),NA(),import_here!AK191)</f>
        <v>#N/A</v>
      </c>
    </row>
    <row r="193" spans="1:38">
      <c r="A193" s="4">
        <f t="shared" si="2"/>
        <v>168</v>
      </c>
      <c r="B193" s="1" t="str">
        <f>IF(ISBLANK(import_here!A192),NA(),import_here!A192)</f>
        <v>RSSI</v>
      </c>
      <c r="C193" s="1">
        <f>IF(ISBLANK(import_here!B192),NA(),import_here!B192)</f>
        <v>-89</v>
      </c>
      <c r="D193" s="1" t="e">
        <f>IF(ISBLANK(import_here!C192),NA(),import_here!C192)</f>
        <v>#N/A</v>
      </c>
      <c r="E193" s="1">
        <f>IF(ISBLANK(import_here!D192),NA(),import_here!D192)</f>
        <v>11</v>
      </c>
      <c r="F193" s="1">
        <f>IF(ISBLANK(import_here!E192),NA(),import_here!E192)</f>
        <v>7</v>
      </c>
      <c r="G193" s="1">
        <f>IF(ISBLANK(import_here!F192),NA(),import_here!F192)</f>
        <v>6</v>
      </c>
      <c r="H193" s="16">
        <f>IF(ISBLANK(import_here!G192),NA(),import_here!G192)</f>
        <v>28</v>
      </c>
      <c r="I193" s="1">
        <f>IF(ISBLANK(import_here!H192),NA(),import_here!H192)</f>
        <v>941</v>
      </c>
      <c r="J193" s="1">
        <f>IF(ISBLANK(import_here!I192),NA(),import_here!I192)</f>
        <v>25</v>
      </c>
      <c r="K193" s="21">
        <f>IF(ISBLANK(import_here!J192),NA(),import_here!J192)</f>
        <v>619</v>
      </c>
      <c r="L193" s="9">
        <f>IF(ISBLANK(import_here!K192),NA(),import_here!K192)</f>
        <v>38.05397</v>
      </c>
      <c r="M193" s="9">
        <f>IF(ISBLANK(import_here!L192),NA(),import_here!L192)</f>
        <v>23.320160999999999</v>
      </c>
      <c r="N193" s="1" t="e">
        <f>IF(ISBLANK(import_here!M192),NA(),import_here!M192)</f>
        <v>#N/A</v>
      </c>
      <c r="O193" s="1" t="e">
        <f>IF(ISBLANK(import_here!N192),NA(),import_here!N192)</f>
        <v>#N/A</v>
      </c>
      <c r="P193" s="14" t="e">
        <f>IF(ISBLANK(import_here!O192),NA(),import_here!O192)</f>
        <v>#N/A</v>
      </c>
      <c r="Q193" s="14" t="e">
        <f>IF(ISBLANK(import_here!P192),NA(),import_here!P192)</f>
        <v>#N/A</v>
      </c>
      <c r="R193" s="14" t="e">
        <f>IF(ISBLANK(import_here!Q192),NA(),import_here!Q192)</f>
        <v>#N/A</v>
      </c>
      <c r="S193" s="12" t="e">
        <f>IF(ISBLANK(import_here!R192),NA(),import_here!R192)</f>
        <v>#N/A</v>
      </c>
      <c r="T193" s="12" t="e">
        <f>IF(ISBLANK(import_here!S192),NA(),import_here!S192)</f>
        <v>#N/A</v>
      </c>
      <c r="U193" s="12" t="e">
        <f>IF(ISBLANK(import_here!T192),NA(),import_here!T192)</f>
        <v>#N/A</v>
      </c>
      <c r="V193" s="16" t="e">
        <f>IF(ISBLANK(import_here!U192),NA(),import_here!U192)</f>
        <v>#N/A</v>
      </c>
      <c r="W193" s="23" t="e">
        <f>IF(ISBLANK(import_here!V192),NA(),import_here!V192)</f>
        <v>#N/A</v>
      </c>
      <c r="X193" s="23" t="e">
        <f>IF(ISBLANK(import_here!W192),NA(),import_here!W192)</f>
        <v>#N/A</v>
      </c>
      <c r="Y193" s="23" t="e">
        <f>IF(ISBLANK(import_here!X192),NA(),import_here!X192)</f>
        <v>#N/A</v>
      </c>
      <c r="Z193" s="23" t="e">
        <f>IF(ISBLANK(import_here!Y192),NA(),import_here!Y192)</f>
        <v>#N/A</v>
      </c>
      <c r="AA193" s="23" t="e">
        <f>IF(ISBLANK(import_here!Z192),NA(),import_here!Z192)</f>
        <v>#N/A</v>
      </c>
      <c r="AB193" s="21" t="e">
        <f>IF(ISBLANK(import_here!AA192),NA(),import_here!AA192)</f>
        <v>#N/A</v>
      </c>
      <c r="AC193" s="1" t="e">
        <f>IF(ISBLANK(import_here!AB192),NA(),import_here!AB192)</f>
        <v>#N/A</v>
      </c>
      <c r="AD193" s="19" t="e">
        <f>IF(ISBLANK(import_here!AC192),NA(),import_here!AC192)</f>
        <v>#N/A</v>
      </c>
      <c r="AE193" s="1" t="e">
        <f>IF(ISBLANK(import_here!AD192),NA(),import_here!AD192)</f>
        <v>#N/A</v>
      </c>
      <c r="AF193" s="1" t="e">
        <f>IF(ISBLANK(import_here!AE192),NA(),import_here!AE192)</f>
        <v>#N/A</v>
      </c>
      <c r="AG193" s="1" t="e">
        <f>IF(ISBLANK(import_here!AF192),NA(),import_here!AF192)</f>
        <v>#N/A</v>
      </c>
      <c r="AH193" s="1" t="e">
        <f>IF(ISBLANK(import_here!AG192),NA(),import_here!AG192)</f>
        <v>#N/A</v>
      </c>
      <c r="AI193" s="1" t="e">
        <f>IF(ISBLANK(import_here!AH192),NA(),import_here!AH192)</f>
        <v>#N/A</v>
      </c>
      <c r="AJ193" s="1" t="e">
        <f>IF(ISBLANK(import_here!AI192),NA(),import_here!AI192)</f>
        <v>#N/A</v>
      </c>
      <c r="AK193" s="16" t="e">
        <f>IF(ISBLANK(import_here!AJ192),NA(),import_here!AJ192)</f>
        <v>#N/A</v>
      </c>
      <c r="AL193" s="19" t="e">
        <f>IF(ISBLANK(import_here!AK192),NA(),import_here!AK192)</f>
        <v>#N/A</v>
      </c>
    </row>
    <row r="194" spans="1:38">
      <c r="A194" s="4">
        <f t="shared" si="2"/>
        <v>169</v>
      </c>
      <c r="B194" s="1" t="str">
        <f>IF(ISBLANK(import_here!A193),NA(),import_here!A193)</f>
        <v>RSSI</v>
      </c>
      <c r="C194" s="1">
        <f>IF(ISBLANK(import_here!B193),NA(),import_here!B193)</f>
        <v>-90</v>
      </c>
      <c r="D194" s="1" t="e">
        <f>IF(ISBLANK(import_here!C193),NA(),import_here!C193)</f>
        <v>#N/A</v>
      </c>
      <c r="E194" s="1">
        <f>IF(ISBLANK(import_here!D193),NA(),import_here!D193)</f>
        <v>11</v>
      </c>
      <c r="F194" s="1">
        <f>IF(ISBLANK(import_here!E193),NA(),import_here!E193)</f>
        <v>7</v>
      </c>
      <c r="G194" s="1">
        <f>IF(ISBLANK(import_here!F193),NA(),import_here!F193)</f>
        <v>7</v>
      </c>
      <c r="H194" s="16">
        <f>IF(ISBLANK(import_here!G193),NA(),import_here!G193)</f>
        <v>28</v>
      </c>
      <c r="I194" s="1">
        <f>IF(ISBLANK(import_here!H193),NA(),import_here!H193)</f>
        <v>941</v>
      </c>
      <c r="J194" s="1">
        <f>IF(ISBLANK(import_here!I193),NA(),import_here!I193)</f>
        <v>26</v>
      </c>
      <c r="K194" s="21">
        <f>IF(ISBLANK(import_here!J193),NA(),import_here!J193)</f>
        <v>614</v>
      </c>
      <c r="L194" s="9">
        <f>IF(ISBLANK(import_here!K193),NA(),import_here!K193)</f>
        <v>38.053981</v>
      </c>
      <c r="M194" s="9">
        <f>IF(ISBLANK(import_here!L193),NA(),import_here!L193)</f>
        <v>23.320136999999999</v>
      </c>
      <c r="N194" s="1" t="e">
        <f>IF(ISBLANK(import_here!M193),NA(),import_here!M193)</f>
        <v>#N/A</v>
      </c>
      <c r="O194" s="1" t="e">
        <f>IF(ISBLANK(import_here!N193),NA(),import_here!N193)</f>
        <v>#N/A</v>
      </c>
      <c r="P194" s="14" t="e">
        <f>IF(ISBLANK(import_here!O193),NA(),import_here!O193)</f>
        <v>#N/A</v>
      </c>
      <c r="Q194" s="14" t="e">
        <f>IF(ISBLANK(import_here!P193),NA(),import_here!P193)</f>
        <v>#N/A</v>
      </c>
      <c r="R194" s="14" t="e">
        <f>IF(ISBLANK(import_here!Q193),NA(),import_here!Q193)</f>
        <v>#N/A</v>
      </c>
      <c r="S194" s="12" t="e">
        <f>IF(ISBLANK(import_here!R193),NA(),import_here!R193)</f>
        <v>#N/A</v>
      </c>
      <c r="T194" s="12" t="e">
        <f>IF(ISBLANK(import_here!S193),NA(),import_here!S193)</f>
        <v>#N/A</v>
      </c>
      <c r="U194" s="12" t="e">
        <f>IF(ISBLANK(import_here!T193),NA(),import_here!T193)</f>
        <v>#N/A</v>
      </c>
      <c r="V194" s="16" t="e">
        <f>IF(ISBLANK(import_here!U193),NA(),import_here!U193)</f>
        <v>#N/A</v>
      </c>
      <c r="W194" s="23" t="e">
        <f>IF(ISBLANK(import_here!V193),NA(),import_here!V193)</f>
        <v>#N/A</v>
      </c>
      <c r="X194" s="23" t="e">
        <f>IF(ISBLANK(import_here!W193),NA(),import_here!W193)</f>
        <v>#N/A</v>
      </c>
      <c r="Y194" s="23" t="e">
        <f>IF(ISBLANK(import_here!X193),NA(),import_here!X193)</f>
        <v>#N/A</v>
      </c>
      <c r="Z194" s="23" t="e">
        <f>IF(ISBLANK(import_here!Y193),NA(),import_here!Y193)</f>
        <v>#N/A</v>
      </c>
      <c r="AA194" s="23" t="e">
        <f>IF(ISBLANK(import_here!Z193),NA(),import_here!Z193)</f>
        <v>#N/A</v>
      </c>
      <c r="AB194" s="21" t="e">
        <f>IF(ISBLANK(import_here!AA193),NA(),import_here!AA193)</f>
        <v>#N/A</v>
      </c>
      <c r="AC194" s="1" t="e">
        <f>IF(ISBLANK(import_here!AB193),NA(),import_here!AB193)</f>
        <v>#N/A</v>
      </c>
      <c r="AD194" s="19" t="e">
        <f>IF(ISBLANK(import_here!AC193),NA(),import_here!AC193)</f>
        <v>#N/A</v>
      </c>
      <c r="AE194" s="1" t="e">
        <f>IF(ISBLANK(import_here!AD193),NA(),import_here!AD193)</f>
        <v>#N/A</v>
      </c>
      <c r="AF194" s="1" t="e">
        <f>IF(ISBLANK(import_here!AE193),NA(),import_here!AE193)</f>
        <v>#N/A</v>
      </c>
      <c r="AG194" s="1" t="e">
        <f>IF(ISBLANK(import_here!AF193),NA(),import_here!AF193)</f>
        <v>#N/A</v>
      </c>
      <c r="AH194" s="1" t="e">
        <f>IF(ISBLANK(import_here!AG193),NA(),import_here!AG193)</f>
        <v>#N/A</v>
      </c>
      <c r="AI194" s="1" t="e">
        <f>IF(ISBLANK(import_here!AH193),NA(),import_here!AH193)</f>
        <v>#N/A</v>
      </c>
      <c r="AJ194" s="1" t="e">
        <f>IF(ISBLANK(import_here!AI193),NA(),import_here!AI193)</f>
        <v>#N/A</v>
      </c>
      <c r="AK194" s="16" t="e">
        <f>IF(ISBLANK(import_here!AJ193),NA(),import_here!AJ193)</f>
        <v>#N/A</v>
      </c>
      <c r="AL194" s="19" t="e">
        <f>IF(ISBLANK(import_here!AK193),NA(),import_here!AK193)</f>
        <v>#N/A</v>
      </c>
    </row>
    <row r="195" spans="1:38">
      <c r="A195" s="4">
        <f t="shared" ref="A195:A258" si="3">IFERROR(((E195*3600*1000+F195*60*1000+G195*1000)/1000)-(($E$2*3600*1000+$F$2*60*1000+$G$2*1000)/1000),A194+0.1)</f>
        <v>170</v>
      </c>
      <c r="B195" s="1" t="str">
        <f>IF(ISBLANK(import_here!A194),NA(),import_here!A194)</f>
        <v>RSSI</v>
      </c>
      <c r="C195" s="1">
        <f>IF(ISBLANK(import_here!B194),NA(),import_here!B194)</f>
        <v>-89</v>
      </c>
      <c r="D195" s="1" t="e">
        <f>IF(ISBLANK(import_here!C194),NA(),import_here!C194)</f>
        <v>#N/A</v>
      </c>
      <c r="E195" s="1">
        <f>IF(ISBLANK(import_here!D194),NA(),import_here!D194)</f>
        <v>11</v>
      </c>
      <c r="F195" s="1">
        <f>IF(ISBLANK(import_here!E194),NA(),import_here!E194)</f>
        <v>7</v>
      </c>
      <c r="G195" s="1">
        <f>IF(ISBLANK(import_here!F194),NA(),import_here!F194)</f>
        <v>8</v>
      </c>
      <c r="H195" s="16">
        <f>IF(ISBLANK(import_here!G194),NA(),import_here!G194)</f>
        <v>28</v>
      </c>
      <c r="I195" s="1">
        <f>IF(ISBLANK(import_here!H194),NA(),import_here!H194)</f>
        <v>942</v>
      </c>
      <c r="J195" s="1">
        <f>IF(ISBLANK(import_here!I194),NA(),import_here!I194)</f>
        <v>26</v>
      </c>
      <c r="K195" s="21">
        <f>IF(ISBLANK(import_here!J194),NA(),import_here!J194)</f>
        <v>610</v>
      </c>
      <c r="L195" s="9">
        <f>IF(ISBLANK(import_here!K194),NA(),import_here!K194)</f>
        <v>38.053992999999998</v>
      </c>
      <c r="M195" s="9">
        <f>IF(ISBLANK(import_here!L194),NA(),import_here!L194)</f>
        <v>23.320112000000002</v>
      </c>
      <c r="N195" s="1" t="e">
        <f>IF(ISBLANK(import_here!M194),NA(),import_here!M194)</f>
        <v>#N/A</v>
      </c>
      <c r="O195" s="1" t="e">
        <f>IF(ISBLANK(import_here!N194),NA(),import_here!N194)</f>
        <v>#N/A</v>
      </c>
      <c r="P195" s="14" t="e">
        <f>IF(ISBLANK(import_here!O194),NA(),import_here!O194)</f>
        <v>#N/A</v>
      </c>
      <c r="Q195" s="14" t="e">
        <f>IF(ISBLANK(import_here!P194),NA(),import_here!P194)</f>
        <v>#N/A</v>
      </c>
      <c r="R195" s="14" t="e">
        <f>IF(ISBLANK(import_here!Q194),NA(),import_here!Q194)</f>
        <v>#N/A</v>
      </c>
      <c r="S195" s="12" t="e">
        <f>IF(ISBLANK(import_here!R194),NA(),import_here!R194)</f>
        <v>#N/A</v>
      </c>
      <c r="T195" s="12" t="e">
        <f>IF(ISBLANK(import_here!S194),NA(),import_here!S194)</f>
        <v>#N/A</v>
      </c>
      <c r="U195" s="12" t="e">
        <f>IF(ISBLANK(import_here!T194),NA(),import_here!T194)</f>
        <v>#N/A</v>
      </c>
      <c r="V195" s="16" t="e">
        <f>IF(ISBLANK(import_here!U194),NA(),import_here!U194)</f>
        <v>#N/A</v>
      </c>
      <c r="W195" s="23" t="e">
        <f>IF(ISBLANK(import_here!V194),NA(),import_here!V194)</f>
        <v>#N/A</v>
      </c>
      <c r="X195" s="23" t="e">
        <f>IF(ISBLANK(import_here!W194),NA(),import_here!W194)</f>
        <v>#N/A</v>
      </c>
      <c r="Y195" s="23" t="e">
        <f>IF(ISBLANK(import_here!X194),NA(),import_here!X194)</f>
        <v>#N/A</v>
      </c>
      <c r="Z195" s="23" t="e">
        <f>IF(ISBLANK(import_here!Y194),NA(),import_here!Y194)</f>
        <v>#N/A</v>
      </c>
      <c r="AA195" s="23" t="e">
        <f>IF(ISBLANK(import_here!Z194),NA(),import_here!Z194)</f>
        <v>#N/A</v>
      </c>
      <c r="AB195" s="21" t="e">
        <f>IF(ISBLANK(import_here!AA194),NA(),import_here!AA194)</f>
        <v>#N/A</v>
      </c>
      <c r="AC195" s="1" t="e">
        <f>IF(ISBLANK(import_here!AB194),NA(),import_here!AB194)</f>
        <v>#N/A</v>
      </c>
      <c r="AD195" s="19" t="e">
        <f>IF(ISBLANK(import_here!AC194),NA(),import_here!AC194)</f>
        <v>#N/A</v>
      </c>
      <c r="AE195" s="1" t="e">
        <f>IF(ISBLANK(import_here!AD194),NA(),import_here!AD194)</f>
        <v>#N/A</v>
      </c>
      <c r="AF195" s="1" t="e">
        <f>IF(ISBLANK(import_here!AE194),NA(),import_here!AE194)</f>
        <v>#N/A</v>
      </c>
      <c r="AG195" s="1" t="e">
        <f>IF(ISBLANK(import_here!AF194),NA(),import_here!AF194)</f>
        <v>#N/A</v>
      </c>
      <c r="AH195" s="1" t="e">
        <f>IF(ISBLANK(import_here!AG194),NA(),import_here!AG194)</f>
        <v>#N/A</v>
      </c>
      <c r="AI195" s="1" t="e">
        <f>IF(ISBLANK(import_here!AH194),NA(),import_here!AH194)</f>
        <v>#N/A</v>
      </c>
      <c r="AJ195" s="1" t="e">
        <f>IF(ISBLANK(import_here!AI194),NA(),import_here!AI194)</f>
        <v>#N/A</v>
      </c>
      <c r="AK195" s="16" t="e">
        <f>IF(ISBLANK(import_here!AJ194),NA(),import_here!AJ194)</f>
        <v>#N/A</v>
      </c>
      <c r="AL195" s="19" t="e">
        <f>IF(ISBLANK(import_here!AK194),NA(),import_here!AK194)</f>
        <v>#N/A</v>
      </c>
    </row>
    <row r="196" spans="1:38">
      <c r="A196" s="4">
        <f t="shared" si="3"/>
        <v>171</v>
      </c>
      <c r="B196" s="1" t="str">
        <f>IF(ISBLANK(import_here!A195),NA(),import_here!A195)</f>
        <v>RSSI</v>
      </c>
      <c r="C196" s="1">
        <f>IF(ISBLANK(import_here!B195),NA(),import_here!B195)</f>
        <v>-89</v>
      </c>
      <c r="D196" s="1" t="e">
        <f>IF(ISBLANK(import_here!C195),NA(),import_here!C195)</f>
        <v>#N/A</v>
      </c>
      <c r="E196" s="1">
        <f>IF(ISBLANK(import_here!D195),NA(),import_here!D195)</f>
        <v>11</v>
      </c>
      <c r="F196" s="1">
        <f>IF(ISBLANK(import_here!E195),NA(),import_here!E195)</f>
        <v>7</v>
      </c>
      <c r="G196" s="1">
        <f>IF(ISBLANK(import_here!F195),NA(),import_here!F195)</f>
        <v>9</v>
      </c>
      <c r="H196" s="16">
        <f>IF(ISBLANK(import_here!G195),NA(),import_here!G195)</f>
        <v>28</v>
      </c>
      <c r="I196" s="1">
        <f>IF(ISBLANK(import_here!H195),NA(),import_here!H195)</f>
        <v>942</v>
      </c>
      <c r="J196" s="1">
        <f>IF(ISBLANK(import_here!I195),NA(),import_here!I195)</f>
        <v>25</v>
      </c>
      <c r="K196" s="21">
        <f>IF(ISBLANK(import_here!J195),NA(),import_here!J195)</f>
        <v>604</v>
      </c>
      <c r="L196" s="9">
        <f>IF(ISBLANK(import_here!K195),NA(),import_here!K195)</f>
        <v>38.054008000000003</v>
      </c>
      <c r="M196" s="9">
        <f>IF(ISBLANK(import_here!L195),NA(),import_here!L195)</f>
        <v>23.320072</v>
      </c>
      <c r="N196" s="1" t="e">
        <f>IF(ISBLANK(import_here!M195),NA(),import_here!M195)</f>
        <v>#N/A</v>
      </c>
      <c r="O196" s="1" t="e">
        <f>IF(ISBLANK(import_here!N195),NA(),import_here!N195)</f>
        <v>#N/A</v>
      </c>
      <c r="P196" s="14" t="e">
        <f>IF(ISBLANK(import_here!O195),NA(),import_here!O195)</f>
        <v>#N/A</v>
      </c>
      <c r="Q196" s="14" t="e">
        <f>IF(ISBLANK(import_here!P195),NA(),import_here!P195)</f>
        <v>#N/A</v>
      </c>
      <c r="R196" s="14" t="e">
        <f>IF(ISBLANK(import_here!Q195),NA(),import_here!Q195)</f>
        <v>#N/A</v>
      </c>
      <c r="S196" s="12" t="e">
        <f>IF(ISBLANK(import_here!R195),NA(),import_here!R195)</f>
        <v>#N/A</v>
      </c>
      <c r="T196" s="12" t="e">
        <f>IF(ISBLANK(import_here!S195),NA(),import_here!S195)</f>
        <v>#N/A</v>
      </c>
      <c r="U196" s="12" t="e">
        <f>IF(ISBLANK(import_here!T195),NA(),import_here!T195)</f>
        <v>#N/A</v>
      </c>
      <c r="V196" s="16" t="e">
        <f>IF(ISBLANK(import_here!U195),NA(),import_here!U195)</f>
        <v>#N/A</v>
      </c>
      <c r="W196" s="23" t="e">
        <f>IF(ISBLANK(import_here!V195),NA(),import_here!V195)</f>
        <v>#N/A</v>
      </c>
      <c r="X196" s="23" t="e">
        <f>IF(ISBLANK(import_here!W195),NA(),import_here!W195)</f>
        <v>#N/A</v>
      </c>
      <c r="Y196" s="23" t="e">
        <f>IF(ISBLANK(import_here!X195),NA(),import_here!X195)</f>
        <v>#N/A</v>
      </c>
      <c r="Z196" s="23" t="e">
        <f>IF(ISBLANK(import_here!Y195),NA(),import_here!Y195)</f>
        <v>#N/A</v>
      </c>
      <c r="AA196" s="23" t="e">
        <f>IF(ISBLANK(import_here!Z195),NA(),import_here!Z195)</f>
        <v>#N/A</v>
      </c>
      <c r="AB196" s="21" t="e">
        <f>IF(ISBLANK(import_here!AA195),NA(),import_here!AA195)</f>
        <v>#N/A</v>
      </c>
      <c r="AC196" s="1" t="e">
        <f>IF(ISBLANK(import_here!AB195),NA(),import_here!AB195)</f>
        <v>#N/A</v>
      </c>
      <c r="AD196" s="19" t="e">
        <f>IF(ISBLANK(import_here!AC195),NA(),import_here!AC195)</f>
        <v>#N/A</v>
      </c>
      <c r="AE196" s="1" t="e">
        <f>IF(ISBLANK(import_here!AD195),NA(),import_here!AD195)</f>
        <v>#N/A</v>
      </c>
      <c r="AF196" s="1" t="e">
        <f>IF(ISBLANK(import_here!AE195),NA(),import_here!AE195)</f>
        <v>#N/A</v>
      </c>
      <c r="AG196" s="1" t="e">
        <f>IF(ISBLANK(import_here!AF195),NA(),import_here!AF195)</f>
        <v>#N/A</v>
      </c>
      <c r="AH196" s="1" t="e">
        <f>IF(ISBLANK(import_here!AG195),NA(),import_here!AG195)</f>
        <v>#N/A</v>
      </c>
      <c r="AI196" s="1" t="e">
        <f>IF(ISBLANK(import_here!AH195),NA(),import_here!AH195)</f>
        <v>#N/A</v>
      </c>
      <c r="AJ196" s="1" t="e">
        <f>IF(ISBLANK(import_here!AI195),NA(),import_here!AI195)</f>
        <v>#N/A</v>
      </c>
      <c r="AK196" s="16" t="e">
        <f>IF(ISBLANK(import_here!AJ195),NA(),import_here!AJ195)</f>
        <v>#N/A</v>
      </c>
      <c r="AL196" s="19" t="e">
        <f>IF(ISBLANK(import_here!AK195),NA(),import_here!AK195)</f>
        <v>#N/A</v>
      </c>
    </row>
    <row r="197" spans="1:38">
      <c r="A197" s="4">
        <f t="shared" si="3"/>
        <v>171.1</v>
      </c>
      <c r="B197" s="1" t="str">
        <f>IF(ISBLANK(import_here!A196),NA(),import_here!A196)</f>
        <v>RSSI</v>
      </c>
      <c r="C197" s="1">
        <f>IF(ISBLANK(import_here!B196),NA(),import_here!B196)</f>
        <v>-95</v>
      </c>
      <c r="D197" s="1" t="str">
        <f>IF(ISBLANK(import_here!C196),NA(),import_here!C196)</f>
        <v>t</v>
      </c>
      <c r="E197" s="1" t="e">
        <f>IF(ISBLANK(import_here!D196),NA(),import_here!D196)</f>
        <v>#N/A</v>
      </c>
      <c r="F197" s="1" t="e">
        <f>IF(ISBLANK(import_here!E196),NA(),import_here!E196)</f>
        <v>#N/A</v>
      </c>
      <c r="G197" s="1" t="e">
        <f>IF(ISBLANK(import_here!F196),NA(),import_here!F196)</f>
        <v>#N/A</v>
      </c>
      <c r="H197" s="16" t="e">
        <f>IF(ISBLANK(import_here!G196),NA(),import_here!G196)</f>
        <v>#N/A</v>
      </c>
      <c r="I197" s="1" t="e">
        <f>IF(ISBLANK(import_here!H196),NA(),import_here!H196)</f>
        <v>#N/A</v>
      </c>
      <c r="J197" s="1" t="e">
        <f>IF(ISBLANK(import_here!I196),NA(),import_here!I196)</f>
        <v>#N/A</v>
      </c>
      <c r="K197" s="21" t="e">
        <f>IF(ISBLANK(import_here!J196),NA(),import_here!J196)</f>
        <v>#N/A</v>
      </c>
      <c r="L197" s="9" t="e">
        <f>IF(ISBLANK(import_here!K196),NA(),import_here!K196)</f>
        <v>#N/A</v>
      </c>
      <c r="M197" s="9" t="e">
        <f>IF(ISBLANK(import_here!L196),NA(),import_here!L196)</f>
        <v>#N/A</v>
      </c>
      <c r="N197" s="1">
        <f>IF(ISBLANK(import_here!M196),NA(),import_here!M196)</f>
        <v>3</v>
      </c>
      <c r="O197" s="1">
        <f>IF(ISBLANK(import_here!N196),NA(),import_here!N196)</f>
        <v>9799</v>
      </c>
      <c r="P197" s="14">
        <f>IF(ISBLANK(import_here!O196),NA(),import_here!O196)</f>
        <v>13</v>
      </c>
      <c r="Q197" s="14">
        <f>IF(ISBLANK(import_here!P196),NA(),import_here!P196)</f>
        <v>23</v>
      </c>
      <c r="R197" s="14">
        <f>IF(ISBLANK(import_here!Q196),NA(),import_here!Q196)</f>
        <v>-29</v>
      </c>
      <c r="S197" s="12">
        <f>IF(ISBLANK(import_here!R196),NA(),import_here!R196)</f>
        <v>2</v>
      </c>
      <c r="T197" s="12">
        <f>IF(ISBLANK(import_here!S196),NA(),import_here!S196)</f>
        <v>5</v>
      </c>
      <c r="U197" s="12">
        <f>IF(ISBLANK(import_here!T196),NA(),import_here!T196)</f>
        <v>1</v>
      </c>
      <c r="V197" s="16">
        <f>IF(ISBLANK(import_here!U196),NA(),import_here!U196)</f>
        <v>31</v>
      </c>
      <c r="W197" s="23">
        <f>IF(ISBLANK(import_here!V196),NA(),import_here!V196)</f>
        <v>335</v>
      </c>
      <c r="X197" s="23">
        <f>IF(ISBLANK(import_here!W196),NA(),import_here!W196)</f>
        <v>-5</v>
      </c>
      <c r="Y197" s="23">
        <f>IF(ISBLANK(import_here!X196),NA(),import_here!X196)</f>
        <v>5</v>
      </c>
      <c r="Z197" s="23">
        <f>IF(ISBLANK(import_here!Y196),NA(),import_here!Y196)</f>
        <v>182</v>
      </c>
      <c r="AA197" s="23">
        <f>IF(ISBLANK(import_here!Z196),NA(),import_here!Z196)</f>
        <v>297</v>
      </c>
      <c r="AB197" s="21">
        <f>IF(ISBLANK(import_here!AA196),NA(),import_here!AA196)</f>
        <v>452</v>
      </c>
      <c r="AC197" s="1">
        <f>IF(ISBLANK(import_here!AB196),NA(),import_here!AB196)</f>
        <v>499</v>
      </c>
      <c r="AD197" s="19">
        <f>IF(ISBLANK(import_here!AC196),NA(),import_here!AC196)</f>
        <v>3.9830000000000001</v>
      </c>
      <c r="AE197" s="1" t="e">
        <f>IF(ISBLANK(import_here!AD196),NA(),import_here!AD196)</f>
        <v>#N/A</v>
      </c>
      <c r="AF197" s="1" t="e">
        <f>IF(ISBLANK(import_here!AE196),NA(),import_here!AE196)</f>
        <v>#N/A</v>
      </c>
      <c r="AG197" s="1" t="e">
        <f>IF(ISBLANK(import_here!AF196),NA(),import_here!AF196)</f>
        <v>#N/A</v>
      </c>
      <c r="AH197" s="1" t="e">
        <f>IF(ISBLANK(import_here!AG196),NA(),import_here!AG196)</f>
        <v>#N/A</v>
      </c>
      <c r="AI197" s="1" t="e">
        <f>IF(ISBLANK(import_here!AH196),NA(),import_here!AH196)</f>
        <v>#N/A</v>
      </c>
      <c r="AJ197" s="1" t="e">
        <f>IF(ISBLANK(import_here!AI196),NA(),import_here!AI196)</f>
        <v>#N/A</v>
      </c>
      <c r="AK197" s="16" t="e">
        <f>IF(ISBLANK(import_here!AJ196),NA(),import_here!AJ196)</f>
        <v>#N/A</v>
      </c>
      <c r="AL197" s="19" t="e">
        <f>IF(ISBLANK(import_here!AK196),NA(),import_here!AK196)</f>
        <v>#N/A</v>
      </c>
    </row>
    <row r="198" spans="1:38">
      <c r="A198" s="4">
        <f t="shared" si="3"/>
        <v>171.2</v>
      </c>
      <c r="B198" s="1" t="str">
        <f>IF(ISBLANK(import_here!A197),NA(),import_here!A197)</f>
        <v>RSSI</v>
      </c>
      <c r="C198" s="1">
        <f>IF(ISBLANK(import_here!B197),NA(),import_here!B197)</f>
        <v>-103</v>
      </c>
      <c r="D198" s="1" t="e">
        <f>IF(ISBLANK(import_here!C197),NA(),import_here!C197)</f>
        <v>#N/A</v>
      </c>
      <c r="E198" s="1" t="e">
        <f>IF(ISBLANK(import_here!D197),NA(),import_here!D197)</f>
        <v>#N/A</v>
      </c>
      <c r="F198" s="1" t="e">
        <f>IF(ISBLANK(import_here!E197),NA(),import_here!E197)</f>
        <v>#N/A</v>
      </c>
      <c r="G198" s="1" t="e">
        <f>IF(ISBLANK(import_here!F197),NA(),import_here!F197)</f>
        <v>#N/A</v>
      </c>
      <c r="H198" s="16" t="e">
        <f>IF(ISBLANK(import_here!G197),NA(),import_here!G197)</f>
        <v>#N/A</v>
      </c>
      <c r="I198" s="1" t="e">
        <f>IF(ISBLANK(import_here!H197),NA(),import_here!H197)</f>
        <v>#N/A</v>
      </c>
      <c r="J198" s="1" t="e">
        <f>IF(ISBLANK(import_here!I197),NA(),import_here!I197)</f>
        <v>#N/A</v>
      </c>
      <c r="K198" s="21" t="e">
        <f>IF(ISBLANK(import_here!J197),NA(),import_here!J197)</f>
        <v>#N/A</v>
      </c>
      <c r="L198" s="9" t="e">
        <f>IF(ISBLANK(import_here!K197),NA(),import_here!K197)</f>
        <v>#N/A</v>
      </c>
      <c r="M198" s="9" t="e">
        <f>IF(ISBLANK(import_here!L197),NA(),import_here!L197)</f>
        <v>#N/A</v>
      </c>
      <c r="N198" s="1" t="e">
        <f>IF(ISBLANK(import_here!M197),NA(),import_here!M197)</f>
        <v>#N/A</v>
      </c>
      <c r="O198" s="1" t="e">
        <f>IF(ISBLANK(import_here!N197),NA(),import_here!N197)</f>
        <v>#N/A</v>
      </c>
      <c r="P198" s="14" t="e">
        <f>IF(ISBLANK(import_here!O197),NA(),import_here!O197)</f>
        <v>#N/A</v>
      </c>
      <c r="Q198" s="14" t="e">
        <f>IF(ISBLANK(import_here!P197),NA(),import_here!P197)</f>
        <v>#N/A</v>
      </c>
      <c r="R198" s="14" t="e">
        <f>IF(ISBLANK(import_here!Q197),NA(),import_here!Q197)</f>
        <v>#N/A</v>
      </c>
      <c r="S198" s="12" t="e">
        <f>IF(ISBLANK(import_here!R197),NA(),import_here!R197)</f>
        <v>#N/A</v>
      </c>
      <c r="T198" s="12" t="e">
        <f>IF(ISBLANK(import_here!S197),NA(),import_here!S197)</f>
        <v>#N/A</v>
      </c>
      <c r="U198" s="12" t="e">
        <f>IF(ISBLANK(import_here!T197),NA(),import_here!T197)</f>
        <v>#N/A</v>
      </c>
      <c r="V198" s="16" t="e">
        <f>IF(ISBLANK(import_here!U197),NA(),import_here!U197)</f>
        <v>#N/A</v>
      </c>
      <c r="W198" s="23" t="e">
        <f>IF(ISBLANK(import_here!V197),NA(),import_here!V197)</f>
        <v>#N/A</v>
      </c>
      <c r="X198" s="23" t="e">
        <f>IF(ISBLANK(import_here!W197),NA(),import_here!W197)</f>
        <v>#N/A</v>
      </c>
      <c r="Y198" s="23" t="e">
        <f>IF(ISBLANK(import_here!X197),NA(),import_here!X197)</f>
        <v>#N/A</v>
      </c>
      <c r="Z198" s="23" t="e">
        <f>IF(ISBLANK(import_here!Y197),NA(),import_here!Y197)</f>
        <v>#N/A</v>
      </c>
      <c r="AA198" s="23" t="e">
        <f>IF(ISBLANK(import_here!Z197),NA(),import_here!Z197)</f>
        <v>#N/A</v>
      </c>
      <c r="AB198" s="21" t="e">
        <f>IF(ISBLANK(import_here!AA197),NA(),import_here!AA197)</f>
        <v>#N/A</v>
      </c>
      <c r="AC198" s="1" t="e">
        <f>IF(ISBLANK(import_here!AB197),NA(),import_here!AB197)</f>
        <v>#N/A</v>
      </c>
      <c r="AD198" s="19" t="e">
        <f>IF(ISBLANK(import_here!AC197),NA(),import_here!AC197)</f>
        <v>#N/A</v>
      </c>
      <c r="AE198" s="1">
        <f>IF(ISBLANK(import_here!AD197),NA(),import_here!AD197)</f>
        <v>411</v>
      </c>
      <c r="AF198" s="1">
        <f>IF(ISBLANK(import_here!AE197),NA(),import_here!AE197)</f>
        <v>65535</v>
      </c>
      <c r="AG198" s="1">
        <f>IF(ISBLANK(import_here!AF197),NA(),import_here!AF197)</f>
        <v>53558</v>
      </c>
      <c r="AH198" s="1">
        <f>IF(ISBLANK(import_here!AG197),NA(),import_here!AG197)</f>
        <v>45536</v>
      </c>
      <c r="AI198" s="1">
        <f>IF(ISBLANK(import_here!AH197),NA(),import_here!AH197)</f>
        <v>916</v>
      </c>
      <c r="AJ198" s="1">
        <f>IF(ISBLANK(import_here!AI197),NA(),import_here!AI197)</f>
        <v>78</v>
      </c>
      <c r="AK198" s="16">
        <f>IF(ISBLANK(import_here!AJ197),NA(),import_here!AJ197)</f>
        <v>31</v>
      </c>
      <c r="AL198" s="19">
        <f>IF(ISBLANK(import_here!AK197),NA(),import_here!AK197)</f>
        <v>4</v>
      </c>
    </row>
    <row r="199" spans="1:38">
      <c r="A199" s="4">
        <f t="shared" si="3"/>
        <v>173</v>
      </c>
      <c r="B199" s="1" t="str">
        <f>IF(ISBLANK(import_here!A198),NA(),import_here!A198)</f>
        <v>RSSI</v>
      </c>
      <c r="C199" s="1">
        <f>IF(ISBLANK(import_here!B198),NA(),import_here!B198)</f>
        <v>-88</v>
      </c>
      <c r="D199" s="1" t="e">
        <f>IF(ISBLANK(import_here!C198),NA(),import_here!C198)</f>
        <v>#N/A</v>
      </c>
      <c r="E199" s="1">
        <f>IF(ISBLANK(import_here!D198),NA(),import_here!D198)</f>
        <v>11</v>
      </c>
      <c r="F199" s="1">
        <f>IF(ISBLANK(import_here!E198),NA(),import_here!E198)</f>
        <v>7</v>
      </c>
      <c r="G199" s="1">
        <f>IF(ISBLANK(import_here!F198),NA(),import_here!F198)</f>
        <v>11</v>
      </c>
      <c r="H199" s="16">
        <f>IF(ISBLANK(import_here!G198),NA(),import_here!G198)</f>
        <v>28</v>
      </c>
      <c r="I199" s="1">
        <f>IF(ISBLANK(import_here!H198),NA(),import_here!H198)</f>
        <v>943</v>
      </c>
      <c r="J199" s="1">
        <f>IF(ISBLANK(import_here!I198),NA(),import_here!I198)</f>
        <v>25</v>
      </c>
      <c r="K199" s="21">
        <f>IF(ISBLANK(import_here!J198),NA(),import_here!J198)</f>
        <v>594</v>
      </c>
      <c r="L199" s="9">
        <f>IF(ISBLANK(import_here!K198),NA(),import_here!K198)</f>
        <v>38.054049999999997</v>
      </c>
      <c r="M199" s="9">
        <f>IF(ISBLANK(import_here!L198),NA(),import_here!L198)</f>
        <v>23.319966999999998</v>
      </c>
      <c r="N199" s="1" t="e">
        <f>IF(ISBLANK(import_here!M198),NA(),import_here!M198)</f>
        <v>#N/A</v>
      </c>
      <c r="O199" s="1" t="e">
        <f>IF(ISBLANK(import_here!N198),NA(),import_here!N198)</f>
        <v>#N/A</v>
      </c>
      <c r="P199" s="14" t="e">
        <f>IF(ISBLANK(import_here!O198),NA(),import_here!O198)</f>
        <v>#N/A</v>
      </c>
      <c r="Q199" s="14" t="e">
        <f>IF(ISBLANK(import_here!P198),NA(),import_here!P198)</f>
        <v>#N/A</v>
      </c>
      <c r="R199" s="14" t="e">
        <f>IF(ISBLANK(import_here!Q198),NA(),import_here!Q198)</f>
        <v>#N/A</v>
      </c>
      <c r="S199" s="12" t="e">
        <f>IF(ISBLANK(import_here!R198),NA(),import_here!R198)</f>
        <v>#N/A</v>
      </c>
      <c r="T199" s="12" t="e">
        <f>IF(ISBLANK(import_here!S198),NA(),import_here!S198)</f>
        <v>#N/A</v>
      </c>
      <c r="U199" s="12" t="e">
        <f>IF(ISBLANK(import_here!T198),NA(),import_here!T198)</f>
        <v>#N/A</v>
      </c>
      <c r="V199" s="16" t="e">
        <f>IF(ISBLANK(import_here!U198),NA(),import_here!U198)</f>
        <v>#N/A</v>
      </c>
      <c r="W199" s="23" t="e">
        <f>IF(ISBLANK(import_here!V198),NA(),import_here!V198)</f>
        <v>#N/A</v>
      </c>
      <c r="X199" s="23" t="e">
        <f>IF(ISBLANK(import_here!W198),NA(),import_here!W198)</f>
        <v>#N/A</v>
      </c>
      <c r="Y199" s="23" t="e">
        <f>IF(ISBLANK(import_here!X198),NA(),import_here!X198)</f>
        <v>#N/A</v>
      </c>
      <c r="Z199" s="23" t="e">
        <f>IF(ISBLANK(import_here!Y198),NA(),import_here!Y198)</f>
        <v>#N/A</v>
      </c>
      <c r="AA199" s="23" t="e">
        <f>IF(ISBLANK(import_here!Z198),NA(),import_here!Z198)</f>
        <v>#N/A</v>
      </c>
      <c r="AB199" s="21" t="e">
        <f>IF(ISBLANK(import_here!AA198),NA(),import_here!AA198)</f>
        <v>#N/A</v>
      </c>
      <c r="AC199" s="1" t="e">
        <f>IF(ISBLANK(import_here!AB198),NA(),import_here!AB198)</f>
        <v>#N/A</v>
      </c>
      <c r="AD199" s="19" t="e">
        <f>IF(ISBLANK(import_here!AC198),NA(),import_here!AC198)</f>
        <v>#N/A</v>
      </c>
      <c r="AE199" s="1" t="e">
        <f>IF(ISBLANK(import_here!AD198),NA(),import_here!AD198)</f>
        <v>#N/A</v>
      </c>
      <c r="AF199" s="1" t="e">
        <f>IF(ISBLANK(import_here!AE198),NA(),import_here!AE198)</f>
        <v>#N/A</v>
      </c>
      <c r="AG199" s="1" t="e">
        <f>IF(ISBLANK(import_here!AF198),NA(),import_here!AF198)</f>
        <v>#N/A</v>
      </c>
      <c r="AH199" s="1" t="e">
        <f>IF(ISBLANK(import_here!AG198),NA(),import_here!AG198)</f>
        <v>#N/A</v>
      </c>
      <c r="AI199" s="1" t="e">
        <f>IF(ISBLANK(import_here!AH198),NA(),import_here!AH198)</f>
        <v>#N/A</v>
      </c>
      <c r="AJ199" s="1" t="e">
        <f>IF(ISBLANK(import_here!AI198),NA(),import_here!AI198)</f>
        <v>#N/A</v>
      </c>
      <c r="AK199" s="16" t="e">
        <f>IF(ISBLANK(import_here!AJ198),NA(),import_here!AJ198)</f>
        <v>#N/A</v>
      </c>
      <c r="AL199" s="19" t="e">
        <f>IF(ISBLANK(import_here!AK198),NA(),import_here!AK198)</f>
        <v>#N/A</v>
      </c>
    </row>
    <row r="200" spans="1:38">
      <c r="A200" s="4">
        <f t="shared" si="3"/>
        <v>174</v>
      </c>
      <c r="B200" s="1" t="str">
        <f>IF(ISBLANK(import_here!A199),NA(),import_here!A199)</f>
        <v>RSSI</v>
      </c>
      <c r="C200" s="1">
        <f>IF(ISBLANK(import_here!B199),NA(),import_here!B199)</f>
        <v>-86</v>
      </c>
      <c r="D200" s="1" t="e">
        <f>IF(ISBLANK(import_here!C199),NA(),import_here!C199)</f>
        <v>#N/A</v>
      </c>
      <c r="E200" s="1">
        <f>IF(ISBLANK(import_here!D199),NA(),import_here!D199)</f>
        <v>11</v>
      </c>
      <c r="F200" s="1">
        <f>IF(ISBLANK(import_here!E199),NA(),import_here!E199)</f>
        <v>7</v>
      </c>
      <c r="G200" s="1">
        <f>IF(ISBLANK(import_here!F199),NA(),import_here!F199)</f>
        <v>12</v>
      </c>
      <c r="H200" s="16">
        <f>IF(ISBLANK(import_here!G199),NA(),import_here!G199)</f>
        <v>28</v>
      </c>
      <c r="I200" s="1">
        <f>IF(ISBLANK(import_here!H199),NA(),import_here!H199)</f>
        <v>944</v>
      </c>
      <c r="J200" s="1">
        <f>IF(ISBLANK(import_here!I199),NA(),import_here!I199)</f>
        <v>25</v>
      </c>
      <c r="K200" s="21">
        <f>IF(ISBLANK(import_here!J199),NA(),import_here!J199)</f>
        <v>589</v>
      </c>
      <c r="L200" s="9">
        <f>IF(ISBLANK(import_here!K199),NA(),import_here!K199)</f>
        <v>38.054073000000002</v>
      </c>
      <c r="M200" s="9">
        <f>IF(ISBLANK(import_here!L199),NA(),import_here!L199)</f>
        <v>23.319917</v>
      </c>
      <c r="N200" s="1" t="e">
        <f>IF(ISBLANK(import_here!M199),NA(),import_here!M199)</f>
        <v>#N/A</v>
      </c>
      <c r="O200" s="1" t="e">
        <f>IF(ISBLANK(import_here!N199),NA(),import_here!N199)</f>
        <v>#N/A</v>
      </c>
      <c r="P200" s="14" t="e">
        <f>IF(ISBLANK(import_here!O199),NA(),import_here!O199)</f>
        <v>#N/A</v>
      </c>
      <c r="Q200" s="14" t="e">
        <f>IF(ISBLANK(import_here!P199),NA(),import_here!P199)</f>
        <v>#N/A</v>
      </c>
      <c r="R200" s="14" t="e">
        <f>IF(ISBLANK(import_here!Q199),NA(),import_here!Q199)</f>
        <v>#N/A</v>
      </c>
      <c r="S200" s="12" t="e">
        <f>IF(ISBLANK(import_here!R199),NA(),import_here!R199)</f>
        <v>#N/A</v>
      </c>
      <c r="T200" s="12" t="e">
        <f>IF(ISBLANK(import_here!S199),NA(),import_here!S199)</f>
        <v>#N/A</v>
      </c>
      <c r="U200" s="12" t="e">
        <f>IF(ISBLANK(import_here!T199),NA(),import_here!T199)</f>
        <v>#N/A</v>
      </c>
      <c r="V200" s="16" t="e">
        <f>IF(ISBLANK(import_here!U199),NA(),import_here!U199)</f>
        <v>#N/A</v>
      </c>
      <c r="W200" s="23" t="e">
        <f>IF(ISBLANK(import_here!V199),NA(),import_here!V199)</f>
        <v>#N/A</v>
      </c>
      <c r="X200" s="23" t="e">
        <f>IF(ISBLANK(import_here!W199),NA(),import_here!W199)</f>
        <v>#N/A</v>
      </c>
      <c r="Y200" s="23" t="e">
        <f>IF(ISBLANK(import_here!X199),NA(),import_here!X199)</f>
        <v>#N/A</v>
      </c>
      <c r="Z200" s="23" t="e">
        <f>IF(ISBLANK(import_here!Y199),NA(),import_here!Y199)</f>
        <v>#N/A</v>
      </c>
      <c r="AA200" s="23" t="e">
        <f>IF(ISBLANK(import_here!Z199),NA(),import_here!Z199)</f>
        <v>#N/A</v>
      </c>
      <c r="AB200" s="21" t="e">
        <f>IF(ISBLANK(import_here!AA199),NA(),import_here!AA199)</f>
        <v>#N/A</v>
      </c>
      <c r="AC200" s="1" t="e">
        <f>IF(ISBLANK(import_here!AB199),NA(),import_here!AB199)</f>
        <v>#N/A</v>
      </c>
      <c r="AD200" s="19" t="e">
        <f>IF(ISBLANK(import_here!AC199),NA(),import_here!AC199)</f>
        <v>#N/A</v>
      </c>
      <c r="AE200" s="1" t="e">
        <f>IF(ISBLANK(import_here!AD199),NA(),import_here!AD199)</f>
        <v>#N/A</v>
      </c>
      <c r="AF200" s="1" t="e">
        <f>IF(ISBLANK(import_here!AE199),NA(),import_here!AE199)</f>
        <v>#N/A</v>
      </c>
      <c r="AG200" s="1" t="e">
        <f>IF(ISBLANK(import_here!AF199),NA(),import_here!AF199)</f>
        <v>#N/A</v>
      </c>
      <c r="AH200" s="1" t="e">
        <f>IF(ISBLANK(import_here!AG199),NA(),import_here!AG199)</f>
        <v>#N/A</v>
      </c>
      <c r="AI200" s="1" t="e">
        <f>IF(ISBLANK(import_here!AH199),NA(),import_here!AH199)</f>
        <v>#N/A</v>
      </c>
      <c r="AJ200" s="1" t="e">
        <f>IF(ISBLANK(import_here!AI199),NA(),import_here!AI199)</f>
        <v>#N/A</v>
      </c>
      <c r="AK200" s="16" t="e">
        <f>IF(ISBLANK(import_here!AJ199),NA(),import_here!AJ199)</f>
        <v>#N/A</v>
      </c>
      <c r="AL200" s="19" t="e">
        <f>IF(ISBLANK(import_here!AK199),NA(),import_here!AK199)</f>
        <v>#N/A</v>
      </c>
    </row>
    <row r="201" spans="1:38">
      <c r="A201" s="4">
        <f t="shared" si="3"/>
        <v>175</v>
      </c>
      <c r="B201" s="1" t="str">
        <f>IF(ISBLANK(import_here!A200),NA(),import_here!A200)</f>
        <v>RSSI</v>
      </c>
      <c r="C201" s="1">
        <f>IF(ISBLANK(import_here!B200),NA(),import_here!B200)</f>
        <v>-90</v>
      </c>
      <c r="D201" s="1" t="e">
        <f>IF(ISBLANK(import_here!C200),NA(),import_here!C200)</f>
        <v>#N/A</v>
      </c>
      <c r="E201" s="1">
        <f>IF(ISBLANK(import_here!D200),NA(),import_here!D200)</f>
        <v>11</v>
      </c>
      <c r="F201" s="1">
        <f>IF(ISBLANK(import_here!E200),NA(),import_here!E200)</f>
        <v>7</v>
      </c>
      <c r="G201" s="1">
        <f>IF(ISBLANK(import_here!F200),NA(),import_here!F200)</f>
        <v>13</v>
      </c>
      <c r="H201" s="16">
        <f>IF(ISBLANK(import_here!G200),NA(),import_here!G200)</f>
        <v>28</v>
      </c>
      <c r="I201" s="1">
        <f>IF(ISBLANK(import_here!H200),NA(),import_here!H200)</f>
        <v>944</v>
      </c>
      <c r="J201" s="1">
        <f>IF(ISBLANK(import_here!I200),NA(),import_here!I200)</f>
        <v>25</v>
      </c>
      <c r="K201" s="21">
        <f>IF(ISBLANK(import_here!J200),NA(),import_here!J200)</f>
        <v>584</v>
      </c>
      <c r="L201" s="9">
        <f>IF(ISBLANK(import_here!K200),NA(),import_here!K200)</f>
        <v>38.054091999999997</v>
      </c>
      <c r="M201" s="9">
        <f>IF(ISBLANK(import_here!L200),NA(),import_here!L200)</f>
        <v>23.319868</v>
      </c>
      <c r="N201" s="1" t="e">
        <f>IF(ISBLANK(import_here!M200),NA(),import_here!M200)</f>
        <v>#N/A</v>
      </c>
      <c r="O201" s="1" t="e">
        <f>IF(ISBLANK(import_here!N200),NA(),import_here!N200)</f>
        <v>#N/A</v>
      </c>
      <c r="P201" s="14" t="e">
        <f>IF(ISBLANK(import_here!O200),NA(),import_here!O200)</f>
        <v>#N/A</v>
      </c>
      <c r="Q201" s="14" t="e">
        <f>IF(ISBLANK(import_here!P200),NA(),import_here!P200)</f>
        <v>#N/A</v>
      </c>
      <c r="R201" s="14" t="e">
        <f>IF(ISBLANK(import_here!Q200),NA(),import_here!Q200)</f>
        <v>#N/A</v>
      </c>
      <c r="S201" s="12" t="e">
        <f>IF(ISBLANK(import_here!R200),NA(),import_here!R200)</f>
        <v>#N/A</v>
      </c>
      <c r="T201" s="12" t="e">
        <f>IF(ISBLANK(import_here!S200),NA(),import_here!S200)</f>
        <v>#N/A</v>
      </c>
      <c r="U201" s="12" t="e">
        <f>IF(ISBLANK(import_here!T200),NA(),import_here!T200)</f>
        <v>#N/A</v>
      </c>
      <c r="V201" s="16" t="e">
        <f>IF(ISBLANK(import_here!U200),NA(),import_here!U200)</f>
        <v>#N/A</v>
      </c>
      <c r="W201" s="23" t="e">
        <f>IF(ISBLANK(import_here!V200),NA(),import_here!V200)</f>
        <v>#N/A</v>
      </c>
      <c r="X201" s="23" t="e">
        <f>IF(ISBLANK(import_here!W200),NA(),import_here!W200)</f>
        <v>#N/A</v>
      </c>
      <c r="Y201" s="23" t="e">
        <f>IF(ISBLANK(import_here!X200),NA(),import_here!X200)</f>
        <v>#N/A</v>
      </c>
      <c r="Z201" s="23" t="e">
        <f>IF(ISBLANK(import_here!Y200),NA(),import_here!Y200)</f>
        <v>#N/A</v>
      </c>
      <c r="AA201" s="23" t="e">
        <f>IF(ISBLANK(import_here!Z200),NA(),import_here!Z200)</f>
        <v>#N/A</v>
      </c>
      <c r="AB201" s="21" t="e">
        <f>IF(ISBLANK(import_here!AA200),NA(),import_here!AA200)</f>
        <v>#N/A</v>
      </c>
      <c r="AC201" s="1" t="e">
        <f>IF(ISBLANK(import_here!AB200),NA(),import_here!AB200)</f>
        <v>#N/A</v>
      </c>
      <c r="AD201" s="19" t="e">
        <f>IF(ISBLANK(import_here!AC200),NA(),import_here!AC200)</f>
        <v>#N/A</v>
      </c>
      <c r="AE201" s="1" t="e">
        <f>IF(ISBLANK(import_here!AD200),NA(),import_here!AD200)</f>
        <v>#N/A</v>
      </c>
      <c r="AF201" s="1" t="e">
        <f>IF(ISBLANK(import_here!AE200),NA(),import_here!AE200)</f>
        <v>#N/A</v>
      </c>
      <c r="AG201" s="1" t="e">
        <f>IF(ISBLANK(import_here!AF200),NA(),import_here!AF200)</f>
        <v>#N/A</v>
      </c>
      <c r="AH201" s="1" t="e">
        <f>IF(ISBLANK(import_here!AG200),NA(),import_here!AG200)</f>
        <v>#N/A</v>
      </c>
      <c r="AI201" s="1" t="e">
        <f>IF(ISBLANK(import_here!AH200),NA(),import_here!AH200)</f>
        <v>#N/A</v>
      </c>
      <c r="AJ201" s="1" t="e">
        <f>IF(ISBLANK(import_here!AI200),NA(),import_here!AI200)</f>
        <v>#N/A</v>
      </c>
      <c r="AK201" s="16" t="e">
        <f>IF(ISBLANK(import_here!AJ200),NA(),import_here!AJ200)</f>
        <v>#N/A</v>
      </c>
      <c r="AL201" s="19" t="e">
        <f>IF(ISBLANK(import_here!AK200),NA(),import_here!AK200)</f>
        <v>#N/A</v>
      </c>
    </row>
    <row r="202" spans="1:38">
      <c r="A202" s="4">
        <f t="shared" si="3"/>
        <v>176</v>
      </c>
      <c r="B202" s="1" t="str">
        <f>IF(ISBLANK(import_here!A201),NA(),import_here!A201)</f>
        <v>RSSI</v>
      </c>
      <c r="C202" s="1">
        <f>IF(ISBLANK(import_here!B201),NA(),import_here!B201)</f>
        <v>-99</v>
      </c>
      <c r="D202" s="1" t="e">
        <f>IF(ISBLANK(import_here!C201),NA(),import_here!C201)</f>
        <v>#N/A</v>
      </c>
      <c r="E202" s="1">
        <f>IF(ISBLANK(import_here!D201),NA(),import_here!D201)</f>
        <v>11</v>
      </c>
      <c r="F202" s="1">
        <f>IF(ISBLANK(import_here!E201),NA(),import_here!E201)</f>
        <v>7</v>
      </c>
      <c r="G202" s="1">
        <f>IF(ISBLANK(import_here!F201),NA(),import_here!F201)</f>
        <v>14</v>
      </c>
      <c r="H202" s="16">
        <f>IF(ISBLANK(import_here!G201),NA(),import_here!G201)</f>
        <v>28</v>
      </c>
      <c r="I202" s="1">
        <f>IF(ISBLANK(import_here!H201),NA(),import_here!H201)</f>
        <v>945</v>
      </c>
      <c r="J202" s="1">
        <f>IF(ISBLANK(import_here!I201),NA(),import_here!I201)</f>
        <v>25</v>
      </c>
      <c r="K202" s="21">
        <f>IF(ISBLANK(import_here!J201),NA(),import_here!J201)</f>
        <v>579</v>
      </c>
      <c r="L202" s="9">
        <f>IF(ISBLANK(import_here!K201),NA(),import_here!K201)</f>
        <v>38.054099999999998</v>
      </c>
      <c r="M202" s="9">
        <f>IF(ISBLANK(import_here!L201),NA(),import_here!L201)</f>
        <v>23.319811999999999</v>
      </c>
      <c r="N202" s="1" t="e">
        <f>IF(ISBLANK(import_here!M201),NA(),import_here!M201)</f>
        <v>#N/A</v>
      </c>
      <c r="O202" s="1" t="e">
        <f>IF(ISBLANK(import_here!N201),NA(),import_here!N201)</f>
        <v>#N/A</v>
      </c>
      <c r="P202" s="14" t="e">
        <f>IF(ISBLANK(import_here!O201),NA(),import_here!O201)</f>
        <v>#N/A</v>
      </c>
      <c r="Q202" s="14" t="e">
        <f>IF(ISBLANK(import_here!P201),NA(),import_here!P201)</f>
        <v>#N/A</v>
      </c>
      <c r="R202" s="14" t="e">
        <f>IF(ISBLANK(import_here!Q201),NA(),import_here!Q201)</f>
        <v>#N/A</v>
      </c>
      <c r="S202" s="12" t="e">
        <f>IF(ISBLANK(import_here!R201),NA(),import_here!R201)</f>
        <v>#N/A</v>
      </c>
      <c r="T202" s="12" t="e">
        <f>IF(ISBLANK(import_here!S201),NA(),import_here!S201)</f>
        <v>#N/A</v>
      </c>
      <c r="U202" s="12" t="e">
        <f>IF(ISBLANK(import_here!T201),NA(),import_here!T201)</f>
        <v>#N/A</v>
      </c>
      <c r="V202" s="16" t="e">
        <f>IF(ISBLANK(import_here!U201),NA(),import_here!U201)</f>
        <v>#N/A</v>
      </c>
      <c r="W202" s="23" t="e">
        <f>IF(ISBLANK(import_here!V201),NA(),import_here!V201)</f>
        <v>#N/A</v>
      </c>
      <c r="X202" s="23" t="e">
        <f>IF(ISBLANK(import_here!W201),NA(),import_here!W201)</f>
        <v>#N/A</v>
      </c>
      <c r="Y202" s="23" t="e">
        <f>IF(ISBLANK(import_here!X201),NA(),import_here!X201)</f>
        <v>#N/A</v>
      </c>
      <c r="Z202" s="23" t="e">
        <f>IF(ISBLANK(import_here!Y201),NA(),import_here!Y201)</f>
        <v>#N/A</v>
      </c>
      <c r="AA202" s="23" t="e">
        <f>IF(ISBLANK(import_here!Z201),NA(),import_here!Z201)</f>
        <v>#N/A</v>
      </c>
      <c r="AB202" s="21" t="e">
        <f>IF(ISBLANK(import_here!AA201),NA(),import_here!AA201)</f>
        <v>#N/A</v>
      </c>
      <c r="AC202" s="1" t="e">
        <f>IF(ISBLANK(import_here!AB201),NA(),import_here!AB201)</f>
        <v>#N/A</v>
      </c>
      <c r="AD202" s="19" t="e">
        <f>IF(ISBLANK(import_here!AC201),NA(),import_here!AC201)</f>
        <v>#N/A</v>
      </c>
      <c r="AE202" s="1" t="e">
        <f>IF(ISBLANK(import_here!AD201),NA(),import_here!AD201)</f>
        <v>#N/A</v>
      </c>
      <c r="AF202" s="1" t="e">
        <f>IF(ISBLANK(import_here!AE201),NA(),import_here!AE201)</f>
        <v>#N/A</v>
      </c>
      <c r="AG202" s="1" t="e">
        <f>IF(ISBLANK(import_here!AF201),NA(),import_here!AF201)</f>
        <v>#N/A</v>
      </c>
      <c r="AH202" s="1" t="e">
        <f>IF(ISBLANK(import_here!AG201),NA(),import_here!AG201)</f>
        <v>#N/A</v>
      </c>
      <c r="AI202" s="1" t="e">
        <f>IF(ISBLANK(import_here!AH201),NA(),import_here!AH201)</f>
        <v>#N/A</v>
      </c>
      <c r="AJ202" s="1" t="e">
        <f>IF(ISBLANK(import_here!AI201),NA(),import_here!AI201)</f>
        <v>#N/A</v>
      </c>
      <c r="AK202" s="16" t="e">
        <f>IF(ISBLANK(import_here!AJ201),NA(),import_here!AJ201)</f>
        <v>#N/A</v>
      </c>
      <c r="AL202" s="19" t="e">
        <f>IF(ISBLANK(import_here!AK201),NA(),import_here!AK201)</f>
        <v>#N/A</v>
      </c>
    </row>
    <row r="203" spans="1:38">
      <c r="A203" s="4">
        <f t="shared" si="3"/>
        <v>176.1</v>
      </c>
      <c r="B203" s="1" t="str">
        <f>IF(ISBLANK(import_here!A202),NA(),import_here!A202)</f>
        <v>RSSI</v>
      </c>
      <c r="C203" s="1">
        <f>IF(ISBLANK(import_here!B202),NA(),import_here!B202)</f>
        <v>-87</v>
      </c>
      <c r="D203" s="1" t="str">
        <f>IF(ISBLANK(import_here!C202),NA(),import_here!C202)</f>
        <v>t</v>
      </c>
      <c r="E203" s="1" t="e">
        <f>IF(ISBLANK(import_here!D202),NA(),import_here!D202)</f>
        <v>#N/A</v>
      </c>
      <c r="F203" s="1" t="e">
        <f>IF(ISBLANK(import_here!E202),NA(),import_here!E202)</f>
        <v>#N/A</v>
      </c>
      <c r="G203" s="1" t="e">
        <f>IF(ISBLANK(import_here!F202),NA(),import_here!F202)</f>
        <v>#N/A</v>
      </c>
      <c r="H203" s="16" t="e">
        <f>IF(ISBLANK(import_here!G202),NA(),import_here!G202)</f>
        <v>#N/A</v>
      </c>
      <c r="I203" s="1" t="e">
        <f>IF(ISBLANK(import_here!H202),NA(),import_here!H202)</f>
        <v>#N/A</v>
      </c>
      <c r="J203" s="1" t="e">
        <f>IF(ISBLANK(import_here!I202),NA(),import_here!I202)</f>
        <v>#N/A</v>
      </c>
      <c r="K203" s="21" t="e">
        <f>IF(ISBLANK(import_here!J202),NA(),import_here!J202)</f>
        <v>#N/A</v>
      </c>
      <c r="L203" s="9" t="e">
        <f>IF(ISBLANK(import_here!K202),NA(),import_here!K202)</f>
        <v>#N/A</v>
      </c>
      <c r="M203" s="9" t="e">
        <f>IF(ISBLANK(import_here!L202),NA(),import_here!L202)</f>
        <v>#N/A</v>
      </c>
      <c r="N203" s="1">
        <f>IF(ISBLANK(import_here!M202),NA(),import_here!M202)</f>
        <v>2</v>
      </c>
      <c r="O203" s="1">
        <f>IF(ISBLANK(import_here!N202),NA(),import_here!N202)</f>
        <v>9802</v>
      </c>
      <c r="P203" s="14">
        <f>IF(ISBLANK(import_here!O202),NA(),import_here!O202)</f>
        <v>8</v>
      </c>
      <c r="Q203" s="14">
        <f>IF(ISBLANK(import_here!P202),NA(),import_here!P202)</f>
        <v>7</v>
      </c>
      <c r="R203" s="14">
        <f>IF(ISBLANK(import_here!Q202),NA(),import_here!Q202)</f>
        <v>-42</v>
      </c>
      <c r="S203" s="12">
        <f>IF(ISBLANK(import_here!R202),NA(),import_here!R202)</f>
        <v>1</v>
      </c>
      <c r="T203" s="12">
        <f>IF(ISBLANK(import_here!S202),NA(),import_here!S202)</f>
        <v>5</v>
      </c>
      <c r="U203" s="12">
        <f>IF(ISBLANK(import_here!T202),NA(),import_here!T202)</f>
        <v>2</v>
      </c>
      <c r="V203" s="16">
        <f>IF(ISBLANK(import_here!U202),NA(),import_here!U202)</f>
        <v>31</v>
      </c>
      <c r="W203" s="23">
        <f>IF(ISBLANK(import_here!V202),NA(),import_here!V202)</f>
        <v>287</v>
      </c>
      <c r="X203" s="23">
        <f>IF(ISBLANK(import_here!W202),NA(),import_here!W202)</f>
        <v>8</v>
      </c>
      <c r="Y203" s="23">
        <f>IF(ISBLANK(import_here!X202),NA(),import_here!X202)</f>
        <v>-3</v>
      </c>
      <c r="Z203" s="23">
        <f>IF(ISBLANK(import_here!Y202),NA(),import_here!Y202)</f>
        <v>158</v>
      </c>
      <c r="AA203" s="23">
        <f>IF(ISBLANK(import_here!Z202),NA(),import_here!Z202)</f>
        <v>297</v>
      </c>
      <c r="AB203" s="21">
        <f>IF(ISBLANK(import_here!AA202),NA(),import_here!AA202)</f>
        <v>437</v>
      </c>
      <c r="AC203" s="1">
        <f>IF(ISBLANK(import_here!AB202),NA(),import_here!AB202)</f>
        <v>363</v>
      </c>
      <c r="AD203" s="19">
        <f>IF(ISBLANK(import_here!AC202),NA(),import_here!AC202)</f>
        <v>4.0019999999999998</v>
      </c>
      <c r="AE203" s="1" t="e">
        <f>IF(ISBLANK(import_here!AD202),NA(),import_here!AD202)</f>
        <v>#N/A</v>
      </c>
      <c r="AF203" s="1" t="e">
        <f>IF(ISBLANK(import_here!AE202),NA(),import_here!AE202)</f>
        <v>#N/A</v>
      </c>
      <c r="AG203" s="1" t="e">
        <f>IF(ISBLANK(import_here!AF202),NA(),import_here!AF202)</f>
        <v>#N/A</v>
      </c>
      <c r="AH203" s="1" t="e">
        <f>IF(ISBLANK(import_here!AG202),NA(),import_here!AG202)</f>
        <v>#N/A</v>
      </c>
      <c r="AI203" s="1" t="e">
        <f>IF(ISBLANK(import_here!AH202),NA(),import_here!AH202)</f>
        <v>#N/A</v>
      </c>
      <c r="AJ203" s="1" t="e">
        <f>IF(ISBLANK(import_here!AI202),NA(),import_here!AI202)</f>
        <v>#N/A</v>
      </c>
      <c r="AK203" s="16" t="e">
        <f>IF(ISBLANK(import_here!AJ202),NA(),import_here!AJ202)</f>
        <v>#N/A</v>
      </c>
      <c r="AL203" s="19" t="e">
        <f>IF(ISBLANK(import_here!AK202),NA(),import_here!AK202)</f>
        <v>#N/A</v>
      </c>
    </row>
    <row r="204" spans="1:38">
      <c r="A204" s="4">
        <f t="shared" si="3"/>
        <v>176.2</v>
      </c>
      <c r="B204" s="1" t="str">
        <f>IF(ISBLANK(import_here!A203),NA(),import_here!A203)</f>
        <v>RSSI</v>
      </c>
      <c r="C204" s="1">
        <f>IF(ISBLANK(import_here!B203),NA(),import_here!B203)</f>
        <v>-88</v>
      </c>
      <c r="D204" s="1" t="e">
        <f>IF(ISBLANK(import_here!C203),NA(),import_here!C203)</f>
        <v>#N/A</v>
      </c>
      <c r="E204" s="1" t="e">
        <f>IF(ISBLANK(import_here!D203),NA(),import_here!D203)</f>
        <v>#N/A</v>
      </c>
      <c r="F204" s="1" t="e">
        <f>IF(ISBLANK(import_here!E203),NA(),import_here!E203)</f>
        <v>#N/A</v>
      </c>
      <c r="G204" s="1" t="e">
        <f>IF(ISBLANK(import_here!F203),NA(),import_here!F203)</f>
        <v>#N/A</v>
      </c>
      <c r="H204" s="16" t="e">
        <f>IF(ISBLANK(import_here!G203),NA(),import_here!G203)</f>
        <v>#N/A</v>
      </c>
      <c r="I204" s="1" t="e">
        <f>IF(ISBLANK(import_here!H203),NA(),import_here!H203)</f>
        <v>#N/A</v>
      </c>
      <c r="J204" s="1" t="e">
        <f>IF(ISBLANK(import_here!I203),NA(),import_here!I203)</f>
        <v>#N/A</v>
      </c>
      <c r="K204" s="21" t="e">
        <f>IF(ISBLANK(import_here!J203),NA(),import_here!J203)</f>
        <v>#N/A</v>
      </c>
      <c r="L204" s="9" t="e">
        <f>IF(ISBLANK(import_here!K203),NA(),import_here!K203)</f>
        <v>#N/A</v>
      </c>
      <c r="M204" s="9" t="e">
        <f>IF(ISBLANK(import_here!L203),NA(),import_here!L203)</f>
        <v>#N/A</v>
      </c>
      <c r="N204" s="1" t="e">
        <f>IF(ISBLANK(import_here!M203),NA(),import_here!M203)</f>
        <v>#N/A</v>
      </c>
      <c r="O204" s="1" t="e">
        <f>IF(ISBLANK(import_here!N203),NA(),import_here!N203)</f>
        <v>#N/A</v>
      </c>
      <c r="P204" s="14" t="e">
        <f>IF(ISBLANK(import_here!O203),NA(),import_here!O203)</f>
        <v>#N/A</v>
      </c>
      <c r="Q204" s="14" t="e">
        <f>IF(ISBLANK(import_here!P203),NA(),import_here!P203)</f>
        <v>#N/A</v>
      </c>
      <c r="R204" s="14" t="e">
        <f>IF(ISBLANK(import_here!Q203),NA(),import_here!Q203)</f>
        <v>#N/A</v>
      </c>
      <c r="S204" s="12" t="e">
        <f>IF(ISBLANK(import_here!R203),NA(),import_here!R203)</f>
        <v>#N/A</v>
      </c>
      <c r="T204" s="12" t="e">
        <f>IF(ISBLANK(import_here!S203),NA(),import_here!S203)</f>
        <v>#N/A</v>
      </c>
      <c r="U204" s="12" t="e">
        <f>IF(ISBLANK(import_here!T203),NA(),import_here!T203)</f>
        <v>#N/A</v>
      </c>
      <c r="V204" s="16" t="e">
        <f>IF(ISBLANK(import_here!U203),NA(),import_here!U203)</f>
        <v>#N/A</v>
      </c>
      <c r="W204" s="23" t="e">
        <f>IF(ISBLANK(import_here!V203),NA(),import_here!V203)</f>
        <v>#N/A</v>
      </c>
      <c r="X204" s="23" t="e">
        <f>IF(ISBLANK(import_here!W203),NA(),import_here!W203)</f>
        <v>#N/A</v>
      </c>
      <c r="Y204" s="23" t="e">
        <f>IF(ISBLANK(import_here!X203),NA(),import_here!X203)</f>
        <v>#N/A</v>
      </c>
      <c r="Z204" s="23" t="e">
        <f>IF(ISBLANK(import_here!Y203),NA(),import_here!Y203)</f>
        <v>#N/A</v>
      </c>
      <c r="AA204" s="23" t="e">
        <f>IF(ISBLANK(import_here!Z203),NA(),import_here!Z203)</f>
        <v>#N/A</v>
      </c>
      <c r="AB204" s="21" t="e">
        <f>IF(ISBLANK(import_here!AA203),NA(),import_here!AA203)</f>
        <v>#N/A</v>
      </c>
      <c r="AC204" s="1" t="e">
        <f>IF(ISBLANK(import_here!AB203),NA(),import_here!AB203)</f>
        <v>#N/A</v>
      </c>
      <c r="AD204" s="19" t="e">
        <f>IF(ISBLANK(import_here!AC203),NA(),import_here!AC203)</f>
        <v>#N/A</v>
      </c>
      <c r="AE204" s="1">
        <f>IF(ISBLANK(import_here!AD203),NA(),import_here!AD203)</f>
        <v>456</v>
      </c>
      <c r="AF204" s="1">
        <f>IF(ISBLANK(import_here!AE203),NA(),import_here!AE203)</f>
        <v>65535</v>
      </c>
      <c r="AG204" s="1">
        <f>IF(ISBLANK(import_here!AF203),NA(),import_here!AF203)</f>
        <v>65535</v>
      </c>
      <c r="AH204" s="1">
        <f>IF(ISBLANK(import_here!AG203),NA(),import_here!AG203)</f>
        <v>65535</v>
      </c>
      <c r="AI204" s="1">
        <f>IF(ISBLANK(import_here!AH203),NA(),import_here!AH203)</f>
        <v>995</v>
      </c>
      <c r="AJ204" s="1">
        <f>IF(ISBLANK(import_here!AI203),NA(),import_here!AI203)</f>
        <v>90</v>
      </c>
      <c r="AK204" s="16">
        <f>IF(ISBLANK(import_here!AJ203),NA(),import_here!AJ203)</f>
        <v>31</v>
      </c>
      <c r="AL204" s="19">
        <f>IF(ISBLANK(import_here!AK203),NA(),import_here!AK203)</f>
        <v>4</v>
      </c>
    </row>
    <row r="205" spans="1:38">
      <c r="A205" s="4">
        <f t="shared" si="3"/>
        <v>178</v>
      </c>
      <c r="B205" s="1" t="str">
        <f>IF(ISBLANK(import_here!A204),NA(),import_here!A204)</f>
        <v>RSSI</v>
      </c>
      <c r="C205" s="1">
        <f>IF(ISBLANK(import_here!B204),NA(),import_here!B204)</f>
        <v>-88</v>
      </c>
      <c r="D205" s="1" t="e">
        <f>IF(ISBLANK(import_here!C204),NA(),import_here!C204)</f>
        <v>#N/A</v>
      </c>
      <c r="E205" s="1">
        <f>IF(ISBLANK(import_here!D204),NA(),import_here!D204)</f>
        <v>11</v>
      </c>
      <c r="F205" s="1">
        <f>IF(ISBLANK(import_here!E204),NA(),import_here!E204)</f>
        <v>7</v>
      </c>
      <c r="G205" s="1">
        <f>IF(ISBLANK(import_here!F204),NA(),import_here!F204)</f>
        <v>16</v>
      </c>
      <c r="H205" s="16">
        <f>IF(ISBLANK(import_here!G204),NA(),import_here!G204)</f>
        <v>28</v>
      </c>
      <c r="I205" s="1">
        <f>IF(ISBLANK(import_here!H204),NA(),import_here!H204)</f>
        <v>946</v>
      </c>
      <c r="J205" s="1">
        <f>IF(ISBLANK(import_here!I204),NA(),import_here!I204)</f>
        <v>25</v>
      </c>
      <c r="K205" s="21">
        <f>IF(ISBLANK(import_here!J204),NA(),import_here!J204)</f>
        <v>569</v>
      </c>
      <c r="L205" s="9">
        <f>IF(ISBLANK(import_here!K204),NA(),import_here!K204)</f>
        <v>38.054138000000002</v>
      </c>
      <c r="M205" s="9">
        <f>IF(ISBLANK(import_here!L204),NA(),import_here!L204)</f>
        <v>23.319738000000001</v>
      </c>
      <c r="N205" s="1" t="e">
        <f>IF(ISBLANK(import_here!M204),NA(),import_here!M204)</f>
        <v>#N/A</v>
      </c>
      <c r="O205" s="1" t="e">
        <f>IF(ISBLANK(import_here!N204),NA(),import_here!N204)</f>
        <v>#N/A</v>
      </c>
      <c r="P205" s="14" t="e">
        <f>IF(ISBLANK(import_here!O204),NA(),import_here!O204)</f>
        <v>#N/A</v>
      </c>
      <c r="Q205" s="14" t="e">
        <f>IF(ISBLANK(import_here!P204),NA(),import_here!P204)</f>
        <v>#N/A</v>
      </c>
      <c r="R205" s="14" t="e">
        <f>IF(ISBLANK(import_here!Q204),NA(),import_here!Q204)</f>
        <v>#N/A</v>
      </c>
      <c r="S205" s="12" t="e">
        <f>IF(ISBLANK(import_here!R204),NA(),import_here!R204)</f>
        <v>#N/A</v>
      </c>
      <c r="T205" s="12" t="e">
        <f>IF(ISBLANK(import_here!S204),NA(),import_here!S204)</f>
        <v>#N/A</v>
      </c>
      <c r="U205" s="12" t="e">
        <f>IF(ISBLANK(import_here!T204),NA(),import_here!T204)</f>
        <v>#N/A</v>
      </c>
      <c r="V205" s="16" t="e">
        <f>IF(ISBLANK(import_here!U204),NA(),import_here!U204)</f>
        <v>#N/A</v>
      </c>
      <c r="W205" s="23" t="e">
        <f>IF(ISBLANK(import_here!V204),NA(),import_here!V204)</f>
        <v>#N/A</v>
      </c>
      <c r="X205" s="23" t="e">
        <f>IF(ISBLANK(import_here!W204),NA(),import_here!W204)</f>
        <v>#N/A</v>
      </c>
      <c r="Y205" s="23" t="e">
        <f>IF(ISBLANK(import_here!X204),NA(),import_here!X204)</f>
        <v>#N/A</v>
      </c>
      <c r="Z205" s="23" t="e">
        <f>IF(ISBLANK(import_here!Y204),NA(),import_here!Y204)</f>
        <v>#N/A</v>
      </c>
      <c r="AA205" s="23" t="e">
        <f>IF(ISBLANK(import_here!Z204),NA(),import_here!Z204)</f>
        <v>#N/A</v>
      </c>
      <c r="AB205" s="21" t="e">
        <f>IF(ISBLANK(import_here!AA204),NA(),import_here!AA204)</f>
        <v>#N/A</v>
      </c>
      <c r="AC205" s="1" t="e">
        <f>IF(ISBLANK(import_here!AB204),NA(),import_here!AB204)</f>
        <v>#N/A</v>
      </c>
      <c r="AD205" s="19" t="e">
        <f>IF(ISBLANK(import_here!AC204),NA(),import_here!AC204)</f>
        <v>#N/A</v>
      </c>
      <c r="AE205" s="1" t="e">
        <f>IF(ISBLANK(import_here!AD204),NA(),import_here!AD204)</f>
        <v>#N/A</v>
      </c>
      <c r="AF205" s="1" t="e">
        <f>IF(ISBLANK(import_here!AE204),NA(),import_here!AE204)</f>
        <v>#N/A</v>
      </c>
      <c r="AG205" s="1" t="e">
        <f>IF(ISBLANK(import_here!AF204),NA(),import_here!AF204)</f>
        <v>#N/A</v>
      </c>
      <c r="AH205" s="1" t="e">
        <f>IF(ISBLANK(import_here!AG204),NA(),import_here!AG204)</f>
        <v>#N/A</v>
      </c>
      <c r="AI205" s="1" t="e">
        <f>IF(ISBLANK(import_here!AH204),NA(),import_here!AH204)</f>
        <v>#N/A</v>
      </c>
      <c r="AJ205" s="1" t="e">
        <f>IF(ISBLANK(import_here!AI204),NA(),import_here!AI204)</f>
        <v>#N/A</v>
      </c>
      <c r="AK205" s="16" t="e">
        <f>IF(ISBLANK(import_here!AJ204),NA(),import_here!AJ204)</f>
        <v>#N/A</v>
      </c>
      <c r="AL205" s="19" t="e">
        <f>IF(ISBLANK(import_here!AK204),NA(),import_here!AK204)</f>
        <v>#N/A</v>
      </c>
    </row>
    <row r="206" spans="1:38">
      <c r="A206" s="4">
        <f t="shared" si="3"/>
        <v>179</v>
      </c>
      <c r="B206" s="1" t="str">
        <f>IF(ISBLANK(import_here!A205),NA(),import_here!A205)</f>
        <v>RSSI</v>
      </c>
      <c r="C206" s="1">
        <f>IF(ISBLANK(import_here!B205),NA(),import_here!B205)</f>
        <v>-92</v>
      </c>
      <c r="D206" s="1" t="e">
        <f>IF(ISBLANK(import_here!C205),NA(),import_here!C205)</f>
        <v>#N/A</v>
      </c>
      <c r="E206" s="1">
        <f>IF(ISBLANK(import_here!D205),NA(),import_here!D205)</f>
        <v>11</v>
      </c>
      <c r="F206" s="1">
        <f>IF(ISBLANK(import_here!E205),NA(),import_here!E205)</f>
        <v>7</v>
      </c>
      <c r="G206" s="1">
        <f>IF(ISBLANK(import_here!F205),NA(),import_here!F205)</f>
        <v>17</v>
      </c>
      <c r="H206" s="16">
        <f>IF(ISBLANK(import_here!G205),NA(),import_here!G205)</f>
        <v>29</v>
      </c>
      <c r="I206" s="1">
        <f>IF(ISBLANK(import_here!H205),NA(),import_here!H205)</f>
        <v>947</v>
      </c>
      <c r="J206" s="1">
        <f>IF(ISBLANK(import_here!I205),NA(),import_here!I205)</f>
        <v>25</v>
      </c>
      <c r="K206" s="21">
        <f>IF(ISBLANK(import_here!J205),NA(),import_here!J205)</f>
        <v>563</v>
      </c>
      <c r="L206" s="9">
        <f>IF(ISBLANK(import_here!K205),NA(),import_here!K205)</f>
        <v>38.054152999999999</v>
      </c>
      <c r="M206" s="9">
        <f>IF(ISBLANK(import_here!L205),NA(),import_here!L205)</f>
        <v>23.319693999999998</v>
      </c>
      <c r="N206" s="1" t="e">
        <f>IF(ISBLANK(import_here!M205),NA(),import_here!M205)</f>
        <v>#N/A</v>
      </c>
      <c r="O206" s="1" t="e">
        <f>IF(ISBLANK(import_here!N205),NA(),import_here!N205)</f>
        <v>#N/A</v>
      </c>
      <c r="P206" s="14" t="e">
        <f>IF(ISBLANK(import_here!O205),NA(),import_here!O205)</f>
        <v>#N/A</v>
      </c>
      <c r="Q206" s="14" t="e">
        <f>IF(ISBLANK(import_here!P205),NA(),import_here!P205)</f>
        <v>#N/A</v>
      </c>
      <c r="R206" s="14" t="e">
        <f>IF(ISBLANK(import_here!Q205),NA(),import_here!Q205)</f>
        <v>#N/A</v>
      </c>
      <c r="S206" s="12" t="e">
        <f>IF(ISBLANK(import_here!R205),NA(),import_here!R205)</f>
        <v>#N/A</v>
      </c>
      <c r="T206" s="12" t="e">
        <f>IF(ISBLANK(import_here!S205),NA(),import_here!S205)</f>
        <v>#N/A</v>
      </c>
      <c r="U206" s="12" t="e">
        <f>IF(ISBLANK(import_here!T205),NA(),import_here!T205)</f>
        <v>#N/A</v>
      </c>
      <c r="V206" s="16" t="e">
        <f>IF(ISBLANK(import_here!U205),NA(),import_here!U205)</f>
        <v>#N/A</v>
      </c>
      <c r="W206" s="23" t="e">
        <f>IF(ISBLANK(import_here!V205),NA(),import_here!V205)</f>
        <v>#N/A</v>
      </c>
      <c r="X206" s="23" t="e">
        <f>IF(ISBLANK(import_here!W205),NA(),import_here!W205)</f>
        <v>#N/A</v>
      </c>
      <c r="Y206" s="23" t="e">
        <f>IF(ISBLANK(import_here!X205),NA(),import_here!X205)</f>
        <v>#N/A</v>
      </c>
      <c r="Z206" s="23" t="e">
        <f>IF(ISBLANK(import_here!Y205),NA(),import_here!Y205)</f>
        <v>#N/A</v>
      </c>
      <c r="AA206" s="23" t="e">
        <f>IF(ISBLANK(import_here!Z205),NA(),import_here!Z205)</f>
        <v>#N/A</v>
      </c>
      <c r="AB206" s="21" t="e">
        <f>IF(ISBLANK(import_here!AA205),NA(),import_here!AA205)</f>
        <v>#N/A</v>
      </c>
      <c r="AC206" s="1" t="e">
        <f>IF(ISBLANK(import_here!AB205),NA(),import_here!AB205)</f>
        <v>#N/A</v>
      </c>
      <c r="AD206" s="19" t="e">
        <f>IF(ISBLANK(import_here!AC205),NA(),import_here!AC205)</f>
        <v>#N/A</v>
      </c>
      <c r="AE206" s="1" t="e">
        <f>IF(ISBLANK(import_here!AD205),NA(),import_here!AD205)</f>
        <v>#N/A</v>
      </c>
      <c r="AF206" s="1" t="e">
        <f>IF(ISBLANK(import_here!AE205),NA(),import_here!AE205)</f>
        <v>#N/A</v>
      </c>
      <c r="AG206" s="1" t="e">
        <f>IF(ISBLANK(import_here!AF205),NA(),import_here!AF205)</f>
        <v>#N/A</v>
      </c>
      <c r="AH206" s="1" t="e">
        <f>IF(ISBLANK(import_here!AG205),NA(),import_here!AG205)</f>
        <v>#N/A</v>
      </c>
      <c r="AI206" s="1" t="e">
        <f>IF(ISBLANK(import_here!AH205),NA(),import_here!AH205)</f>
        <v>#N/A</v>
      </c>
      <c r="AJ206" s="1" t="e">
        <f>IF(ISBLANK(import_here!AI205),NA(),import_here!AI205)</f>
        <v>#N/A</v>
      </c>
      <c r="AK206" s="16" t="e">
        <f>IF(ISBLANK(import_here!AJ205),NA(),import_here!AJ205)</f>
        <v>#N/A</v>
      </c>
      <c r="AL206" s="19" t="e">
        <f>IF(ISBLANK(import_here!AK205),NA(),import_here!AK205)</f>
        <v>#N/A</v>
      </c>
    </row>
    <row r="207" spans="1:38">
      <c r="A207" s="4">
        <f t="shared" si="3"/>
        <v>180</v>
      </c>
      <c r="B207" s="1" t="str">
        <f>IF(ISBLANK(import_here!A206),NA(),import_here!A206)</f>
        <v>RSSI</v>
      </c>
      <c r="C207" s="1">
        <f>IF(ISBLANK(import_here!B206),NA(),import_here!B206)</f>
        <v>-92</v>
      </c>
      <c r="D207" s="1" t="e">
        <f>IF(ISBLANK(import_here!C206),NA(),import_here!C206)</f>
        <v>#N/A</v>
      </c>
      <c r="E207" s="1">
        <f>IF(ISBLANK(import_here!D206),NA(),import_here!D206)</f>
        <v>11</v>
      </c>
      <c r="F207" s="1">
        <f>IF(ISBLANK(import_here!E206),NA(),import_here!E206)</f>
        <v>7</v>
      </c>
      <c r="G207" s="1">
        <f>IF(ISBLANK(import_here!F206),NA(),import_here!F206)</f>
        <v>18</v>
      </c>
      <c r="H207" s="16">
        <f>IF(ISBLANK(import_here!G206),NA(),import_here!G206)</f>
        <v>29</v>
      </c>
      <c r="I207" s="1">
        <f>IF(ISBLANK(import_here!H206),NA(),import_here!H206)</f>
        <v>947</v>
      </c>
      <c r="J207" s="1">
        <f>IF(ISBLANK(import_here!I206),NA(),import_here!I206)</f>
        <v>25</v>
      </c>
      <c r="K207" s="21">
        <f>IF(ISBLANK(import_here!J206),NA(),import_here!J206)</f>
        <v>558</v>
      </c>
      <c r="L207" s="9">
        <f>IF(ISBLANK(import_here!K206),NA(),import_here!K206)</f>
        <v>38.054161000000001</v>
      </c>
      <c r="M207" s="9">
        <f>IF(ISBLANK(import_here!L206),NA(),import_here!L206)</f>
        <v>23.319644</v>
      </c>
      <c r="N207" s="1" t="e">
        <f>IF(ISBLANK(import_here!M206),NA(),import_here!M206)</f>
        <v>#N/A</v>
      </c>
      <c r="O207" s="1" t="e">
        <f>IF(ISBLANK(import_here!N206),NA(),import_here!N206)</f>
        <v>#N/A</v>
      </c>
      <c r="P207" s="14" t="e">
        <f>IF(ISBLANK(import_here!O206),NA(),import_here!O206)</f>
        <v>#N/A</v>
      </c>
      <c r="Q207" s="14" t="e">
        <f>IF(ISBLANK(import_here!P206),NA(),import_here!P206)</f>
        <v>#N/A</v>
      </c>
      <c r="R207" s="14" t="e">
        <f>IF(ISBLANK(import_here!Q206),NA(),import_here!Q206)</f>
        <v>#N/A</v>
      </c>
      <c r="S207" s="12" t="e">
        <f>IF(ISBLANK(import_here!R206),NA(),import_here!R206)</f>
        <v>#N/A</v>
      </c>
      <c r="T207" s="12" t="e">
        <f>IF(ISBLANK(import_here!S206),NA(),import_here!S206)</f>
        <v>#N/A</v>
      </c>
      <c r="U207" s="12" t="e">
        <f>IF(ISBLANK(import_here!T206),NA(),import_here!T206)</f>
        <v>#N/A</v>
      </c>
      <c r="V207" s="16" t="e">
        <f>IF(ISBLANK(import_here!U206),NA(),import_here!U206)</f>
        <v>#N/A</v>
      </c>
      <c r="W207" s="23" t="e">
        <f>IF(ISBLANK(import_here!V206),NA(),import_here!V206)</f>
        <v>#N/A</v>
      </c>
      <c r="X207" s="23" t="e">
        <f>IF(ISBLANK(import_here!W206),NA(),import_here!W206)</f>
        <v>#N/A</v>
      </c>
      <c r="Y207" s="23" t="e">
        <f>IF(ISBLANK(import_here!X206),NA(),import_here!X206)</f>
        <v>#N/A</v>
      </c>
      <c r="Z207" s="23" t="e">
        <f>IF(ISBLANK(import_here!Y206),NA(),import_here!Y206)</f>
        <v>#N/A</v>
      </c>
      <c r="AA207" s="23" t="e">
        <f>IF(ISBLANK(import_here!Z206),NA(),import_here!Z206)</f>
        <v>#N/A</v>
      </c>
      <c r="AB207" s="21" t="e">
        <f>IF(ISBLANK(import_here!AA206),NA(),import_here!AA206)</f>
        <v>#N/A</v>
      </c>
      <c r="AC207" s="1" t="e">
        <f>IF(ISBLANK(import_here!AB206),NA(),import_here!AB206)</f>
        <v>#N/A</v>
      </c>
      <c r="AD207" s="19" t="e">
        <f>IF(ISBLANK(import_here!AC206),NA(),import_here!AC206)</f>
        <v>#N/A</v>
      </c>
      <c r="AE207" s="1" t="e">
        <f>IF(ISBLANK(import_here!AD206),NA(),import_here!AD206)</f>
        <v>#N/A</v>
      </c>
      <c r="AF207" s="1" t="e">
        <f>IF(ISBLANK(import_here!AE206),NA(),import_here!AE206)</f>
        <v>#N/A</v>
      </c>
      <c r="AG207" s="1" t="e">
        <f>IF(ISBLANK(import_here!AF206),NA(),import_here!AF206)</f>
        <v>#N/A</v>
      </c>
      <c r="AH207" s="1" t="e">
        <f>IF(ISBLANK(import_here!AG206),NA(),import_here!AG206)</f>
        <v>#N/A</v>
      </c>
      <c r="AI207" s="1" t="e">
        <f>IF(ISBLANK(import_here!AH206),NA(),import_here!AH206)</f>
        <v>#N/A</v>
      </c>
      <c r="AJ207" s="1" t="e">
        <f>IF(ISBLANK(import_here!AI206),NA(),import_here!AI206)</f>
        <v>#N/A</v>
      </c>
      <c r="AK207" s="16" t="e">
        <f>IF(ISBLANK(import_here!AJ206),NA(),import_here!AJ206)</f>
        <v>#N/A</v>
      </c>
      <c r="AL207" s="19" t="e">
        <f>IF(ISBLANK(import_here!AK206),NA(),import_here!AK206)</f>
        <v>#N/A</v>
      </c>
    </row>
    <row r="208" spans="1:38">
      <c r="A208" s="4">
        <f t="shared" si="3"/>
        <v>181</v>
      </c>
      <c r="B208" s="1" t="str">
        <f>IF(ISBLANK(import_here!A207),NA(),import_here!A207)</f>
        <v>RSSI</v>
      </c>
      <c r="C208" s="1">
        <f>IF(ISBLANK(import_here!B207),NA(),import_here!B207)</f>
        <v>-92</v>
      </c>
      <c r="D208" s="1" t="e">
        <f>IF(ISBLANK(import_here!C207),NA(),import_here!C207)</f>
        <v>#N/A</v>
      </c>
      <c r="E208" s="1">
        <f>IF(ISBLANK(import_here!D207),NA(),import_here!D207)</f>
        <v>11</v>
      </c>
      <c r="F208" s="1">
        <f>IF(ISBLANK(import_here!E207),NA(),import_here!E207)</f>
        <v>7</v>
      </c>
      <c r="G208" s="1">
        <f>IF(ISBLANK(import_here!F207),NA(),import_here!F207)</f>
        <v>19</v>
      </c>
      <c r="H208" s="16">
        <f>IF(ISBLANK(import_here!G207),NA(),import_here!G207)</f>
        <v>29</v>
      </c>
      <c r="I208" s="1">
        <f>IF(ISBLANK(import_here!H207),NA(),import_here!H207)</f>
        <v>948</v>
      </c>
      <c r="J208" s="1">
        <f>IF(ISBLANK(import_here!I207),NA(),import_here!I207)</f>
        <v>25</v>
      </c>
      <c r="K208" s="21">
        <f>IF(ISBLANK(import_here!J207),NA(),import_here!J207)</f>
        <v>552</v>
      </c>
      <c r="L208" s="9">
        <f>IF(ISBLANK(import_here!K207),NA(),import_here!K207)</f>
        <v>38.054183000000002</v>
      </c>
      <c r="M208" s="9">
        <f>IF(ISBLANK(import_here!L207),NA(),import_here!L207)</f>
        <v>23.319604000000002</v>
      </c>
      <c r="N208" s="1" t="e">
        <f>IF(ISBLANK(import_here!M207),NA(),import_here!M207)</f>
        <v>#N/A</v>
      </c>
      <c r="O208" s="1" t="e">
        <f>IF(ISBLANK(import_here!N207),NA(),import_here!N207)</f>
        <v>#N/A</v>
      </c>
      <c r="P208" s="14" t="e">
        <f>IF(ISBLANK(import_here!O207),NA(),import_here!O207)</f>
        <v>#N/A</v>
      </c>
      <c r="Q208" s="14" t="e">
        <f>IF(ISBLANK(import_here!P207),NA(),import_here!P207)</f>
        <v>#N/A</v>
      </c>
      <c r="R208" s="14" t="e">
        <f>IF(ISBLANK(import_here!Q207),NA(),import_here!Q207)</f>
        <v>#N/A</v>
      </c>
      <c r="S208" s="12" t="e">
        <f>IF(ISBLANK(import_here!R207),NA(),import_here!R207)</f>
        <v>#N/A</v>
      </c>
      <c r="T208" s="12" t="e">
        <f>IF(ISBLANK(import_here!S207),NA(),import_here!S207)</f>
        <v>#N/A</v>
      </c>
      <c r="U208" s="12" t="e">
        <f>IF(ISBLANK(import_here!T207),NA(),import_here!T207)</f>
        <v>#N/A</v>
      </c>
      <c r="V208" s="16" t="e">
        <f>IF(ISBLANK(import_here!U207),NA(),import_here!U207)</f>
        <v>#N/A</v>
      </c>
      <c r="W208" s="23" t="e">
        <f>IF(ISBLANK(import_here!V207),NA(),import_here!V207)</f>
        <v>#N/A</v>
      </c>
      <c r="X208" s="23" t="e">
        <f>IF(ISBLANK(import_here!W207),NA(),import_here!W207)</f>
        <v>#N/A</v>
      </c>
      <c r="Y208" s="23" t="e">
        <f>IF(ISBLANK(import_here!X207),NA(),import_here!X207)</f>
        <v>#N/A</v>
      </c>
      <c r="Z208" s="23" t="e">
        <f>IF(ISBLANK(import_here!Y207),NA(),import_here!Y207)</f>
        <v>#N/A</v>
      </c>
      <c r="AA208" s="23" t="e">
        <f>IF(ISBLANK(import_here!Z207),NA(),import_here!Z207)</f>
        <v>#N/A</v>
      </c>
      <c r="AB208" s="21" t="e">
        <f>IF(ISBLANK(import_here!AA207),NA(),import_here!AA207)</f>
        <v>#N/A</v>
      </c>
      <c r="AC208" s="1" t="e">
        <f>IF(ISBLANK(import_here!AB207),NA(),import_here!AB207)</f>
        <v>#N/A</v>
      </c>
      <c r="AD208" s="19" t="e">
        <f>IF(ISBLANK(import_here!AC207),NA(),import_here!AC207)</f>
        <v>#N/A</v>
      </c>
      <c r="AE208" s="1" t="e">
        <f>IF(ISBLANK(import_here!AD207),NA(),import_here!AD207)</f>
        <v>#N/A</v>
      </c>
      <c r="AF208" s="1" t="e">
        <f>IF(ISBLANK(import_here!AE207),NA(),import_here!AE207)</f>
        <v>#N/A</v>
      </c>
      <c r="AG208" s="1" t="e">
        <f>IF(ISBLANK(import_here!AF207),NA(),import_here!AF207)</f>
        <v>#N/A</v>
      </c>
      <c r="AH208" s="1" t="e">
        <f>IF(ISBLANK(import_here!AG207),NA(),import_here!AG207)</f>
        <v>#N/A</v>
      </c>
      <c r="AI208" s="1" t="e">
        <f>IF(ISBLANK(import_here!AH207),NA(),import_here!AH207)</f>
        <v>#N/A</v>
      </c>
      <c r="AJ208" s="1" t="e">
        <f>IF(ISBLANK(import_here!AI207),NA(),import_here!AI207)</f>
        <v>#N/A</v>
      </c>
      <c r="AK208" s="16" t="e">
        <f>IF(ISBLANK(import_here!AJ207),NA(),import_here!AJ207)</f>
        <v>#N/A</v>
      </c>
      <c r="AL208" s="19" t="e">
        <f>IF(ISBLANK(import_here!AK207),NA(),import_here!AK207)</f>
        <v>#N/A</v>
      </c>
    </row>
    <row r="209" spans="1:38">
      <c r="A209" s="4">
        <f t="shared" si="3"/>
        <v>181.1</v>
      </c>
      <c r="B209" s="1" t="str">
        <f>IF(ISBLANK(import_here!A208),NA(),import_here!A208)</f>
        <v>RSSI</v>
      </c>
      <c r="C209" s="1">
        <f>IF(ISBLANK(import_here!B208),NA(),import_here!B208)</f>
        <v>-88</v>
      </c>
      <c r="D209" s="1" t="str">
        <f>IF(ISBLANK(import_here!C208),NA(),import_here!C208)</f>
        <v>t</v>
      </c>
      <c r="E209" s="1" t="e">
        <f>IF(ISBLANK(import_here!D208),NA(),import_here!D208)</f>
        <v>#N/A</v>
      </c>
      <c r="F209" s="1" t="e">
        <f>IF(ISBLANK(import_here!E208),NA(),import_here!E208)</f>
        <v>#N/A</v>
      </c>
      <c r="G209" s="1" t="e">
        <f>IF(ISBLANK(import_here!F208),NA(),import_here!F208)</f>
        <v>#N/A</v>
      </c>
      <c r="H209" s="16" t="e">
        <f>IF(ISBLANK(import_here!G208),NA(),import_here!G208)</f>
        <v>#N/A</v>
      </c>
      <c r="I209" s="1" t="e">
        <f>IF(ISBLANK(import_here!H208),NA(),import_here!H208)</f>
        <v>#N/A</v>
      </c>
      <c r="J209" s="1" t="e">
        <f>IF(ISBLANK(import_here!I208),NA(),import_here!I208)</f>
        <v>#N/A</v>
      </c>
      <c r="K209" s="21" t="e">
        <f>IF(ISBLANK(import_here!J208),NA(),import_here!J208)</f>
        <v>#N/A</v>
      </c>
      <c r="L209" s="9" t="e">
        <f>IF(ISBLANK(import_here!K208),NA(),import_here!K208)</f>
        <v>#N/A</v>
      </c>
      <c r="M209" s="9" t="e">
        <f>IF(ISBLANK(import_here!L208),NA(),import_here!L208)</f>
        <v>#N/A</v>
      </c>
      <c r="N209" s="1">
        <f>IF(ISBLANK(import_here!M208),NA(),import_here!M208)</f>
        <v>2</v>
      </c>
      <c r="O209" s="1">
        <f>IF(ISBLANK(import_here!N208),NA(),import_here!N208)</f>
        <v>9803</v>
      </c>
      <c r="P209" s="14">
        <f>IF(ISBLANK(import_here!O208),NA(),import_here!O208)</f>
        <v>14</v>
      </c>
      <c r="Q209" s="14">
        <f>IF(ISBLANK(import_here!P208),NA(),import_here!P208)</f>
        <v>-18</v>
      </c>
      <c r="R209" s="14">
        <f>IF(ISBLANK(import_here!Q208),NA(),import_here!Q208)</f>
        <v>-38</v>
      </c>
      <c r="S209" s="12">
        <f>IF(ISBLANK(import_here!R208),NA(),import_here!R208)</f>
        <v>0</v>
      </c>
      <c r="T209" s="12">
        <f>IF(ISBLANK(import_here!S208),NA(),import_here!S208)</f>
        <v>6</v>
      </c>
      <c r="U209" s="12">
        <f>IF(ISBLANK(import_here!T208),NA(),import_here!T208)</f>
        <v>3</v>
      </c>
      <c r="V209" s="16">
        <f>IF(ISBLANK(import_here!U208),NA(),import_here!U208)</f>
        <v>31</v>
      </c>
      <c r="W209" s="23">
        <f>IF(ISBLANK(import_here!V208),NA(),import_here!V208)</f>
        <v>232</v>
      </c>
      <c r="X209" s="23">
        <f>IF(ISBLANK(import_here!W208),NA(),import_here!W208)</f>
        <v>-6</v>
      </c>
      <c r="Y209" s="23">
        <f>IF(ISBLANK(import_here!X208),NA(),import_here!X208)</f>
        <v>-11</v>
      </c>
      <c r="Z209" s="23">
        <f>IF(ISBLANK(import_here!Y208),NA(),import_here!Y208)</f>
        <v>138</v>
      </c>
      <c r="AA209" s="23">
        <f>IF(ISBLANK(import_here!Z208),NA(),import_here!Z208)</f>
        <v>297</v>
      </c>
      <c r="AB209" s="21">
        <f>IF(ISBLANK(import_here!AA208),NA(),import_here!AA208)</f>
        <v>418</v>
      </c>
      <c r="AC209" s="1">
        <f>IF(ISBLANK(import_here!AB208),NA(),import_here!AB208)</f>
        <v>431</v>
      </c>
      <c r="AD209" s="19">
        <f>IF(ISBLANK(import_here!AC208),NA(),import_here!AC208)</f>
        <v>4.0149999999999997</v>
      </c>
      <c r="AE209" s="1" t="e">
        <f>IF(ISBLANK(import_here!AD208),NA(),import_here!AD208)</f>
        <v>#N/A</v>
      </c>
      <c r="AF209" s="1" t="e">
        <f>IF(ISBLANK(import_here!AE208),NA(),import_here!AE208)</f>
        <v>#N/A</v>
      </c>
      <c r="AG209" s="1" t="e">
        <f>IF(ISBLANK(import_here!AF208),NA(),import_here!AF208)</f>
        <v>#N/A</v>
      </c>
      <c r="AH209" s="1" t="e">
        <f>IF(ISBLANK(import_here!AG208),NA(),import_here!AG208)</f>
        <v>#N/A</v>
      </c>
      <c r="AI209" s="1" t="e">
        <f>IF(ISBLANK(import_here!AH208),NA(),import_here!AH208)</f>
        <v>#N/A</v>
      </c>
      <c r="AJ209" s="1" t="e">
        <f>IF(ISBLANK(import_here!AI208),NA(),import_here!AI208)</f>
        <v>#N/A</v>
      </c>
      <c r="AK209" s="16" t="e">
        <f>IF(ISBLANK(import_here!AJ208),NA(),import_here!AJ208)</f>
        <v>#N/A</v>
      </c>
      <c r="AL209" s="19" t="e">
        <f>IF(ISBLANK(import_here!AK208),NA(),import_here!AK208)</f>
        <v>#N/A</v>
      </c>
    </row>
    <row r="210" spans="1:38">
      <c r="A210" s="4">
        <f t="shared" si="3"/>
        <v>181.2</v>
      </c>
      <c r="B210" s="1" t="str">
        <f>IF(ISBLANK(import_here!A209),NA(),import_here!A209)</f>
        <v>RSSI</v>
      </c>
      <c r="C210" s="1">
        <f>IF(ISBLANK(import_here!B209),NA(),import_here!B209)</f>
        <v>-83</v>
      </c>
      <c r="D210" s="1" t="e">
        <f>IF(ISBLANK(import_here!C209),NA(),import_here!C209)</f>
        <v>#N/A</v>
      </c>
      <c r="E210" s="1" t="e">
        <f>IF(ISBLANK(import_here!D209),NA(),import_here!D209)</f>
        <v>#N/A</v>
      </c>
      <c r="F210" s="1" t="e">
        <f>IF(ISBLANK(import_here!E209),NA(),import_here!E209)</f>
        <v>#N/A</v>
      </c>
      <c r="G210" s="1" t="e">
        <f>IF(ISBLANK(import_here!F209),NA(),import_here!F209)</f>
        <v>#N/A</v>
      </c>
      <c r="H210" s="16" t="e">
        <f>IF(ISBLANK(import_here!G209),NA(),import_here!G209)</f>
        <v>#N/A</v>
      </c>
      <c r="I210" s="1" t="e">
        <f>IF(ISBLANK(import_here!H209),NA(),import_here!H209)</f>
        <v>#N/A</v>
      </c>
      <c r="J210" s="1" t="e">
        <f>IF(ISBLANK(import_here!I209),NA(),import_here!I209)</f>
        <v>#N/A</v>
      </c>
      <c r="K210" s="21" t="e">
        <f>IF(ISBLANK(import_here!J209),NA(),import_here!J209)</f>
        <v>#N/A</v>
      </c>
      <c r="L210" s="9" t="e">
        <f>IF(ISBLANK(import_here!K209),NA(),import_here!K209)</f>
        <v>#N/A</v>
      </c>
      <c r="M210" s="9" t="e">
        <f>IF(ISBLANK(import_here!L209),NA(),import_here!L209)</f>
        <v>#N/A</v>
      </c>
      <c r="N210" s="1" t="e">
        <f>IF(ISBLANK(import_here!M209),NA(),import_here!M209)</f>
        <v>#N/A</v>
      </c>
      <c r="O210" s="1" t="e">
        <f>IF(ISBLANK(import_here!N209),NA(),import_here!N209)</f>
        <v>#N/A</v>
      </c>
      <c r="P210" s="14" t="e">
        <f>IF(ISBLANK(import_here!O209),NA(),import_here!O209)</f>
        <v>#N/A</v>
      </c>
      <c r="Q210" s="14" t="e">
        <f>IF(ISBLANK(import_here!P209),NA(),import_here!P209)</f>
        <v>#N/A</v>
      </c>
      <c r="R210" s="14" t="e">
        <f>IF(ISBLANK(import_here!Q209),NA(),import_here!Q209)</f>
        <v>#N/A</v>
      </c>
      <c r="S210" s="12" t="e">
        <f>IF(ISBLANK(import_here!R209),NA(),import_here!R209)</f>
        <v>#N/A</v>
      </c>
      <c r="T210" s="12" t="e">
        <f>IF(ISBLANK(import_here!S209),NA(),import_here!S209)</f>
        <v>#N/A</v>
      </c>
      <c r="U210" s="12" t="e">
        <f>IF(ISBLANK(import_here!T209),NA(),import_here!T209)</f>
        <v>#N/A</v>
      </c>
      <c r="V210" s="16" t="e">
        <f>IF(ISBLANK(import_here!U209),NA(),import_here!U209)</f>
        <v>#N/A</v>
      </c>
      <c r="W210" s="23" t="e">
        <f>IF(ISBLANK(import_here!V209),NA(),import_here!V209)</f>
        <v>#N/A</v>
      </c>
      <c r="X210" s="23" t="e">
        <f>IF(ISBLANK(import_here!W209),NA(),import_here!W209)</f>
        <v>#N/A</v>
      </c>
      <c r="Y210" s="23" t="e">
        <f>IF(ISBLANK(import_here!X209),NA(),import_here!X209)</f>
        <v>#N/A</v>
      </c>
      <c r="Z210" s="23" t="e">
        <f>IF(ISBLANK(import_here!Y209),NA(),import_here!Y209)</f>
        <v>#N/A</v>
      </c>
      <c r="AA210" s="23" t="e">
        <f>IF(ISBLANK(import_here!Z209),NA(),import_here!Z209)</f>
        <v>#N/A</v>
      </c>
      <c r="AB210" s="21" t="e">
        <f>IF(ISBLANK(import_here!AA209),NA(),import_here!AA209)</f>
        <v>#N/A</v>
      </c>
      <c r="AC210" s="1" t="e">
        <f>IF(ISBLANK(import_here!AB209),NA(),import_here!AB209)</f>
        <v>#N/A</v>
      </c>
      <c r="AD210" s="19" t="e">
        <f>IF(ISBLANK(import_here!AC209),NA(),import_here!AC209)</f>
        <v>#N/A</v>
      </c>
      <c r="AE210" s="1">
        <f>IF(ISBLANK(import_here!AD209),NA(),import_here!AD209)</f>
        <v>1061</v>
      </c>
      <c r="AF210" s="1">
        <f>IF(ISBLANK(import_here!AE209),NA(),import_here!AE209)</f>
        <v>65535</v>
      </c>
      <c r="AG210" s="1">
        <f>IF(ISBLANK(import_here!AF209),NA(),import_here!AF209)</f>
        <v>65183</v>
      </c>
      <c r="AH210" s="1">
        <f>IF(ISBLANK(import_here!AG209),NA(),import_here!AG209)</f>
        <v>64913</v>
      </c>
      <c r="AI210" s="1">
        <f>IF(ISBLANK(import_here!AH209),NA(),import_here!AH209)</f>
        <v>1002</v>
      </c>
      <c r="AJ210" s="1">
        <f>IF(ISBLANK(import_here!AI209),NA(),import_here!AI209)</f>
        <v>91</v>
      </c>
      <c r="AK210" s="16">
        <f>IF(ISBLANK(import_here!AJ209),NA(),import_here!AJ209)</f>
        <v>31</v>
      </c>
      <c r="AL210" s="19" t="e">
        <f>IF(ISBLANK(import_here!AK209),NA(),import_here!AK209)</f>
        <v>#N/A</v>
      </c>
    </row>
    <row r="211" spans="1:38">
      <c r="A211" s="4">
        <f t="shared" si="3"/>
        <v>183</v>
      </c>
      <c r="B211" s="1" t="str">
        <f>IF(ISBLANK(import_here!A210),NA(),import_here!A210)</f>
        <v>RSSI</v>
      </c>
      <c r="C211" s="1">
        <f>IF(ISBLANK(import_here!B210),NA(),import_here!B210)</f>
        <v>-88</v>
      </c>
      <c r="D211" s="1" t="e">
        <f>IF(ISBLANK(import_here!C210),NA(),import_here!C210)</f>
        <v>#N/A</v>
      </c>
      <c r="E211" s="1">
        <f>IF(ISBLANK(import_here!D210),NA(),import_here!D210)</f>
        <v>11</v>
      </c>
      <c r="F211" s="1">
        <f>IF(ISBLANK(import_here!E210),NA(),import_here!E210)</f>
        <v>7</v>
      </c>
      <c r="G211" s="1">
        <f>IF(ISBLANK(import_here!F210),NA(),import_here!F210)</f>
        <v>21</v>
      </c>
      <c r="H211" s="16">
        <f>IF(ISBLANK(import_here!G210),NA(),import_here!G210)</f>
        <v>29</v>
      </c>
      <c r="I211" s="1">
        <f>IF(ISBLANK(import_here!H210),NA(),import_here!H210)</f>
        <v>949</v>
      </c>
      <c r="J211" s="1">
        <f>IF(ISBLANK(import_here!I210),NA(),import_here!I210)</f>
        <v>25</v>
      </c>
      <c r="K211" s="21">
        <f>IF(ISBLANK(import_here!J210),NA(),import_here!J210)</f>
        <v>542</v>
      </c>
      <c r="L211" s="9">
        <f>IF(ISBLANK(import_here!K210),NA(),import_here!K210)</f>
        <v>38.054222000000003</v>
      </c>
      <c r="M211" s="9">
        <f>IF(ISBLANK(import_here!L210),NA(),import_here!L210)</f>
        <v>23.319521999999999</v>
      </c>
      <c r="N211" s="1" t="e">
        <f>IF(ISBLANK(import_here!M210),NA(),import_here!M210)</f>
        <v>#N/A</v>
      </c>
      <c r="O211" s="1" t="e">
        <f>IF(ISBLANK(import_here!N210),NA(),import_here!N210)</f>
        <v>#N/A</v>
      </c>
      <c r="P211" s="14" t="e">
        <f>IF(ISBLANK(import_here!O210),NA(),import_here!O210)</f>
        <v>#N/A</v>
      </c>
      <c r="Q211" s="14" t="e">
        <f>IF(ISBLANK(import_here!P210),NA(),import_here!P210)</f>
        <v>#N/A</v>
      </c>
      <c r="R211" s="14" t="e">
        <f>IF(ISBLANK(import_here!Q210),NA(),import_here!Q210)</f>
        <v>#N/A</v>
      </c>
      <c r="S211" s="12" t="e">
        <f>IF(ISBLANK(import_here!R210),NA(),import_here!R210)</f>
        <v>#N/A</v>
      </c>
      <c r="T211" s="12" t="e">
        <f>IF(ISBLANK(import_here!S210),NA(),import_here!S210)</f>
        <v>#N/A</v>
      </c>
      <c r="U211" s="12" t="e">
        <f>IF(ISBLANK(import_here!T210),NA(),import_here!T210)</f>
        <v>#N/A</v>
      </c>
      <c r="V211" s="16" t="e">
        <f>IF(ISBLANK(import_here!U210),NA(),import_here!U210)</f>
        <v>#N/A</v>
      </c>
      <c r="W211" s="23" t="e">
        <f>IF(ISBLANK(import_here!V210),NA(),import_here!V210)</f>
        <v>#N/A</v>
      </c>
      <c r="X211" s="23" t="e">
        <f>IF(ISBLANK(import_here!W210),NA(),import_here!W210)</f>
        <v>#N/A</v>
      </c>
      <c r="Y211" s="23" t="e">
        <f>IF(ISBLANK(import_here!X210),NA(),import_here!X210)</f>
        <v>#N/A</v>
      </c>
      <c r="Z211" s="23" t="e">
        <f>IF(ISBLANK(import_here!Y210),NA(),import_here!Y210)</f>
        <v>#N/A</v>
      </c>
      <c r="AA211" s="23" t="e">
        <f>IF(ISBLANK(import_here!Z210),NA(),import_here!Z210)</f>
        <v>#N/A</v>
      </c>
      <c r="AB211" s="21" t="e">
        <f>IF(ISBLANK(import_here!AA210),NA(),import_here!AA210)</f>
        <v>#N/A</v>
      </c>
      <c r="AC211" s="1" t="e">
        <f>IF(ISBLANK(import_here!AB210),NA(),import_here!AB210)</f>
        <v>#N/A</v>
      </c>
      <c r="AD211" s="19" t="e">
        <f>IF(ISBLANK(import_here!AC210),NA(),import_here!AC210)</f>
        <v>#N/A</v>
      </c>
      <c r="AE211" s="1" t="e">
        <f>IF(ISBLANK(import_here!AD210),NA(),import_here!AD210)</f>
        <v>#N/A</v>
      </c>
      <c r="AF211" s="1" t="e">
        <f>IF(ISBLANK(import_here!AE210),NA(),import_here!AE210)</f>
        <v>#N/A</v>
      </c>
      <c r="AG211" s="1" t="e">
        <f>IF(ISBLANK(import_here!AF210),NA(),import_here!AF210)</f>
        <v>#N/A</v>
      </c>
      <c r="AH211" s="1" t="e">
        <f>IF(ISBLANK(import_here!AG210),NA(),import_here!AG210)</f>
        <v>#N/A</v>
      </c>
      <c r="AI211" s="1" t="e">
        <f>IF(ISBLANK(import_here!AH210),NA(),import_here!AH210)</f>
        <v>#N/A</v>
      </c>
      <c r="AJ211" s="1" t="e">
        <f>IF(ISBLANK(import_here!AI210),NA(),import_here!AI210)</f>
        <v>#N/A</v>
      </c>
      <c r="AK211" s="16" t="e">
        <f>IF(ISBLANK(import_here!AJ210),NA(),import_here!AJ210)</f>
        <v>#N/A</v>
      </c>
      <c r="AL211" s="19" t="e">
        <f>IF(ISBLANK(import_here!AK210),NA(),import_here!AK210)</f>
        <v>#N/A</v>
      </c>
    </row>
    <row r="212" spans="1:38">
      <c r="A212" s="4">
        <f t="shared" si="3"/>
        <v>184</v>
      </c>
      <c r="B212" s="1" t="str">
        <f>IF(ISBLANK(import_here!A211),NA(),import_here!A211)</f>
        <v>RSSI</v>
      </c>
      <c r="C212" s="1">
        <f>IF(ISBLANK(import_here!B211),NA(),import_here!B211)</f>
        <v>-91</v>
      </c>
      <c r="D212" s="1" t="e">
        <f>IF(ISBLANK(import_here!C211),NA(),import_here!C211)</f>
        <v>#N/A</v>
      </c>
      <c r="E212" s="1">
        <f>IF(ISBLANK(import_here!D211),NA(),import_here!D211)</f>
        <v>11</v>
      </c>
      <c r="F212" s="1">
        <f>IF(ISBLANK(import_here!E211),NA(),import_here!E211)</f>
        <v>7</v>
      </c>
      <c r="G212" s="1">
        <f>IF(ISBLANK(import_here!F211),NA(),import_here!F211)</f>
        <v>22</v>
      </c>
      <c r="H212" s="16">
        <f>IF(ISBLANK(import_here!G211),NA(),import_here!G211)</f>
        <v>29</v>
      </c>
      <c r="I212" s="1">
        <f>IF(ISBLANK(import_here!H211),NA(),import_here!H211)</f>
        <v>950</v>
      </c>
      <c r="J212" s="1">
        <f>IF(ISBLANK(import_here!I211),NA(),import_here!I211)</f>
        <v>25</v>
      </c>
      <c r="K212" s="21">
        <f>IF(ISBLANK(import_here!J211),NA(),import_here!J211)</f>
        <v>537</v>
      </c>
      <c r="L212" s="9">
        <f>IF(ISBLANK(import_here!K211),NA(),import_here!K211)</f>
        <v>38.054237000000001</v>
      </c>
      <c r="M212" s="9">
        <f>IF(ISBLANK(import_here!L211),NA(),import_here!L211)</f>
        <v>23.319478</v>
      </c>
      <c r="N212" s="1" t="e">
        <f>IF(ISBLANK(import_here!M211),NA(),import_here!M211)</f>
        <v>#N/A</v>
      </c>
      <c r="O212" s="1" t="e">
        <f>IF(ISBLANK(import_here!N211),NA(),import_here!N211)</f>
        <v>#N/A</v>
      </c>
      <c r="P212" s="14" t="e">
        <f>IF(ISBLANK(import_here!O211),NA(),import_here!O211)</f>
        <v>#N/A</v>
      </c>
      <c r="Q212" s="14" t="e">
        <f>IF(ISBLANK(import_here!P211),NA(),import_here!P211)</f>
        <v>#N/A</v>
      </c>
      <c r="R212" s="14" t="e">
        <f>IF(ISBLANK(import_here!Q211),NA(),import_here!Q211)</f>
        <v>#N/A</v>
      </c>
      <c r="S212" s="12" t="e">
        <f>IF(ISBLANK(import_here!R211),NA(),import_here!R211)</f>
        <v>#N/A</v>
      </c>
      <c r="T212" s="12" t="e">
        <f>IF(ISBLANK(import_here!S211),NA(),import_here!S211)</f>
        <v>#N/A</v>
      </c>
      <c r="U212" s="12" t="e">
        <f>IF(ISBLANK(import_here!T211),NA(),import_here!T211)</f>
        <v>#N/A</v>
      </c>
      <c r="V212" s="16" t="e">
        <f>IF(ISBLANK(import_here!U211),NA(),import_here!U211)</f>
        <v>#N/A</v>
      </c>
      <c r="W212" s="23" t="e">
        <f>IF(ISBLANK(import_here!V211),NA(),import_here!V211)</f>
        <v>#N/A</v>
      </c>
      <c r="X212" s="23" t="e">
        <f>IF(ISBLANK(import_here!W211),NA(),import_here!W211)</f>
        <v>#N/A</v>
      </c>
      <c r="Y212" s="23" t="e">
        <f>IF(ISBLANK(import_here!X211),NA(),import_here!X211)</f>
        <v>#N/A</v>
      </c>
      <c r="Z212" s="23" t="e">
        <f>IF(ISBLANK(import_here!Y211),NA(),import_here!Y211)</f>
        <v>#N/A</v>
      </c>
      <c r="AA212" s="23" t="e">
        <f>IF(ISBLANK(import_here!Z211),NA(),import_here!Z211)</f>
        <v>#N/A</v>
      </c>
      <c r="AB212" s="21" t="e">
        <f>IF(ISBLANK(import_here!AA211),NA(),import_here!AA211)</f>
        <v>#N/A</v>
      </c>
      <c r="AC212" s="1" t="e">
        <f>IF(ISBLANK(import_here!AB211),NA(),import_here!AB211)</f>
        <v>#N/A</v>
      </c>
      <c r="AD212" s="19" t="e">
        <f>IF(ISBLANK(import_here!AC211),NA(),import_here!AC211)</f>
        <v>#N/A</v>
      </c>
      <c r="AE212" s="1" t="e">
        <f>IF(ISBLANK(import_here!AD211),NA(),import_here!AD211)</f>
        <v>#N/A</v>
      </c>
      <c r="AF212" s="1" t="e">
        <f>IF(ISBLANK(import_here!AE211),NA(),import_here!AE211)</f>
        <v>#N/A</v>
      </c>
      <c r="AG212" s="1" t="e">
        <f>IF(ISBLANK(import_here!AF211),NA(),import_here!AF211)</f>
        <v>#N/A</v>
      </c>
      <c r="AH212" s="1" t="e">
        <f>IF(ISBLANK(import_here!AG211),NA(),import_here!AG211)</f>
        <v>#N/A</v>
      </c>
      <c r="AI212" s="1" t="e">
        <f>IF(ISBLANK(import_here!AH211),NA(),import_here!AH211)</f>
        <v>#N/A</v>
      </c>
      <c r="AJ212" s="1" t="e">
        <f>IF(ISBLANK(import_here!AI211),NA(),import_here!AI211)</f>
        <v>#N/A</v>
      </c>
      <c r="AK212" s="16" t="e">
        <f>IF(ISBLANK(import_here!AJ211),NA(),import_here!AJ211)</f>
        <v>#N/A</v>
      </c>
      <c r="AL212" s="19" t="e">
        <f>IF(ISBLANK(import_here!AK211),NA(),import_here!AK211)</f>
        <v>#N/A</v>
      </c>
    </row>
    <row r="213" spans="1:38">
      <c r="A213" s="4">
        <f t="shared" si="3"/>
        <v>185</v>
      </c>
      <c r="B213" s="1" t="str">
        <f>IF(ISBLANK(import_here!A212),NA(),import_here!A212)</f>
        <v>RSSI</v>
      </c>
      <c r="C213" s="1">
        <f>IF(ISBLANK(import_here!B212),NA(),import_here!B212)</f>
        <v>-90</v>
      </c>
      <c r="D213" s="1" t="e">
        <f>IF(ISBLANK(import_here!C212),NA(),import_here!C212)</f>
        <v>#N/A</v>
      </c>
      <c r="E213" s="1">
        <f>IF(ISBLANK(import_here!D212),NA(),import_here!D212)</f>
        <v>11</v>
      </c>
      <c r="F213" s="1">
        <f>IF(ISBLANK(import_here!E212),NA(),import_here!E212)</f>
        <v>7</v>
      </c>
      <c r="G213" s="1">
        <f>IF(ISBLANK(import_here!F212),NA(),import_here!F212)</f>
        <v>23</v>
      </c>
      <c r="H213" s="16">
        <f>IF(ISBLANK(import_here!G212),NA(),import_here!G212)</f>
        <v>29</v>
      </c>
      <c r="I213" s="1">
        <f>IF(ISBLANK(import_here!H212),NA(),import_here!H212)</f>
        <v>950</v>
      </c>
      <c r="J213" s="1">
        <f>IF(ISBLANK(import_here!I212),NA(),import_here!I212)</f>
        <v>26</v>
      </c>
      <c r="K213" s="21">
        <f>IF(ISBLANK(import_here!J212),NA(),import_here!J212)</f>
        <v>533</v>
      </c>
      <c r="L213" s="9">
        <f>IF(ISBLANK(import_here!K212),NA(),import_here!K212)</f>
        <v>38.054259999999999</v>
      </c>
      <c r="M213" s="9">
        <f>IF(ISBLANK(import_here!L212),NA(),import_here!L212)</f>
        <v>23.31944</v>
      </c>
      <c r="N213" s="1" t="e">
        <f>IF(ISBLANK(import_here!M212),NA(),import_here!M212)</f>
        <v>#N/A</v>
      </c>
      <c r="O213" s="1" t="e">
        <f>IF(ISBLANK(import_here!N212),NA(),import_here!N212)</f>
        <v>#N/A</v>
      </c>
      <c r="P213" s="14" t="e">
        <f>IF(ISBLANK(import_here!O212),NA(),import_here!O212)</f>
        <v>#N/A</v>
      </c>
      <c r="Q213" s="14" t="e">
        <f>IF(ISBLANK(import_here!P212),NA(),import_here!P212)</f>
        <v>#N/A</v>
      </c>
      <c r="R213" s="14" t="e">
        <f>IF(ISBLANK(import_here!Q212),NA(),import_here!Q212)</f>
        <v>#N/A</v>
      </c>
      <c r="S213" s="12" t="e">
        <f>IF(ISBLANK(import_here!R212),NA(),import_here!R212)</f>
        <v>#N/A</v>
      </c>
      <c r="T213" s="12" t="e">
        <f>IF(ISBLANK(import_here!S212),NA(),import_here!S212)</f>
        <v>#N/A</v>
      </c>
      <c r="U213" s="12" t="e">
        <f>IF(ISBLANK(import_here!T212),NA(),import_here!T212)</f>
        <v>#N/A</v>
      </c>
      <c r="V213" s="16" t="e">
        <f>IF(ISBLANK(import_here!U212),NA(),import_here!U212)</f>
        <v>#N/A</v>
      </c>
      <c r="W213" s="23" t="e">
        <f>IF(ISBLANK(import_here!V212),NA(),import_here!V212)</f>
        <v>#N/A</v>
      </c>
      <c r="X213" s="23" t="e">
        <f>IF(ISBLANK(import_here!W212),NA(),import_here!W212)</f>
        <v>#N/A</v>
      </c>
      <c r="Y213" s="23" t="e">
        <f>IF(ISBLANK(import_here!X212),NA(),import_here!X212)</f>
        <v>#N/A</v>
      </c>
      <c r="Z213" s="23" t="e">
        <f>IF(ISBLANK(import_here!Y212),NA(),import_here!Y212)</f>
        <v>#N/A</v>
      </c>
      <c r="AA213" s="23" t="e">
        <f>IF(ISBLANK(import_here!Z212),NA(),import_here!Z212)</f>
        <v>#N/A</v>
      </c>
      <c r="AB213" s="21" t="e">
        <f>IF(ISBLANK(import_here!AA212),NA(),import_here!AA212)</f>
        <v>#N/A</v>
      </c>
      <c r="AC213" s="1" t="e">
        <f>IF(ISBLANK(import_here!AB212),NA(),import_here!AB212)</f>
        <v>#N/A</v>
      </c>
      <c r="AD213" s="19" t="e">
        <f>IF(ISBLANK(import_here!AC212),NA(),import_here!AC212)</f>
        <v>#N/A</v>
      </c>
      <c r="AE213" s="1" t="e">
        <f>IF(ISBLANK(import_here!AD212),NA(),import_here!AD212)</f>
        <v>#N/A</v>
      </c>
      <c r="AF213" s="1" t="e">
        <f>IF(ISBLANK(import_here!AE212),NA(),import_here!AE212)</f>
        <v>#N/A</v>
      </c>
      <c r="AG213" s="1" t="e">
        <f>IF(ISBLANK(import_here!AF212),NA(),import_here!AF212)</f>
        <v>#N/A</v>
      </c>
      <c r="AH213" s="1" t="e">
        <f>IF(ISBLANK(import_here!AG212),NA(),import_here!AG212)</f>
        <v>#N/A</v>
      </c>
      <c r="AI213" s="1" t="e">
        <f>IF(ISBLANK(import_here!AH212),NA(),import_here!AH212)</f>
        <v>#N/A</v>
      </c>
      <c r="AJ213" s="1" t="e">
        <f>IF(ISBLANK(import_here!AI212),NA(),import_here!AI212)</f>
        <v>#N/A</v>
      </c>
      <c r="AK213" s="16" t="e">
        <f>IF(ISBLANK(import_here!AJ212),NA(),import_here!AJ212)</f>
        <v>#N/A</v>
      </c>
      <c r="AL213" s="19" t="e">
        <f>IF(ISBLANK(import_here!AK212),NA(),import_here!AK212)</f>
        <v>#N/A</v>
      </c>
    </row>
    <row r="214" spans="1:38">
      <c r="A214" s="4">
        <f t="shared" si="3"/>
        <v>185.1</v>
      </c>
      <c r="B214" s="1" t="str">
        <f>IF(ISBLANK(import_here!A213),NA(),import_here!A213)</f>
        <v>RSSI</v>
      </c>
      <c r="C214" s="1">
        <f>IF(ISBLANK(import_here!B213),NA(),import_here!B213)</f>
        <v>-84</v>
      </c>
      <c r="D214" s="1" t="str">
        <f>IF(ISBLANK(import_here!C213),NA(),import_here!C213)</f>
        <v>t</v>
      </c>
      <c r="E214" s="1" t="e">
        <f>IF(ISBLANK(import_here!D213),NA(),import_here!D213)</f>
        <v>#N/A</v>
      </c>
      <c r="F214" s="1" t="e">
        <f>IF(ISBLANK(import_here!E213),NA(),import_here!E213)</f>
        <v>#N/A</v>
      </c>
      <c r="G214" s="1" t="e">
        <f>IF(ISBLANK(import_here!F213),NA(),import_here!F213)</f>
        <v>#N/A</v>
      </c>
      <c r="H214" s="16" t="e">
        <f>IF(ISBLANK(import_here!G213),NA(),import_here!G213)</f>
        <v>#N/A</v>
      </c>
      <c r="I214" s="1" t="e">
        <f>IF(ISBLANK(import_here!H213),NA(),import_here!H213)</f>
        <v>#N/A</v>
      </c>
      <c r="J214" s="1" t="e">
        <f>IF(ISBLANK(import_here!I213),NA(),import_here!I213)</f>
        <v>#N/A</v>
      </c>
      <c r="K214" s="21" t="e">
        <f>IF(ISBLANK(import_here!J213),NA(),import_here!J213)</f>
        <v>#N/A</v>
      </c>
      <c r="L214" s="9" t="e">
        <f>IF(ISBLANK(import_here!K213),NA(),import_here!K213)</f>
        <v>#N/A</v>
      </c>
      <c r="M214" s="9" t="e">
        <f>IF(ISBLANK(import_here!L213),NA(),import_here!L213)</f>
        <v>#N/A</v>
      </c>
      <c r="N214" s="1">
        <f>IF(ISBLANK(import_here!M213),NA(),import_here!M213)</f>
        <v>2</v>
      </c>
      <c r="O214" s="1">
        <f>IF(ISBLANK(import_here!N213),NA(),import_here!N213)</f>
        <v>9801</v>
      </c>
      <c r="P214" s="14">
        <f>IF(ISBLANK(import_here!O213),NA(),import_here!O213)</f>
        <v>19</v>
      </c>
      <c r="Q214" s="14">
        <f>IF(ISBLANK(import_here!P213),NA(),import_here!P213)</f>
        <v>10</v>
      </c>
      <c r="R214" s="14">
        <f>IF(ISBLANK(import_here!Q213),NA(),import_here!Q213)</f>
        <v>-42</v>
      </c>
      <c r="S214" s="12">
        <f>IF(ISBLANK(import_here!R213),NA(),import_here!R213)</f>
        <v>1</v>
      </c>
      <c r="T214" s="12">
        <f>IF(ISBLANK(import_here!S213),NA(),import_here!S213)</f>
        <v>7</v>
      </c>
      <c r="U214" s="12">
        <f>IF(ISBLANK(import_here!T213),NA(),import_here!T213)</f>
        <v>4</v>
      </c>
      <c r="V214" s="16">
        <f>IF(ISBLANK(import_here!U213),NA(),import_here!U213)</f>
        <v>31</v>
      </c>
      <c r="W214" s="23">
        <f>IF(ISBLANK(import_here!V213),NA(),import_here!V213)</f>
        <v>257</v>
      </c>
      <c r="X214" s="23">
        <f>IF(ISBLANK(import_here!W213),NA(),import_here!W213)</f>
        <v>17</v>
      </c>
      <c r="Y214" s="23">
        <f>IF(ISBLANK(import_here!X213),NA(),import_here!X213)</f>
        <v>-4</v>
      </c>
      <c r="Z214" s="23">
        <f>IF(ISBLANK(import_here!Y213),NA(),import_here!Y213)</f>
        <v>118</v>
      </c>
      <c r="AA214" s="23">
        <f>IF(ISBLANK(import_here!Z213),NA(),import_here!Z213)</f>
        <v>296</v>
      </c>
      <c r="AB214" s="21">
        <f>IF(ISBLANK(import_here!AA213),NA(),import_here!AA213)</f>
        <v>402</v>
      </c>
      <c r="AC214" s="1">
        <f>IF(ISBLANK(import_here!AB213),NA(),import_here!AB213)</f>
        <v>353</v>
      </c>
      <c r="AD214" s="19">
        <f>IF(ISBLANK(import_here!AC213),NA(),import_here!AC213)</f>
        <v>3.9630000000000001</v>
      </c>
      <c r="AE214" s="1" t="e">
        <f>IF(ISBLANK(import_here!AD213),NA(),import_here!AD213)</f>
        <v>#N/A</v>
      </c>
      <c r="AF214" s="1" t="e">
        <f>IF(ISBLANK(import_here!AE213),NA(),import_here!AE213)</f>
        <v>#N/A</v>
      </c>
      <c r="AG214" s="1" t="e">
        <f>IF(ISBLANK(import_here!AF213),NA(),import_here!AF213)</f>
        <v>#N/A</v>
      </c>
      <c r="AH214" s="1" t="e">
        <f>IF(ISBLANK(import_here!AG213),NA(),import_here!AG213)</f>
        <v>#N/A</v>
      </c>
      <c r="AI214" s="1" t="e">
        <f>IF(ISBLANK(import_here!AH213),NA(),import_here!AH213)</f>
        <v>#N/A</v>
      </c>
      <c r="AJ214" s="1" t="e">
        <f>IF(ISBLANK(import_here!AI213),NA(),import_here!AI213)</f>
        <v>#N/A</v>
      </c>
      <c r="AK214" s="16" t="e">
        <f>IF(ISBLANK(import_here!AJ213),NA(),import_here!AJ213)</f>
        <v>#N/A</v>
      </c>
      <c r="AL214" s="19" t="e">
        <f>IF(ISBLANK(import_here!AK213),NA(),import_here!AK213)</f>
        <v>#N/A</v>
      </c>
    </row>
    <row r="215" spans="1:38">
      <c r="A215" s="4">
        <f t="shared" si="3"/>
        <v>185.2</v>
      </c>
      <c r="B215" s="1" t="str">
        <f>IF(ISBLANK(import_here!A214),NA(),import_here!A214)</f>
        <v>RSSI</v>
      </c>
      <c r="C215" s="1">
        <f>IF(ISBLANK(import_here!B214),NA(),import_here!B214)</f>
        <v>-89</v>
      </c>
      <c r="D215" s="1" t="e">
        <f>IF(ISBLANK(import_here!C214),NA(),import_here!C214)</f>
        <v>#N/A</v>
      </c>
      <c r="E215" s="1" t="e">
        <f>IF(ISBLANK(import_here!D214),NA(),import_here!D214)</f>
        <v>#N/A</v>
      </c>
      <c r="F215" s="1" t="e">
        <f>IF(ISBLANK(import_here!E214),NA(),import_here!E214)</f>
        <v>#N/A</v>
      </c>
      <c r="G215" s="1" t="e">
        <f>IF(ISBLANK(import_here!F214),NA(),import_here!F214)</f>
        <v>#N/A</v>
      </c>
      <c r="H215" s="16" t="e">
        <f>IF(ISBLANK(import_here!G214),NA(),import_here!G214)</f>
        <v>#N/A</v>
      </c>
      <c r="I215" s="1" t="e">
        <f>IF(ISBLANK(import_here!H214),NA(),import_here!H214)</f>
        <v>#N/A</v>
      </c>
      <c r="J215" s="1" t="e">
        <f>IF(ISBLANK(import_here!I214),NA(),import_here!I214)</f>
        <v>#N/A</v>
      </c>
      <c r="K215" s="21" t="e">
        <f>IF(ISBLANK(import_here!J214),NA(),import_here!J214)</f>
        <v>#N/A</v>
      </c>
      <c r="L215" s="9" t="e">
        <f>IF(ISBLANK(import_here!K214),NA(),import_here!K214)</f>
        <v>#N/A</v>
      </c>
      <c r="M215" s="9" t="e">
        <f>IF(ISBLANK(import_here!L214),NA(),import_here!L214)</f>
        <v>#N/A</v>
      </c>
      <c r="N215" s="1" t="e">
        <f>IF(ISBLANK(import_here!M214),NA(),import_here!M214)</f>
        <v>#N/A</v>
      </c>
      <c r="O215" s="1" t="e">
        <f>IF(ISBLANK(import_here!N214),NA(),import_here!N214)</f>
        <v>#N/A</v>
      </c>
      <c r="P215" s="14" t="e">
        <f>IF(ISBLANK(import_here!O214),NA(),import_here!O214)</f>
        <v>#N/A</v>
      </c>
      <c r="Q215" s="14" t="e">
        <f>IF(ISBLANK(import_here!P214),NA(),import_here!P214)</f>
        <v>#N/A</v>
      </c>
      <c r="R215" s="14" t="e">
        <f>IF(ISBLANK(import_here!Q214),NA(),import_here!Q214)</f>
        <v>#N/A</v>
      </c>
      <c r="S215" s="12" t="e">
        <f>IF(ISBLANK(import_here!R214),NA(),import_here!R214)</f>
        <v>#N/A</v>
      </c>
      <c r="T215" s="12" t="e">
        <f>IF(ISBLANK(import_here!S214),NA(),import_here!S214)</f>
        <v>#N/A</v>
      </c>
      <c r="U215" s="12" t="e">
        <f>IF(ISBLANK(import_here!T214),NA(),import_here!T214)</f>
        <v>#N/A</v>
      </c>
      <c r="V215" s="16" t="e">
        <f>IF(ISBLANK(import_here!U214),NA(),import_here!U214)</f>
        <v>#N/A</v>
      </c>
      <c r="W215" s="23" t="e">
        <f>IF(ISBLANK(import_here!V214),NA(),import_here!V214)</f>
        <v>#N/A</v>
      </c>
      <c r="X215" s="23" t="e">
        <f>IF(ISBLANK(import_here!W214),NA(),import_here!W214)</f>
        <v>#N/A</v>
      </c>
      <c r="Y215" s="23" t="e">
        <f>IF(ISBLANK(import_here!X214),NA(),import_here!X214)</f>
        <v>#N/A</v>
      </c>
      <c r="Z215" s="23" t="e">
        <f>IF(ISBLANK(import_here!Y214),NA(),import_here!Y214)</f>
        <v>#N/A</v>
      </c>
      <c r="AA215" s="23" t="e">
        <f>IF(ISBLANK(import_here!Z214),NA(),import_here!Z214)</f>
        <v>#N/A</v>
      </c>
      <c r="AB215" s="21" t="e">
        <f>IF(ISBLANK(import_here!AA214),NA(),import_here!AA214)</f>
        <v>#N/A</v>
      </c>
      <c r="AC215" s="1" t="e">
        <f>IF(ISBLANK(import_here!AB214),NA(),import_here!AB214)</f>
        <v>#N/A</v>
      </c>
      <c r="AD215" s="19" t="e">
        <f>IF(ISBLANK(import_here!AC214),NA(),import_here!AC214)</f>
        <v>#N/A</v>
      </c>
      <c r="AE215" s="1">
        <f>IF(ISBLANK(import_here!AD214),NA(),import_here!AD214)</f>
        <v>1606</v>
      </c>
      <c r="AF215" s="1">
        <f>IF(ISBLANK(import_here!AE214),NA(),import_here!AE214)</f>
        <v>65535</v>
      </c>
      <c r="AG215" s="1">
        <f>IF(ISBLANK(import_here!AF214),NA(),import_here!AF214)</f>
        <v>65535</v>
      </c>
      <c r="AH215" s="1">
        <f>IF(ISBLANK(import_here!AG214),NA(),import_here!AG214)</f>
        <v>65535</v>
      </c>
      <c r="AI215" s="1">
        <f>IF(ISBLANK(import_here!AH214),NA(),import_here!AH214)</f>
        <v>1019</v>
      </c>
      <c r="AJ215" s="1">
        <f>IF(ISBLANK(import_here!AI214),NA(),import_here!AI214)</f>
        <v>94</v>
      </c>
      <c r="AK215" s="16">
        <f>IF(ISBLANK(import_here!AJ214),NA(),import_here!AJ214)</f>
        <v>31</v>
      </c>
      <c r="AL215" s="19" t="e">
        <f>IF(ISBLANK(import_here!AK214),NA(),import_here!AK214)</f>
        <v>#N/A</v>
      </c>
    </row>
    <row r="216" spans="1:38">
      <c r="A216" s="4">
        <f t="shared" si="3"/>
        <v>188</v>
      </c>
      <c r="B216" s="1" t="str">
        <f>IF(ISBLANK(import_here!A215),NA(),import_here!A215)</f>
        <v>RSSI</v>
      </c>
      <c r="C216" s="1">
        <f>IF(ISBLANK(import_here!B215),NA(),import_here!B215)</f>
        <v>-83</v>
      </c>
      <c r="D216" s="1" t="e">
        <f>IF(ISBLANK(import_here!C215),NA(),import_here!C215)</f>
        <v>#N/A</v>
      </c>
      <c r="E216" s="1">
        <f>IF(ISBLANK(import_here!D215),NA(),import_here!D215)</f>
        <v>11</v>
      </c>
      <c r="F216" s="1">
        <f>IF(ISBLANK(import_here!E215),NA(),import_here!E215)</f>
        <v>7</v>
      </c>
      <c r="G216" s="1">
        <f>IF(ISBLANK(import_here!F215),NA(),import_here!F215)</f>
        <v>26</v>
      </c>
      <c r="H216" s="16">
        <f>IF(ISBLANK(import_here!G215),NA(),import_here!G215)</f>
        <v>29</v>
      </c>
      <c r="I216" s="1">
        <f>IF(ISBLANK(import_here!H215),NA(),import_here!H215)</f>
        <v>952</v>
      </c>
      <c r="J216" s="1">
        <f>IF(ISBLANK(import_here!I215),NA(),import_here!I215)</f>
        <v>26</v>
      </c>
      <c r="K216" s="21">
        <f>IF(ISBLANK(import_here!J215),NA(),import_here!J215)</f>
        <v>518</v>
      </c>
      <c r="L216" s="9">
        <f>IF(ISBLANK(import_here!K215),NA(),import_here!K215)</f>
        <v>38.054324999999999</v>
      </c>
      <c r="M216" s="9">
        <f>IF(ISBLANK(import_here!L215),NA(),import_here!L215)</f>
        <v>23.319347</v>
      </c>
      <c r="N216" s="1" t="e">
        <f>IF(ISBLANK(import_here!M215),NA(),import_here!M215)</f>
        <v>#N/A</v>
      </c>
      <c r="O216" s="1" t="e">
        <f>IF(ISBLANK(import_here!N215),NA(),import_here!N215)</f>
        <v>#N/A</v>
      </c>
      <c r="P216" s="14" t="e">
        <f>IF(ISBLANK(import_here!O215),NA(),import_here!O215)</f>
        <v>#N/A</v>
      </c>
      <c r="Q216" s="14" t="e">
        <f>IF(ISBLANK(import_here!P215),NA(),import_here!P215)</f>
        <v>#N/A</v>
      </c>
      <c r="R216" s="14" t="e">
        <f>IF(ISBLANK(import_here!Q215),NA(),import_here!Q215)</f>
        <v>#N/A</v>
      </c>
      <c r="S216" s="12" t="e">
        <f>IF(ISBLANK(import_here!R215),NA(),import_here!R215)</f>
        <v>#N/A</v>
      </c>
      <c r="T216" s="12" t="e">
        <f>IF(ISBLANK(import_here!S215),NA(),import_here!S215)</f>
        <v>#N/A</v>
      </c>
      <c r="U216" s="12" t="e">
        <f>IF(ISBLANK(import_here!T215),NA(),import_here!T215)</f>
        <v>#N/A</v>
      </c>
      <c r="V216" s="16" t="e">
        <f>IF(ISBLANK(import_here!U215),NA(),import_here!U215)</f>
        <v>#N/A</v>
      </c>
      <c r="W216" s="23" t="e">
        <f>IF(ISBLANK(import_here!V215),NA(),import_here!V215)</f>
        <v>#N/A</v>
      </c>
      <c r="X216" s="23" t="e">
        <f>IF(ISBLANK(import_here!W215),NA(),import_here!W215)</f>
        <v>#N/A</v>
      </c>
      <c r="Y216" s="23" t="e">
        <f>IF(ISBLANK(import_here!X215),NA(),import_here!X215)</f>
        <v>#N/A</v>
      </c>
      <c r="Z216" s="23" t="e">
        <f>IF(ISBLANK(import_here!Y215),NA(),import_here!Y215)</f>
        <v>#N/A</v>
      </c>
      <c r="AA216" s="23" t="e">
        <f>IF(ISBLANK(import_here!Z215),NA(),import_here!Z215)</f>
        <v>#N/A</v>
      </c>
      <c r="AB216" s="21" t="e">
        <f>IF(ISBLANK(import_here!AA215),NA(),import_here!AA215)</f>
        <v>#N/A</v>
      </c>
      <c r="AC216" s="1" t="e">
        <f>IF(ISBLANK(import_here!AB215),NA(),import_here!AB215)</f>
        <v>#N/A</v>
      </c>
      <c r="AD216" s="19" t="e">
        <f>IF(ISBLANK(import_here!AC215),NA(),import_here!AC215)</f>
        <v>#N/A</v>
      </c>
      <c r="AE216" s="1" t="e">
        <f>IF(ISBLANK(import_here!AD215),NA(),import_here!AD215)</f>
        <v>#N/A</v>
      </c>
      <c r="AF216" s="1" t="e">
        <f>IF(ISBLANK(import_here!AE215),NA(),import_here!AE215)</f>
        <v>#N/A</v>
      </c>
      <c r="AG216" s="1" t="e">
        <f>IF(ISBLANK(import_here!AF215),NA(),import_here!AF215)</f>
        <v>#N/A</v>
      </c>
      <c r="AH216" s="1" t="e">
        <f>IF(ISBLANK(import_here!AG215),NA(),import_here!AG215)</f>
        <v>#N/A</v>
      </c>
      <c r="AI216" s="1" t="e">
        <f>IF(ISBLANK(import_here!AH215),NA(),import_here!AH215)</f>
        <v>#N/A</v>
      </c>
      <c r="AJ216" s="1" t="e">
        <f>IF(ISBLANK(import_here!AI215),NA(),import_here!AI215)</f>
        <v>#N/A</v>
      </c>
      <c r="AK216" s="16" t="e">
        <f>IF(ISBLANK(import_here!AJ215),NA(),import_here!AJ215)</f>
        <v>#N/A</v>
      </c>
      <c r="AL216" s="19" t="e">
        <f>IF(ISBLANK(import_here!AK215),NA(),import_here!AK215)</f>
        <v>#N/A</v>
      </c>
    </row>
    <row r="217" spans="1:38">
      <c r="A217" s="4">
        <f t="shared" si="3"/>
        <v>189</v>
      </c>
      <c r="B217" s="1" t="str">
        <f>IF(ISBLANK(import_here!A216),NA(),import_here!A216)</f>
        <v>RSSI</v>
      </c>
      <c r="C217" s="1">
        <f>IF(ISBLANK(import_here!B216),NA(),import_here!B216)</f>
        <v>-84</v>
      </c>
      <c r="D217" s="1" t="e">
        <f>IF(ISBLANK(import_here!C216),NA(),import_here!C216)</f>
        <v>#N/A</v>
      </c>
      <c r="E217" s="1">
        <f>IF(ISBLANK(import_here!D216),NA(),import_here!D216)</f>
        <v>11</v>
      </c>
      <c r="F217" s="1">
        <f>IF(ISBLANK(import_here!E216),NA(),import_here!E216)</f>
        <v>7</v>
      </c>
      <c r="G217" s="1">
        <f>IF(ISBLANK(import_here!F216),NA(),import_here!F216)</f>
        <v>27</v>
      </c>
      <c r="H217" s="16">
        <f>IF(ISBLANK(import_here!G216),NA(),import_here!G216)</f>
        <v>29</v>
      </c>
      <c r="I217" s="1">
        <f>IF(ISBLANK(import_here!H216),NA(),import_here!H216)</f>
        <v>952</v>
      </c>
      <c r="J217" s="1">
        <f>IF(ISBLANK(import_here!I216),NA(),import_here!I216)</f>
        <v>26</v>
      </c>
      <c r="K217" s="21">
        <f>IF(ISBLANK(import_here!J216),NA(),import_here!J216)</f>
        <v>515</v>
      </c>
      <c r="L217" s="9">
        <f>IF(ISBLANK(import_here!K216),NA(),import_here!K216)</f>
        <v>38.054340000000003</v>
      </c>
      <c r="M217" s="9">
        <f>IF(ISBLANK(import_here!L216),NA(),import_here!L216)</f>
        <v>23.319310999999999</v>
      </c>
      <c r="N217" s="1" t="e">
        <f>IF(ISBLANK(import_here!M216),NA(),import_here!M216)</f>
        <v>#N/A</v>
      </c>
      <c r="O217" s="1" t="e">
        <f>IF(ISBLANK(import_here!N216),NA(),import_here!N216)</f>
        <v>#N/A</v>
      </c>
      <c r="P217" s="14" t="e">
        <f>IF(ISBLANK(import_here!O216),NA(),import_here!O216)</f>
        <v>#N/A</v>
      </c>
      <c r="Q217" s="14" t="e">
        <f>IF(ISBLANK(import_here!P216),NA(),import_here!P216)</f>
        <v>#N/A</v>
      </c>
      <c r="R217" s="14" t="e">
        <f>IF(ISBLANK(import_here!Q216),NA(),import_here!Q216)</f>
        <v>#N/A</v>
      </c>
      <c r="S217" s="12" t="e">
        <f>IF(ISBLANK(import_here!R216),NA(),import_here!R216)</f>
        <v>#N/A</v>
      </c>
      <c r="T217" s="12" t="e">
        <f>IF(ISBLANK(import_here!S216),NA(),import_here!S216)</f>
        <v>#N/A</v>
      </c>
      <c r="U217" s="12" t="e">
        <f>IF(ISBLANK(import_here!T216),NA(),import_here!T216)</f>
        <v>#N/A</v>
      </c>
      <c r="V217" s="16" t="e">
        <f>IF(ISBLANK(import_here!U216),NA(),import_here!U216)</f>
        <v>#N/A</v>
      </c>
      <c r="W217" s="23" t="e">
        <f>IF(ISBLANK(import_here!V216),NA(),import_here!V216)</f>
        <v>#N/A</v>
      </c>
      <c r="X217" s="23" t="e">
        <f>IF(ISBLANK(import_here!W216),NA(),import_here!W216)</f>
        <v>#N/A</v>
      </c>
      <c r="Y217" s="23" t="e">
        <f>IF(ISBLANK(import_here!X216),NA(),import_here!X216)</f>
        <v>#N/A</v>
      </c>
      <c r="Z217" s="23" t="e">
        <f>IF(ISBLANK(import_here!Y216),NA(),import_here!Y216)</f>
        <v>#N/A</v>
      </c>
      <c r="AA217" s="23" t="e">
        <f>IF(ISBLANK(import_here!Z216),NA(),import_here!Z216)</f>
        <v>#N/A</v>
      </c>
      <c r="AB217" s="21" t="e">
        <f>IF(ISBLANK(import_here!AA216),NA(),import_here!AA216)</f>
        <v>#N/A</v>
      </c>
      <c r="AC217" s="1" t="e">
        <f>IF(ISBLANK(import_here!AB216),NA(),import_here!AB216)</f>
        <v>#N/A</v>
      </c>
      <c r="AD217" s="19" t="e">
        <f>IF(ISBLANK(import_here!AC216),NA(),import_here!AC216)</f>
        <v>#N/A</v>
      </c>
      <c r="AE217" s="1" t="e">
        <f>IF(ISBLANK(import_here!AD216),NA(),import_here!AD216)</f>
        <v>#N/A</v>
      </c>
      <c r="AF217" s="1" t="e">
        <f>IF(ISBLANK(import_here!AE216),NA(),import_here!AE216)</f>
        <v>#N/A</v>
      </c>
      <c r="AG217" s="1" t="e">
        <f>IF(ISBLANK(import_here!AF216),NA(),import_here!AF216)</f>
        <v>#N/A</v>
      </c>
      <c r="AH217" s="1" t="e">
        <f>IF(ISBLANK(import_here!AG216),NA(),import_here!AG216)</f>
        <v>#N/A</v>
      </c>
      <c r="AI217" s="1" t="e">
        <f>IF(ISBLANK(import_here!AH216),NA(),import_here!AH216)</f>
        <v>#N/A</v>
      </c>
      <c r="AJ217" s="1" t="e">
        <f>IF(ISBLANK(import_here!AI216),NA(),import_here!AI216)</f>
        <v>#N/A</v>
      </c>
      <c r="AK217" s="16" t="e">
        <f>IF(ISBLANK(import_here!AJ216),NA(),import_here!AJ216)</f>
        <v>#N/A</v>
      </c>
      <c r="AL217" s="19" t="e">
        <f>IF(ISBLANK(import_here!AK216),NA(),import_here!AK216)</f>
        <v>#N/A</v>
      </c>
    </row>
    <row r="218" spans="1:38">
      <c r="A218" s="4">
        <f t="shared" si="3"/>
        <v>190</v>
      </c>
      <c r="B218" s="1" t="str">
        <f>IF(ISBLANK(import_here!A217),NA(),import_here!A217)</f>
        <v>RSSI</v>
      </c>
      <c r="C218" s="1">
        <f>IF(ISBLANK(import_here!B217),NA(),import_here!B217)</f>
        <v>-87</v>
      </c>
      <c r="D218" s="1" t="e">
        <f>IF(ISBLANK(import_here!C217),NA(),import_here!C217)</f>
        <v>#N/A</v>
      </c>
      <c r="E218" s="1">
        <f>IF(ISBLANK(import_here!D217),NA(),import_here!D217)</f>
        <v>11</v>
      </c>
      <c r="F218" s="1">
        <f>IF(ISBLANK(import_here!E217),NA(),import_here!E217)</f>
        <v>7</v>
      </c>
      <c r="G218" s="1">
        <f>IF(ISBLANK(import_here!F217),NA(),import_here!F217)</f>
        <v>28</v>
      </c>
      <c r="H218" s="16">
        <f>IF(ISBLANK(import_here!G217),NA(),import_here!G217)</f>
        <v>29</v>
      </c>
      <c r="I218" s="1">
        <f>IF(ISBLANK(import_here!H217),NA(),import_here!H217)</f>
        <v>953</v>
      </c>
      <c r="J218" s="1">
        <f>IF(ISBLANK(import_here!I217),NA(),import_here!I217)</f>
        <v>26</v>
      </c>
      <c r="K218" s="21">
        <f>IF(ISBLANK(import_here!J217),NA(),import_here!J217)</f>
        <v>510</v>
      </c>
      <c r="L218" s="9">
        <f>IF(ISBLANK(import_here!K217),NA(),import_here!K217)</f>
        <v>38.054355000000001</v>
      </c>
      <c r="M218" s="9">
        <f>IF(ISBLANK(import_here!L217),NA(),import_here!L217)</f>
        <v>23.319274</v>
      </c>
      <c r="N218" s="1" t="e">
        <f>IF(ISBLANK(import_here!M217),NA(),import_here!M217)</f>
        <v>#N/A</v>
      </c>
      <c r="O218" s="1" t="e">
        <f>IF(ISBLANK(import_here!N217),NA(),import_here!N217)</f>
        <v>#N/A</v>
      </c>
      <c r="P218" s="14" t="e">
        <f>IF(ISBLANK(import_here!O217),NA(),import_here!O217)</f>
        <v>#N/A</v>
      </c>
      <c r="Q218" s="14" t="e">
        <f>IF(ISBLANK(import_here!P217),NA(),import_here!P217)</f>
        <v>#N/A</v>
      </c>
      <c r="R218" s="14" t="e">
        <f>IF(ISBLANK(import_here!Q217),NA(),import_here!Q217)</f>
        <v>#N/A</v>
      </c>
      <c r="S218" s="12" t="e">
        <f>IF(ISBLANK(import_here!R217),NA(),import_here!R217)</f>
        <v>#N/A</v>
      </c>
      <c r="T218" s="12" t="e">
        <f>IF(ISBLANK(import_here!S217),NA(),import_here!S217)</f>
        <v>#N/A</v>
      </c>
      <c r="U218" s="12" t="e">
        <f>IF(ISBLANK(import_here!T217),NA(),import_here!T217)</f>
        <v>#N/A</v>
      </c>
      <c r="V218" s="16" t="e">
        <f>IF(ISBLANK(import_here!U217),NA(),import_here!U217)</f>
        <v>#N/A</v>
      </c>
      <c r="W218" s="23" t="e">
        <f>IF(ISBLANK(import_here!V217),NA(),import_here!V217)</f>
        <v>#N/A</v>
      </c>
      <c r="X218" s="23" t="e">
        <f>IF(ISBLANK(import_here!W217),NA(),import_here!W217)</f>
        <v>#N/A</v>
      </c>
      <c r="Y218" s="23" t="e">
        <f>IF(ISBLANK(import_here!X217),NA(),import_here!X217)</f>
        <v>#N/A</v>
      </c>
      <c r="Z218" s="23" t="e">
        <f>IF(ISBLANK(import_here!Y217),NA(),import_here!Y217)</f>
        <v>#N/A</v>
      </c>
      <c r="AA218" s="23" t="e">
        <f>IF(ISBLANK(import_here!Z217),NA(),import_here!Z217)</f>
        <v>#N/A</v>
      </c>
      <c r="AB218" s="21" t="e">
        <f>IF(ISBLANK(import_here!AA217),NA(),import_here!AA217)</f>
        <v>#N/A</v>
      </c>
      <c r="AC218" s="1" t="e">
        <f>IF(ISBLANK(import_here!AB217),NA(),import_here!AB217)</f>
        <v>#N/A</v>
      </c>
      <c r="AD218" s="19" t="e">
        <f>IF(ISBLANK(import_here!AC217),NA(),import_here!AC217)</f>
        <v>#N/A</v>
      </c>
      <c r="AE218" s="1" t="e">
        <f>IF(ISBLANK(import_here!AD217),NA(),import_here!AD217)</f>
        <v>#N/A</v>
      </c>
      <c r="AF218" s="1" t="e">
        <f>IF(ISBLANK(import_here!AE217),NA(),import_here!AE217)</f>
        <v>#N/A</v>
      </c>
      <c r="AG218" s="1" t="e">
        <f>IF(ISBLANK(import_here!AF217),NA(),import_here!AF217)</f>
        <v>#N/A</v>
      </c>
      <c r="AH218" s="1" t="e">
        <f>IF(ISBLANK(import_here!AG217),NA(),import_here!AG217)</f>
        <v>#N/A</v>
      </c>
      <c r="AI218" s="1" t="e">
        <f>IF(ISBLANK(import_here!AH217),NA(),import_here!AH217)</f>
        <v>#N/A</v>
      </c>
      <c r="AJ218" s="1" t="e">
        <f>IF(ISBLANK(import_here!AI217),NA(),import_here!AI217)</f>
        <v>#N/A</v>
      </c>
      <c r="AK218" s="16" t="e">
        <f>IF(ISBLANK(import_here!AJ217),NA(),import_here!AJ217)</f>
        <v>#N/A</v>
      </c>
      <c r="AL218" s="19" t="e">
        <f>IF(ISBLANK(import_here!AK217),NA(),import_here!AK217)</f>
        <v>#N/A</v>
      </c>
    </row>
    <row r="219" spans="1:38">
      <c r="A219" s="4">
        <f t="shared" si="3"/>
        <v>190.1</v>
      </c>
      <c r="B219" s="1" t="str">
        <f>IF(ISBLANK(import_here!A218),NA(),import_here!A218)</f>
        <v>RSSI</v>
      </c>
      <c r="C219" s="1">
        <f>IF(ISBLANK(import_here!B218),NA(),import_here!B218)</f>
        <v>-93</v>
      </c>
      <c r="D219" s="1" t="str">
        <f>IF(ISBLANK(import_here!C218),NA(),import_here!C218)</f>
        <v>t</v>
      </c>
      <c r="E219" s="1" t="e">
        <f>IF(ISBLANK(import_here!D218),NA(),import_here!D218)</f>
        <v>#N/A</v>
      </c>
      <c r="F219" s="1" t="e">
        <f>IF(ISBLANK(import_here!E218),NA(),import_here!E218)</f>
        <v>#N/A</v>
      </c>
      <c r="G219" s="1" t="e">
        <f>IF(ISBLANK(import_here!F218),NA(),import_here!F218)</f>
        <v>#N/A</v>
      </c>
      <c r="H219" s="16" t="e">
        <f>IF(ISBLANK(import_here!G218),NA(),import_here!G218)</f>
        <v>#N/A</v>
      </c>
      <c r="I219" s="1" t="e">
        <f>IF(ISBLANK(import_here!H218),NA(),import_here!H218)</f>
        <v>#N/A</v>
      </c>
      <c r="J219" s="1" t="e">
        <f>IF(ISBLANK(import_here!I218),NA(),import_here!I218)</f>
        <v>#N/A</v>
      </c>
      <c r="K219" s="21" t="e">
        <f>IF(ISBLANK(import_here!J218),NA(),import_here!J218)</f>
        <v>#N/A</v>
      </c>
      <c r="L219" s="9" t="e">
        <f>IF(ISBLANK(import_here!K218),NA(),import_here!K218)</f>
        <v>#N/A</v>
      </c>
      <c r="M219" s="9" t="e">
        <f>IF(ISBLANK(import_here!L218),NA(),import_here!L218)</f>
        <v>#N/A</v>
      </c>
      <c r="N219" s="1">
        <f>IF(ISBLANK(import_here!M218),NA(),import_here!M218)</f>
        <v>1</v>
      </c>
      <c r="O219" s="1">
        <f>IF(ISBLANK(import_here!N218),NA(),import_here!N218)</f>
        <v>9799</v>
      </c>
      <c r="P219" s="14">
        <f>IF(ISBLANK(import_here!O218),NA(),import_here!O218)</f>
        <v>3</v>
      </c>
      <c r="Q219" s="14">
        <f>IF(ISBLANK(import_here!P218),NA(),import_here!P218)</f>
        <v>-32</v>
      </c>
      <c r="R219" s="14">
        <f>IF(ISBLANK(import_here!Q218),NA(),import_here!Q218)</f>
        <v>-31</v>
      </c>
      <c r="S219" s="12">
        <f>IF(ISBLANK(import_here!R218),NA(),import_here!R218)</f>
        <v>10</v>
      </c>
      <c r="T219" s="12">
        <f>IF(ISBLANK(import_here!S218),NA(),import_here!S218)</f>
        <v>6</v>
      </c>
      <c r="U219" s="12">
        <f>IF(ISBLANK(import_here!T218),NA(),import_here!T218)</f>
        <v>4</v>
      </c>
      <c r="V219" s="16">
        <f>IF(ISBLANK(import_here!U218),NA(),import_here!U218)</f>
        <v>31</v>
      </c>
      <c r="W219" s="23">
        <f>IF(ISBLANK(import_here!V218),NA(),import_here!V218)</f>
        <v>130</v>
      </c>
      <c r="X219" s="23">
        <f>IF(ISBLANK(import_here!W218),NA(),import_here!W218)</f>
        <v>-34</v>
      </c>
      <c r="Y219" s="23">
        <f>IF(ISBLANK(import_here!X218),NA(),import_here!X218)</f>
        <v>-52</v>
      </c>
      <c r="Z219" s="23">
        <f>IF(ISBLANK(import_here!Y218),NA(),import_here!Y218)</f>
        <v>101</v>
      </c>
      <c r="AA219" s="23">
        <f>IF(ISBLANK(import_here!Z218),NA(),import_here!Z218)</f>
        <v>295</v>
      </c>
      <c r="AB219" s="21">
        <f>IF(ISBLANK(import_here!AA218),NA(),import_here!AA218)</f>
        <v>384</v>
      </c>
      <c r="AC219" s="1">
        <f>IF(ISBLANK(import_here!AB218),NA(),import_here!AB218)</f>
        <v>435</v>
      </c>
      <c r="AD219" s="19">
        <f>IF(ISBLANK(import_here!AC218),NA(),import_here!AC218)</f>
        <v>4.008</v>
      </c>
      <c r="AE219" s="1" t="e">
        <f>IF(ISBLANK(import_here!AD218),NA(),import_here!AD218)</f>
        <v>#N/A</v>
      </c>
      <c r="AF219" s="1" t="e">
        <f>IF(ISBLANK(import_here!AE218),NA(),import_here!AE218)</f>
        <v>#N/A</v>
      </c>
      <c r="AG219" s="1" t="e">
        <f>IF(ISBLANK(import_here!AF218),NA(),import_here!AF218)</f>
        <v>#N/A</v>
      </c>
      <c r="AH219" s="1" t="e">
        <f>IF(ISBLANK(import_here!AG218),NA(),import_here!AG218)</f>
        <v>#N/A</v>
      </c>
      <c r="AI219" s="1" t="e">
        <f>IF(ISBLANK(import_here!AH218),NA(),import_here!AH218)</f>
        <v>#N/A</v>
      </c>
      <c r="AJ219" s="1" t="e">
        <f>IF(ISBLANK(import_here!AI218),NA(),import_here!AI218)</f>
        <v>#N/A</v>
      </c>
      <c r="AK219" s="16" t="e">
        <f>IF(ISBLANK(import_here!AJ218),NA(),import_here!AJ218)</f>
        <v>#N/A</v>
      </c>
      <c r="AL219" s="19" t="e">
        <f>IF(ISBLANK(import_here!AK218),NA(),import_here!AK218)</f>
        <v>#N/A</v>
      </c>
    </row>
    <row r="220" spans="1:38">
      <c r="A220" s="4">
        <f t="shared" si="3"/>
        <v>190.2</v>
      </c>
      <c r="B220" s="1" t="str">
        <f>IF(ISBLANK(import_here!A219),NA(),import_here!A219)</f>
        <v>RSSI</v>
      </c>
      <c r="C220" s="1">
        <f>IF(ISBLANK(import_here!B219),NA(),import_here!B219)</f>
        <v>-78</v>
      </c>
      <c r="D220" s="1" t="e">
        <f>IF(ISBLANK(import_here!C219),NA(),import_here!C219)</f>
        <v>#N/A</v>
      </c>
      <c r="E220" s="1" t="e">
        <f>IF(ISBLANK(import_here!D219),NA(),import_here!D219)</f>
        <v>#N/A</v>
      </c>
      <c r="F220" s="1" t="e">
        <f>IF(ISBLANK(import_here!E219),NA(),import_here!E219)</f>
        <v>#N/A</v>
      </c>
      <c r="G220" s="1" t="e">
        <f>IF(ISBLANK(import_here!F219),NA(),import_here!F219)</f>
        <v>#N/A</v>
      </c>
      <c r="H220" s="16" t="e">
        <f>IF(ISBLANK(import_here!G219),NA(),import_here!G219)</f>
        <v>#N/A</v>
      </c>
      <c r="I220" s="1" t="e">
        <f>IF(ISBLANK(import_here!H219),NA(),import_here!H219)</f>
        <v>#N/A</v>
      </c>
      <c r="J220" s="1" t="e">
        <f>IF(ISBLANK(import_here!I219),NA(),import_here!I219)</f>
        <v>#N/A</v>
      </c>
      <c r="K220" s="21" t="e">
        <f>IF(ISBLANK(import_here!J219),NA(),import_here!J219)</f>
        <v>#N/A</v>
      </c>
      <c r="L220" s="9" t="e">
        <f>IF(ISBLANK(import_here!K219),NA(),import_here!K219)</f>
        <v>#N/A</v>
      </c>
      <c r="M220" s="9" t="e">
        <f>IF(ISBLANK(import_here!L219),NA(),import_here!L219)</f>
        <v>#N/A</v>
      </c>
      <c r="N220" s="1" t="e">
        <f>IF(ISBLANK(import_here!M219),NA(),import_here!M219)</f>
        <v>#N/A</v>
      </c>
      <c r="O220" s="1" t="e">
        <f>IF(ISBLANK(import_here!N219),NA(),import_here!N219)</f>
        <v>#N/A</v>
      </c>
      <c r="P220" s="14" t="e">
        <f>IF(ISBLANK(import_here!O219),NA(),import_here!O219)</f>
        <v>#N/A</v>
      </c>
      <c r="Q220" s="14" t="e">
        <f>IF(ISBLANK(import_here!P219),NA(),import_here!P219)</f>
        <v>#N/A</v>
      </c>
      <c r="R220" s="14" t="e">
        <f>IF(ISBLANK(import_here!Q219),NA(),import_here!Q219)</f>
        <v>#N/A</v>
      </c>
      <c r="S220" s="12" t="e">
        <f>IF(ISBLANK(import_here!R219),NA(),import_here!R219)</f>
        <v>#N/A</v>
      </c>
      <c r="T220" s="12" t="e">
        <f>IF(ISBLANK(import_here!S219),NA(),import_here!S219)</f>
        <v>#N/A</v>
      </c>
      <c r="U220" s="12" t="e">
        <f>IF(ISBLANK(import_here!T219),NA(),import_here!T219)</f>
        <v>#N/A</v>
      </c>
      <c r="V220" s="16" t="e">
        <f>IF(ISBLANK(import_here!U219),NA(),import_here!U219)</f>
        <v>#N/A</v>
      </c>
      <c r="W220" s="23" t="e">
        <f>IF(ISBLANK(import_here!V219),NA(),import_here!V219)</f>
        <v>#N/A</v>
      </c>
      <c r="X220" s="23" t="e">
        <f>IF(ISBLANK(import_here!W219),NA(),import_here!W219)</f>
        <v>#N/A</v>
      </c>
      <c r="Y220" s="23" t="e">
        <f>IF(ISBLANK(import_here!X219),NA(),import_here!X219)</f>
        <v>#N/A</v>
      </c>
      <c r="Z220" s="23" t="e">
        <f>IF(ISBLANK(import_here!Y219),NA(),import_here!Y219)</f>
        <v>#N/A</v>
      </c>
      <c r="AA220" s="23" t="e">
        <f>IF(ISBLANK(import_here!Z219),NA(),import_here!Z219)</f>
        <v>#N/A</v>
      </c>
      <c r="AB220" s="21" t="e">
        <f>IF(ISBLANK(import_here!AA219),NA(),import_here!AA219)</f>
        <v>#N/A</v>
      </c>
      <c r="AC220" s="1" t="e">
        <f>IF(ISBLANK(import_here!AB219),NA(),import_here!AB219)</f>
        <v>#N/A</v>
      </c>
      <c r="AD220" s="19" t="e">
        <f>IF(ISBLANK(import_here!AC219),NA(),import_here!AC219)</f>
        <v>#N/A</v>
      </c>
      <c r="AE220" s="1">
        <f>IF(ISBLANK(import_here!AD219),NA(),import_here!AD219)</f>
        <v>1133</v>
      </c>
      <c r="AF220" s="1">
        <f>IF(ISBLANK(import_here!AE219),NA(),import_here!AE219)</f>
        <v>65535</v>
      </c>
      <c r="AG220" s="1">
        <f>IF(ISBLANK(import_here!AF219),NA(),import_here!AF219)</f>
        <v>65535</v>
      </c>
      <c r="AH220" s="1">
        <f>IF(ISBLANK(import_here!AG219),NA(),import_here!AG219)</f>
        <v>65535</v>
      </c>
      <c r="AI220" s="1">
        <f>IF(ISBLANK(import_here!AH219),NA(),import_here!AH219)</f>
        <v>795</v>
      </c>
      <c r="AJ220" s="1">
        <f>IF(ISBLANK(import_here!AI219),NA(),import_here!AI219)</f>
        <v>60</v>
      </c>
      <c r="AK220" s="16">
        <f>IF(ISBLANK(import_here!AJ219),NA(),import_here!AJ219)</f>
        <v>30</v>
      </c>
      <c r="AL220" s="19" t="e">
        <f>IF(ISBLANK(import_here!AK219),NA(),import_here!AK219)</f>
        <v>#N/A</v>
      </c>
    </row>
    <row r="221" spans="1:38">
      <c r="A221" s="4">
        <f t="shared" si="3"/>
        <v>193</v>
      </c>
      <c r="B221" s="1" t="str">
        <f>IF(ISBLANK(import_here!A220),NA(),import_here!A220)</f>
        <v>RSSI</v>
      </c>
      <c r="C221" s="1">
        <f>IF(ISBLANK(import_here!B220),NA(),import_here!B220)</f>
        <v>-82</v>
      </c>
      <c r="D221" s="1" t="e">
        <f>IF(ISBLANK(import_here!C220),NA(),import_here!C220)</f>
        <v>#N/A</v>
      </c>
      <c r="E221" s="1">
        <f>IF(ISBLANK(import_here!D220),NA(),import_here!D220)</f>
        <v>11</v>
      </c>
      <c r="F221" s="1">
        <f>IF(ISBLANK(import_here!E220),NA(),import_here!E220)</f>
        <v>7</v>
      </c>
      <c r="G221" s="1">
        <f>IF(ISBLANK(import_here!F220),NA(),import_here!F220)</f>
        <v>31</v>
      </c>
      <c r="H221" s="16">
        <f>IF(ISBLANK(import_here!G220),NA(),import_here!G220)</f>
        <v>29</v>
      </c>
      <c r="I221" s="1">
        <f>IF(ISBLANK(import_here!H220),NA(),import_here!H220)</f>
        <v>955</v>
      </c>
      <c r="J221" s="1">
        <f>IF(ISBLANK(import_here!I220),NA(),import_here!I220)</f>
        <v>26</v>
      </c>
      <c r="K221" s="21">
        <f>IF(ISBLANK(import_here!J220),NA(),import_here!J220)</f>
        <v>492</v>
      </c>
      <c r="L221" s="9">
        <f>IF(ISBLANK(import_here!K220),NA(),import_here!K220)</f>
        <v>38.05442</v>
      </c>
      <c r="M221" s="9">
        <f>IF(ISBLANK(import_here!L220),NA(),import_here!L220)</f>
        <v>23.319192000000001</v>
      </c>
      <c r="N221" s="1" t="e">
        <f>IF(ISBLANK(import_here!M220),NA(),import_here!M220)</f>
        <v>#N/A</v>
      </c>
      <c r="O221" s="1" t="e">
        <f>IF(ISBLANK(import_here!N220),NA(),import_here!N220)</f>
        <v>#N/A</v>
      </c>
      <c r="P221" s="14" t="e">
        <f>IF(ISBLANK(import_here!O220),NA(),import_here!O220)</f>
        <v>#N/A</v>
      </c>
      <c r="Q221" s="14" t="e">
        <f>IF(ISBLANK(import_here!P220),NA(),import_here!P220)</f>
        <v>#N/A</v>
      </c>
      <c r="R221" s="14" t="e">
        <f>IF(ISBLANK(import_here!Q220),NA(),import_here!Q220)</f>
        <v>#N/A</v>
      </c>
      <c r="S221" s="12" t="e">
        <f>IF(ISBLANK(import_here!R220),NA(),import_here!R220)</f>
        <v>#N/A</v>
      </c>
      <c r="T221" s="12" t="e">
        <f>IF(ISBLANK(import_here!S220),NA(),import_here!S220)</f>
        <v>#N/A</v>
      </c>
      <c r="U221" s="12" t="e">
        <f>IF(ISBLANK(import_here!T220),NA(),import_here!T220)</f>
        <v>#N/A</v>
      </c>
      <c r="V221" s="16" t="e">
        <f>IF(ISBLANK(import_here!U220),NA(),import_here!U220)</f>
        <v>#N/A</v>
      </c>
      <c r="W221" s="23" t="e">
        <f>IF(ISBLANK(import_here!V220),NA(),import_here!V220)</f>
        <v>#N/A</v>
      </c>
      <c r="X221" s="23" t="e">
        <f>IF(ISBLANK(import_here!W220),NA(),import_here!W220)</f>
        <v>#N/A</v>
      </c>
      <c r="Y221" s="23" t="e">
        <f>IF(ISBLANK(import_here!X220),NA(),import_here!X220)</f>
        <v>#N/A</v>
      </c>
      <c r="Z221" s="23" t="e">
        <f>IF(ISBLANK(import_here!Y220),NA(),import_here!Y220)</f>
        <v>#N/A</v>
      </c>
      <c r="AA221" s="23" t="e">
        <f>IF(ISBLANK(import_here!Z220),NA(),import_here!Z220)</f>
        <v>#N/A</v>
      </c>
      <c r="AB221" s="21" t="e">
        <f>IF(ISBLANK(import_here!AA220),NA(),import_here!AA220)</f>
        <v>#N/A</v>
      </c>
      <c r="AC221" s="1" t="e">
        <f>IF(ISBLANK(import_here!AB220),NA(),import_here!AB220)</f>
        <v>#N/A</v>
      </c>
      <c r="AD221" s="19" t="e">
        <f>IF(ISBLANK(import_here!AC220),NA(),import_here!AC220)</f>
        <v>#N/A</v>
      </c>
      <c r="AE221" s="1" t="e">
        <f>IF(ISBLANK(import_here!AD220),NA(),import_here!AD220)</f>
        <v>#N/A</v>
      </c>
      <c r="AF221" s="1" t="e">
        <f>IF(ISBLANK(import_here!AE220),NA(),import_here!AE220)</f>
        <v>#N/A</v>
      </c>
      <c r="AG221" s="1" t="e">
        <f>IF(ISBLANK(import_here!AF220),NA(),import_here!AF220)</f>
        <v>#N/A</v>
      </c>
      <c r="AH221" s="1" t="e">
        <f>IF(ISBLANK(import_here!AG220),NA(),import_here!AG220)</f>
        <v>#N/A</v>
      </c>
      <c r="AI221" s="1" t="e">
        <f>IF(ISBLANK(import_here!AH220),NA(),import_here!AH220)</f>
        <v>#N/A</v>
      </c>
      <c r="AJ221" s="1" t="e">
        <f>IF(ISBLANK(import_here!AI220),NA(),import_here!AI220)</f>
        <v>#N/A</v>
      </c>
      <c r="AK221" s="16" t="e">
        <f>IF(ISBLANK(import_here!AJ220),NA(),import_here!AJ220)</f>
        <v>#N/A</v>
      </c>
      <c r="AL221" s="19" t="e">
        <f>IF(ISBLANK(import_here!AK220),NA(),import_here!AK220)</f>
        <v>#N/A</v>
      </c>
    </row>
    <row r="222" spans="1:38">
      <c r="A222" s="4">
        <f t="shared" si="3"/>
        <v>194</v>
      </c>
      <c r="B222" s="1" t="str">
        <f>IF(ISBLANK(import_here!A221),NA(),import_here!A221)</f>
        <v>RSSI</v>
      </c>
      <c r="C222" s="1">
        <f>IF(ISBLANK(import_here!B221),NA(),import_here!B221)</f>
        <v>-90</v>
      </c>
      <c r="D222" s="1" t="e">
        <f>IF(ISBLANK(import_here!C221),NA(),import_here!C221)</f>
        <v>#N/A</v>
      </c>
      <c r="E222" s="1">
        <f>IF(ISBLANK(import_here!D221),NA(),import_here!D221)</f>
        <v>11</v>
      </c>
      <c r="F222" s="1">
        <f>IF(ISBLANK(import_here!E221),NA(),import_here!E221)</f>
        <v>7</v>
      </c>
      <c r="G222" s="1">
        <f>IF(ISBLANK(import_here!F221),NA(),import_here!F221)</f>
        <v>32</v>
      </c>
      <c r="H222" s="16">
        <f>IF(ISBLANK(import_here!G221),NA(),import_here!G221)</f>
        <v>29</v>
      </c>
      <c r="I222" s="1">
        <f>IF(ISBLANK(import_here!H221),NA(),import_here!H221)</f>
        <v>956</v>
      </c>
      <c r="J222" s="1">
        <f>IF(ISBLANK(import_here!I221),NA(),import_here!I221)</f>
        <v>26</v>
      </c>
      <c r="K222" s="21">
        <f>IF(ISBLANK(import_here!J221),NA(),import_here!J221)</f>
        <v>487</v>
      </c>
      <c r="L222" s="9">
        <f>IF(ISBLANK(import_here!K221),NA(),import_here!K221)</f>
        <v>38.054434999999998</v>
      </c>
      <c r="M222" s="9">
        <f>IF(ISBLANK(import_here!L221),NA(),import_here!L221)</f>
        <v>23.319172999999999</v>
      </c>
      <c r="N222" s="1" t="e">
        <f>IF(ISBLANK(import_here!M221),NA(),import_here!M221)</f>
        <v>#N/A</v>
      </c>
      <c r="O222" s="1" t="e">
        <f>IF(ISBLANK(import_here!N221),NA(),import_here!N221)</f>
        <v>#N/A</v>
      </c>
      <c r="P222" s="14" t="e">
        <f>IF(ISBLANK(import_here!O221),NA(),import_here!O221)</f>
        <v>#N/A</v>
      </c>
      <c r="Q222" s="14" t="e">
        <f>IF(ISBLANK(import_here!P221),NA(),import_here!P221)</f>
        <v>#N/A</v>
      </c>
      <c r="R222" s="14" t="e">
        <f>IF(ISBLANK(import_here!Q221),NA(),import_here!Q221)</f>
        <v>#N/A</v>
      </c>
      <c r="S222" s="12" t="e">
        <f>IF(ISBLANK(import_here!R221),NA(),import_here!R221)</f>
        <v>#N/A</v>
      </c>
      <c r="T222" s="12" t="e">
        <f>IF(ISBLANK(import_here!S221),NA(),import_here!S221)</f>
        <v>#N/A</v>
      </c>
      <c r="U222" s="12" t="e">
        <f>IF(ISBLANK(import_here!T221),NA(),import_here!T221)</f>
        <v>#N/A</v>
      </c>
      <c r="V222" s="16" t="e">
        <f>IF(ISBLANK(import_here!U221),NA(),import_here!U221)</f>
        <v>#N/A</v>
      </c>
      <c r="W222" s="23" t="e">
        <f>IF(ISBLANK(import_here!V221),NA(),import_here!V221)</f>
        <v>#N/A</v>
      </c>
      <c r="X222" s="23" t="e">
        <f>IF(ISBLANK(import_here!W221),NA(),import_here!W221)</f>
        <v>#N/A</v>
      </c>
      <c r="Y222" s="23" t="e">
        <f>IF(ISBLANK(import_here!X221),NA(),import_here!X221)</f>
        <v>#N/A</v>
      </c>
      <c r="Z222" s="23" t="e">
        <f>IF(ISBLANK(import_here!Y221),NA(),import_here!Y221)</f>
        <v>#N/A</v>
      </c>
      <c r="AA222" s="23" t="e">
        <f>IF(ISBLANK(import_here!Z221),NA(),import_here!Z221)</f>
        <v>#N/A</v>
      </c>
      <c r="AB222" s="21" t="e">
        <f>IF(ISBLANK(import_here!AA221),NA(),import_here!AA221)</f>
        <v>#N/A</v>
      </c>
      <c r="AC222" s="1" t="e">
        <f>IF(ISBLANK(import_here!AB221),NA(),import_here!AB221)</f>
        <v>#N/A</v>
      </c>
      <c r="AD222" s="19" t="e">
        <f>IF(ISBLANK(import_here!AC221),NA(),import_here!AC221)</f>
        <v>#N/A</v>
      </c>
      <c r="AE222" s="1" t="e">
        <f>IF(ISBLANK(import_here!AD221),NA(),import_here!AD221)</f>
        <v>#N/A</v>
      </c>
      <c r="AF222" s="1" t="e">
        <f>IF(ISBLANK(import_here!AE221),NA(),import_here!AE221)</f>
        <v>#N/A</v>
      </c>
      <c r="AG222" s="1" t="e">
        <f>IF(ISBLANK(import_here!AF221),NA(),import_here!AF221)</f>
        <v>#N/A</v>
      </c>
      <c r="AH222" s="1" t="e">
        <f>IF(ISBLANK(import_here!AG221),NA(),import_here!AG221)</f>
        <v>#N/A</v>
      </c>
      <c r="AI222" s="1" t="e">
        <f>IF(ISBLANK(import_here!AH221),NA(),import_here!AH221)</f>
        <v>#N/A</v>
      </c>
      <c r="AJ222" s="1" t="e">
        <f>IF(ISBLANK(import_here!AI221),NA(),import_here!AI221)</f>
        <v>#N/A</v>
      </c>
      <c r="AK222" s="16" t="e">
        <f>IF(ISBLANK(import_here!AJ221),NA(),import_here!AJ221)</f>
        <v>#N/A</v>
      </c>
      <c r="AL222" s="19" t="e">
        <f>IF(ISBLANK(import_here!AK221),NA(),import_here!AK221)</f>
        <v>#N/A</v>
      </c>
    </row>
    <row r="223" spans="1:38">
      <c r="A223" s="4">
        <f t="shared" si="3"/>
        <v>195</v>
      </c>
      <c r="B223" s="1" t="str">
        <f>IF(ISBLANK(import_here!A222),NA(),import_here!A222)</f>
        <v>RSSI</v>
      </c>
      <c r="C223" s="1">
        <f>IF(ISBLANK(import_here!B222),NA(),import_here!B222)</f>
        <v>-88</v>
      </c>
      <c r="D223" s="1" t="e">
        <f>IF(ISBLANK(import_here!C222),NA(),import_here!C222)</f>
        <v>#N/A</v>
      </c>
      <c r="E223" s="1">
        <f>IF(ISBLANK(import_here!D222),NA(),import_here!D222)</f>
        <v>11</v>
      </c>
      <c r="F223" s="1">
        <f>IF(ISBLANK(import_here!E222),NA(),import_here!E222)</f>
        <v>7</v>
      </c>
      <c r="G223" s="1">
        <f>IF(ISBLANK(import_here!F222),NA(),import_here!F222)</f>
        <v>33</v>
      </c>
      <c r="H223" s="16">
        <f>IF(ISBLANK(import_here!G222),NA(),import_here!G222)</f>
        <v>29</v>
      </c>
      <c r="I223" s="1">
        <f>IF(ISBLANK(import_here!H222),NA(),import_here!H222)</f>
        <v>956</v>
      </c>
      <c r="J223" s="1">
        <f>IF(ISBLANK(import_here!I222),NA(),import_here!I222)</f>
        <v>26</v>
      </c>
      <c r="K223" s="21">
        <f>IF(ISBLANK(import_here!J222),NA(),import_here!J222)</f>
        <v>483</v>
      </c>
      <c r="L223" s="9">
        <f>IF(ISBLANK(import_here!K222),NA(),import_here!K222)</f>
        <v>38.054457999999997</v>
      </c>
      <c r="M223" s="9">
        <f>IF(ISBLANK(import_here!L222),NA(),import_here!L222)</f>
        <v>23.319140999999998</v>
      </c>
      <c r="N223" s="1" t="e">
        <f>IF(ISBLANK(import_here!M222),NA(),import_here!M222)</f>
        <v>#N/A</v>
      </c>
      <c r="O223" s="1" t="e">
        <f>IF(ISBLANK(import_here!N222),NA(),import_here!N222)</f>
        <v>#N/A</v>
      </c>
      <c r="P223" s="14" t="e">
        <f>IF(ISBLANK(import_here!O222),NA(),import_here!O222)</f>
        <v>#N/A</v>
      </c>
      <c r="Q223" s="14" t="e">
        <f>IF(ISBLANK(import_here!P222),NA(),import_here!P222)</f>
        <v>#N/A</v>
      </c>
      <c r="R223" s="14" t="e">
        <f>IF(ISBLANK(import_here!Q222),NA(),import_here!Q222)</f>
        <v>#N/A</v>
      </c>
      <c r="S223" s="12" t="e">
        <f>IF(ISBLANK(import_here!R222),NA(),import_here!R222)</f>
        <v>#N/A</v>
      </c>
      <c r="T223" s="12" t="e">
        <f>IF(ISBLANK(import_here!S222),NA(),import_here!S222)</f>
        <v>#N/A</v>
      </c>
      <c r="U223" s="12" t="e">
        <f>IF(ISBLANK(import_here!T222),NA(),import_here!T222)</f>
        <v>#N/A</v>
      </c>
      <c r="V223" s="16" t="e">
        <f>IF(ISBLANK(import_here!U222),NA(),import_here!U222)</f>
        <v>#N/A</v>
      </c>
      <c r="W223" s="23" t="e">
        <f>IF(ISBLANK(import_here!V222),NA(),import_here!V222)</f>
        <v>#N/A</v>
      </c>
      <c r="X223" s="23" t="e">
        <f>IF(ISBLANK(import_here!W222),NA(),import_here!W222)</f>
        <v>#N/A</v>
      </c>
      <c r="Y223" s="23" t="e">
        <f>IF(ISBLANK(import_here!X222),NA(),import_here!X222)</f>
        <v>#N/A</v>
      </c>
      <c r="Z223" s="23" t="e">
        <f>IF(ISBLANK(import_here!Y222),NA(),import_here!Y222)</f>
        <v>#N/A</v>
      </c>
      <c r="AA223" s="23" t="e">
        <f>IF(ISBLANK(import_here!Z222),NA(),import_here!Z222)</f>
        <v>#N/A</v>
      </c>
      <c r="AB223" s="21" t="e">
        <f>IF(ISBLANK(import_here!AA222),NA(),import_here!AA222)</f>
        <v>#N/A</v>
      </c>
      <c r="AC223" s="1" t="e">
        <f>IF(ISBLANK(import_here!AB222),NA(),import_here!AB222)</f>
        <v>#N/A</v>
      </c>
      <c r="AD223" s="19" t="e">
        <f>IF(ISBLANK(import_here!AC222),NA(),import_here!AC222)</f>
        <v>#N/A</v>
      </c>
      <c r="AE223" s="1" t="e">
        <f>IF(ISBLANK(import_here!AD222),NA(),import_here!AD222)</f>
        <v>#N/A</v>
      </c>
      <c r="AF223" s="1" t="e">
        <f>IF(ISBLANK(import_here!AE222),NA(),import_here!AE222)</f>
        <v>#N/A</v>
      </c>
      <c r="AG223" s="1" t="e">
        <f>IF(ISBLANK(import_here!AF222),NA(),import_here!AF222)</f>
        <v>#N/A</v>
      </c>
      <c r="AH223" s="1" t="e">
        <f>IF(ISBLANK(import_here!AG222),NA(),import_here!AG222)</f>
        <v>#N/A</v>
      </c>
      <c r="AI223" s="1" t="e">
        <f>IF(ISBLANK(import_here!AH222),NA(),import_here!AH222)</f>
        <v>#N/A</v>
      </c>
      <c r="AJ223" s="1" t="e">
        <f>IF(ISBLANK(import_here!AI222),NA(),import_here!AI222)</f>
        <v>#N/A</v>
      </c>
      <c r="AK223" s="16" t="e">
        <f>IF(ISBLANK(import_here!AJ222),NA(),import_here!AJ222)</f>
        <v>#N/A</v>
      </c>
      <c r="AL223" s="19" t="e">
        <f>IF(ISBLANK(import_here!AK222),NA(),import_here!AK222)</f>
        <v>#N/A</v>
      </c>
    </row>
    <row r="224" spans="1:38">
      <c r="A224" s="4">
        <f t="shared" si="3"/>
        <v>195.1</v>
      </c>
      <c r="B224" s="1" t="str">
        <f>IF(ISBLANK(import_here!A223),NA(),import_here!A223)</f>
        <v>RSSI</v>
      </c>
      <c r="C224" s="1">
        <f>IF(ISBLANK(import_here!B223),NA(),import_here!B223)</f>
        <v>-78</v>
      </c>
      <c r="D224" s="1" t="e">
        <f>IF(ISBLANK(import_here!C223),NA(),import_here!C223)</f>
        <v>#N/A</v>
      </c>
      <c r="E224" s="1" t="e">
        <f>IF(ISBLANK(import_here!D223),NA(),import_here!D223)</f>
        <v>#N/A</v>
      </c>
      <c r="F224" s="1" t="e">
        <f>IF(ISBLANK(import_here!E223),NA(),import_here!E223)</f>
        <v>#N/A</v>
      </c>
      <c r="G224" s="1" t="e">
        <f>IF(ISBLANK(import_here!F223),NA(),import_here!F223)</f>
        <v>#N/A</v>
      </c>
      <c r="H224" s="16" t="e">
        <f>IF(ISBLANK(import_here!G223),NA(),import_here!G223)</f>
        <v>#N/A</v>
      </c>
      <c r="I224" s="1" t="e">
        <f>IF(ISBLANK(import_here!H223),NA(),import_here!H223)</f>
        <v>#N/A</v>
      </c>
      <c r="J224" s="1" t="e">
        <f>IF(ISBLANK(import_here!I223),NA(),import_here!I223)</f>
        <v>#N/A</v>
      </c>
      <c r="K224" s="21" t="e">
        <f>IF(ISBLANK(import_here!J223),NA(),import_here!J223)</f>
        <v>#N/A</v>
      </c>
      <c r="L224" s="9" t="e">
        <f>IF(ISBLANK(import_here!K223),NA(),import_here!K223)</f>
        <v>#N/A</v>
      </c>
      <c r="M224" s="9" t="e">
        <f>IF(ISBLANK(import_here!L223),NA(),import_here!L223)</f>
        <v>#N/A</v>
      </c>
      <c r="N224" s="1" t="e">
        <f>IF(ISBLANK(import_here!M223),NA(),import_here!M223)</f>
        <v>#N/A</v>
      </c>
      <c r="O224" s="1" t="e">
        <f>IF(ISBLANK(import_here!N223),NA(),import_here!N223)</f>
        <v>#N/A</v>
      </c>
      <c r="P224" s="14" t="e">
        <f>IF(ISBLANK(import_here!O223),NA(),import_here!O223)</f>
        <v>#N/A</v>
      </c>
      <c r="Q224" s="14" t="e">
        <f>IF(ISBLANK(import_here!P223),NA(),import_here!P223)</f>
        <v>#N/A</v>
      </c>
      <c r="R224" s="14" t="e">
        <f>IF(ISBLANK(import_here!Q223),NA(),import_here!Q223)</f>
        <v>#N/A</v>
      </c>
      <c r="S224" s="12" t="e">
        <f>IF(ISBLANK(import_here!R223),NA(),import_here!R223)</f>
        <v>#N/A</v>
      </c>
      <c r="T224" s="12" t="e">
        <f>IF(ISBLANK(import_here!S223),NA(),import_here!S223)</f>
        <v>#N/A</v>
      </c>
      <c r="U224" s="12" t="e">
        <f>IF(ISBLANK(import_here!T223),NA(),import_here!T223)</f>
        <v>#N/A</v>
      </c>
      <c r="V224" s="16" t="e">
        <f>IF(ISBLANK(import_here!U223),NA(),import_here!U223)</f>
        <v>#N/A</v>
      </c>
      <c r="W224" s="23" t="e">
        <f>IF(ISBLANK(import_here!V223),NA(),import_here!V223)</f>
        <v>#N/A</v>
      </c>
      <c r="X224" s="23" t="e">
        <f>IF(ISBLANK(import_here!W223),NA(),import_here!W223)</f>
        <v>#N/A</v>
      </c>
      <c r="Y224" s="23" t="e">
        <f>IF(ISBLANK(import_here!X223),NA(),import_here!X223)</f>
        <v>#N/A</v>
      </c>
      <c r="Z224" s="23" t="e">
        <f>IF(ISBLANK(import_here!Y223),NA(),import_here!Y223)</f>
        <v>#N/A</v>
      </c>
      <c r="AA224" s="23" t="e">
        <f>IF(ISBLANK(import_here!Z223),NA(),import_here!Z223)</f>
        <v>#N/A</v>
      </c>
      <c r="AB224" s="21" t="e">
        <f>IF(ISBLANK(import_here!AA223),NA(),import_here!AA223)</f>
        <v>#N/A</v>
      </c>
      <c r="AC224" s="1" t="e">
        <f>IF(ISBLANK(import_here!AB223),NA(),import_here!AB223)</f>
        <v>#N/A</v>
      </c>
      <c r="AD224" s="19" t="e">
        <f>IF(ISBLANK(import_here!AC223),NA(),import_here!AC223)</f>
        <v>#N/A</v>
      </c>
      <c r="AE224" s="1">
        <f>IF(ISBLANK(import_here!AD223),NA(),import_here!AD223)</f>
        <v>502</v>
      </c>
      <c r="AF224" s="1">
        <f>IF(ISBLANK(import_here!AE223),NA(),import_here!AE223)</f>
        <v>65535</v>
      </c>
      <c r="AG224" s="1">
        <f>IF(ISBLANK(import_here!AF223),NA(),import_here!AF223)</f>
        <v>60628</v>
      </c>
      <c r="AH224" s="1">
        <f>IF(ISBLANK(import_here!AG223),NA(),import_here!AG223)</f>
        <v>55931</v>
      </c>
      <c r="AI224" s="1">
        <f>IF(ISBLANK(import_here!AH223),NA(),import_here!AH223)</f>
        <v>1056</v>
      </c>
      <c r="AJ224" s="1">
        <f>IF(ISBLANK(import_here!AI223),NA(),import_here!AI223)</f>
        <v>99</v>
      </c>
      <c r="AK224" s="16">
        <f>IF(ISBLANK(import_here!AJ223),NA(),import_here!AJ223)</f>
        <v>31</v>
      </c>
      <c r="AL224" s="19" t="e">
        <f>IF(ISBLANK(import_here!AK223),NA(),import_here!AK223)</f>
        <v>#N/A</v>
      </c>
    </row>
    <row r="225" spans="1:38">
      <c r="A225" s="4">
        <f t="shared" si="3"/>
        <v>198</v>
      </c>
      <c r="B225" s="1" t="str">
        <f>IF(ISBLANK(import_here!A224),NA(),import_here!A224)</f>
        <v>RSSI</v>
      </c>
      <c r="C225" s="1">
        <f>IF(ISBLANK(import_here!B224),NA(),import_here!B224)</f>
        <v>-87</v>
      </c>
      <c r="D225" s="1" t="e">
        <f>IF(ISBLANK(import_here!C224),NA(),import_here!C224)</f>
        <v>#N/A</v>
      </c>
      <c r="E225" s="1">
        <f>IF(ISBLANK(import_here!D224),NA(),import_here!D224)</f>
        <v>11</v>
      </c>
      <c r="F225" s="1">
        <f>IF(ISBLANK(import_here!E224),NA(),import_here!E224)</f>
        <v>7</v>
      </c>
      <c r="G225" s="1">
        <f>IF(ISBLANK(import_here!F224),NA(),import_here!F224)</f>
        <v>36</v>
      </c>
      <c r="H225" s="16">
        <f>IF(ISBLANK(import_here!G224),NA(),import_here!G224)</f>
        <v>29</v>
      </c>
      <c r="I225" s="1">
        <f>IF(ISBLANK(import_here!H224),NA(),import_here!H224)</f>
        <v>958</v>
      </c>
      <c r="J225" s="1">
        <f>IF(ISBLANK(import_here!I224),NA(),import_here!I224)</f>
        <v>26</v>
      </c>
      <c r="K225" s="21">
        <f>IF(ISBLANK(import_here!J224),NA(),import_here!J224)</f>
        <v>468</v>
      </c>
      <c r="L225" s="9">
        <f>IF(ISBLANK(import_here!K224),NA(),import_here!K224)</f>
        <v>38.054557000000003</v>
      </c>
      <c r="M225" s="9">
        <f>IF(ISBLANK(import_here!L224),NA(),import_here!L224)</f>
        <v>23.319009000000001</v>
      </c>
      <c r="N225" s="1" t="e">
        <f>IF(ISBLANK(import_here!M224),NA(),import_here!M224)</f>
        <v>#N/A</v>
      </c>
      <c r="O225" s="1" t="e">
        <f>IF(ISBLANK(import_here!N224),NA(),import_here!N224)</f>
        <v>#N/A</v>
      </c>
      <c r="P225" s="14" t="e">
        <f>IF(ISBLANK(import_here!O224),NA(),import_here!O224)</f>
        <v>#N/A</v>
      </c>
      <c r="Q225" s="14" t="e">
        <f>IF(ISBLANK(import_here!P224),NA(),import_here!P224)</f>
        <v>#N/A</v>
      </c>
      <c r="R225" s="14" t="e">
        <f>IF(ISBLANK(import_here!Q224),NA(),import_here!Q224)</f>
        <v>#N/A</v>
      </c>
      <c r="S225" s="12" t="e">
        <f>IF(ISBLANK(import_here!R224),NA(),import_here!R224)</f>
        <v>#N/A</v>
      </c>
      <c r="T225" s="12" t="e">
        <f>IF(ISBLANK(import_here!S224),NA(),import_here!S224)</f>
        <v>#N/A</v>
      </c>
      <c r="U225" s="12" t="e">
        <f>IF(ISBLANK(import_here!T224),NA(),import_here!T224)</f>
        <v>#N/A</v>
      </c>
      <c r="V225" s="16" t="e">
        <f>IF(ISBLANK(import_here!U224),NA(),import_here!U224)</f>
        <v>#N/A</v>
      </c>
      <c r="W225" s="23" t="e">
        <f>IF(ISBLANK(import_here!V224),NA(),import_here!V224)</f>
        <v>#N/A</v>
      </c>
      <c r="X225" s="23" t="e">
        <f>IF(ISBLANK(import_here!W224),NA(),import_here!W224)</f>
        <v>#N/A</v>
      </c>
      <c r="Y225" s="23" t="e">
        <f>IF(ISBLANK(import_here!X224),NA(),import_here!X224)</f>
        <v>#N/A</v>
      </c>
      <c r="Z225" s="23" t="e">
        <f>IF(ISBLANK(import_here!Y224),NA(),import_here!Y224)</f>
        <v>#N/A</v>
      </c>
      <c r="AA225" s="23" t="e">
        <f>IF(ISBLANK(import_here!Z224),NA(),import_here!Z224)</f>
        <v>#N/A</v>
      </c>
      <c r="AB225" s="21" t="e">
        <f>IF(ISBLANK(import_here!AA224),NA(),import_here!AA224)</f>
        <v>#N/A</v>
      </c>
      <c r="AC225" s="1" t="e">
        <f>IF(ISBLANK(import_here!AB224),NA(),import_here!AB224)</f>
        <v>#N/A</v>
      </c>
      <c r="AD225" s="19" t="e">
        <f>IF(ISBLANK(import_here!AC224),NA(),import_here!AC224)</f>
        <v>#N/A</v>
      </c>
      <c r="AE225" s="1" t="e">
        <f>IF(ISBLANK(import_here!AD224),NA(),import_here!AD224)</f>
        <v>#N/A</v>
      </c>
      <c r="AF225" s="1" t="e">
        <f>IF(ISBLANK(import_here!AE224),NA(),import_here!AE224)</f>
        <v>#N/A</v>
      </c>
      <c r="AG225" s="1" t="e">
        <f>IF(ISBLANK(import_here!AF224),NA(),import_here!AF224)</f>
        <v>#N/A</v>
      </c>
      <c r="AH225" s="1" t="e">
        <f>IF(ISBLANK(import_here!AG224),NA(),import_here!AG224)</f>
        <v>#N/A</v>
      </c>
      <c r="AI225" s="1" t="e">
        <f>IF(ISBLANK(import_here!AH224),NA(),import_here!AH224)</f>
        <v>#N/A</v>
      </c>
      <c r="AJ225" s="1" t="e">
        <f>IF(ISBLANK(import_here!AI224),NA(),import_here!AI224)</f>
        <v>#N/A</v>
      </c>
      <c r="AK225" s="16" t="e">
        <f>IF(ISBLANK(import_here!AJ224),NA(),import_here!AJ224)</f>
        <v>#N/A</v>
      </c>
      <c r="AL225" s="19" t="e">
        <f>IF(ISBLANK(import_here!AK224),NA(),import_here!AK224)</f>
        <v>#N/A</v>
      </c>
    </row>
    <row r="226" spans="1:38">
      <c r="A226" s="4">
        <f t="shared" si="3"/>
        <v>199</v>
      </c>
      <c r="B226" s="1" t="str">
        <f>IF(ISBLANK(import_here!A225),NA(),import_here!A225)</f>
        <v>RSSI</v>
      </c>
      <c r="C226" s="1">
        <f>IF(ISBLANK(import_here!B225),NA(),import_here!B225)</f>
        <v>-81</v>
      </c>
      <c r="D226" s="1" t="e">
        <f>IF(ISBLANK(import_here!C225),NA(),import_here!C225)</f>
        <v>#N/A</v>
      </c>
      <c r="E226" s="1">
        <f>IF(ISBLANK(import_here!D225),NA(),import_here!D225)</f>
        <v>11</v>
      </c>
      <c r="F226" s="1">
        <f>IF(ISBLANK(import_here!E225),NA(),import_here!E225)</f>
        <v>7</v>
      </c>
      <c r="G226" s="1">
        <f>IF(ISBLANK(import_here!F225),NA(),import_here!F225)</f>
        <v>37</v>
      </c>
      <c r="H226" s="16">
        <f>IF(ISBLANK(import_here!G225),NA(),import_here!G225)</f>
        <v>29</v>
      </c>
      <c r="I226" s="1">
        <f>IF(ISBLANK(import_here!H225),NA(),import_here!H225)</f>
        <v>958</v>
      </c>
      <c r="J226" s="1">
        <f>IF(ISBLANK(import_here!I225),NA(),import_here!I225)</f>
        <v>26</v>
      </c>
      <c r="K226" s="21">
        <f>IF(ISBLANK(import_here!J225),NA(),import_here!J225)</f>
        <v>463</v>
      </c>
      <c r="L226" s="9">
        <f>IF(ISBLANK(import_here!K225),NA(),import_here!K225)</f>
        <v>38.054583999999998</v>
      </c>
      <c r="M226" s="9">
        <f>IF(ISBLANK(import_here!L225),NA(),import_here!L225)</f>
        <v>23.318961999999999</v>
      </c>
      <c r="N226" s="1" t="e">
        <f>IF(ISBLANK(import_here!M225),NA(),import_here!M225)</f>
        <v>#N/A</v>
      </c>
      <c r="O226" s="1" t="e">
        <f>IF(ISBLANK(import_here!N225),NA(),import_here!N225)</f>
        <v>#N/A</v>
      </c>
      <c r="P226" s="14" t="e">
        <f>IF(ISBLANK(import_here!O225),NA(),import_here!O225)</f>
        <v>#N/A</v>
      </c>
      <c r="Q226" s="14" t="e">
        <f>IF(ISBLANK(import_here!P225),NA(),import_here!P225)</f>
        <v>#N/A</v>
      </c>
      <c r="R226" s="14" t="e">
        <f>IF(ISBLANK(import_here!Q225),NA(),import_here!Q225)</f>
        <v>#N/A</v>
      </c>
      <c r="S226" s="12" t="e">
        <f>IF(ISBLANK(import_here!R225),NA(),import_here!R225)</f>
        <v>#N/A</v>
      </c>
      <c r="T226" s="12" t="e">
        <f>IF(ISBLANK(import_here!S225),NA(),import_here!S225)</f>
        <v>#N/A</v>
      </c>
      <c r="U226" s="12" t="e">
        <f>IF(ISBLANK(import_here!T225),NA(),import_here!T225)</f>
        <v>#N/A</v>
      </c>
      <c r="V226" s="16" t="e">
        <f>IF(ISBLANK(import_here!U225),NA(),import_here!U225)</f>
        <v>#N/A</v>
      </c>
      <c r="W226" s="23" t="e">
        <f>IF(ISBLANK(import_here!V225),NA(),import_here!V225)</f>
        <v>#N/A</v>
      </c>
      <c r="X226" s="23" t="e">
        <f>IF(ISBLANK(import_here!W225),NA(),import_here!W225)</f>
        <v>#N/A</v>
      </c>
      <c r="Y226" s="23" t="e">
        <f>IF(ISBLANK(import_here!X225),NA(),import_here!X225)</f>
        <v>#N/A</v>
      </c>
      <c r="Z226" s="23" t="e">
        <f>IF(ISBLANK(import_here!Y225),NA(),import_here!Y225)</f>
        <v>#N/A</v>
      </c>
      <c r="AA226" s="23" t="e">
        <f>IF(ISBLANK(import_here!Z225),NA(),import_here!Z225)</f>
        <v>#N/A</v>
      </c>
      <c r="AB226" s="21" t="e">
        <f>IF(ISBLANK(import_here!AA225),NA(),import_here!AA225)</f>
        <v>#N/A</v>
      </c>
      <c r="AC226" s="1" t="e">
        <f>IF(ISBLANK(import_here!AB225),NA(),import_here!AB225)</f>
        <v>#N/A</v>
      </c>
      <c r="AD226" s="19" t="e">
        <f>IF(ISBLANK(import_here!AC225),NA(),import_here!AC225)</f>
        <v>#N/A</v>
      </c>
      <c r="AE226" s="1" t="e">
        <f>IF(ISBLANK(import_here!AD225),NA(),import_here!AD225)</f>
        <v>#N/A</v>
      </c>
      <c r="AF226" s="1" t="e">
        <f>IF(ISBLANK(import_here!AE225),NA(),import_here!AE225)</f>
        <v>#N/A</v>
      </c>
      <c r="AG226" s="1" t="e">
        <f>IF(ISBLANK(import_here!AF225),NA(),import_here!AF225)</f>
        <v>#N/A</v>
      </c>
      <c r="AH226" s="1" t="e">
        <f>IF(ISBLANK(import_here!AG225),NA(),import_here!AG225)</f>
        <v>#N/A</v>
      </c>
      <c r="AI226" s="1" t="e">
        <f>IF(ISBLANK(import_here!AH225),NA(),import_here!AH225)</f>
        <v>#N/A</v>
      </c>
      <c r="AJ226" s="1" t="e">
        <f>IF(ISBLANK(import_here!AI225),NA(),import_here!AI225)</f>
        <v>#N/A</v>
      </c>
      <c r="AK226" s="16" t="e">
        <f>IF(ISBLANK(import_here!AJ225),NA(),import_here!AJ225)</f>
        <v>#N/A</v>
      </c>
      <c r="AL226" s="19" t="e">
        <f>IF(ISBLANK(import_here!AK225),NA(),import_here!AK225)</f>
        <v>#N/A</v>
      </c>
    </row>
    <row r="227" spans="1:38">
      <c r="A227" s="4">
        <f t="shared" si="3"/>
        <v>200</v>
      </c>
      <c r="B227" s="1" t="str">
        <f>IF(ISBLANK(import_here!A226),NA(),import_here!A226)</f>
        <v>RSSI</v>
      </c>
      <c r="C227" s="1">
        <f>IF(ISBLANK(import_here!B226),NA(),import_here!B226)</f>
        <v>-80</v>
      </c>
      <c r="D227" s="1" t="e">
        <f>IF(ISBLANK(import_here!C226),NA(),import_here!C226)</f>
        <v>#N/A</v>
      </c>
      <c r="E227" s="1">
        <f>IF(ISBLANK(import_here!D226),NA(),import_here!D226)</f>
        <v>11</v>
      </c>
      <c r="F227" s="1">
        <f>IF(ISBLANK(import_here!E226),NA(),import_here!E226)</f>
        <v>7</v>
      </c>
      <c r="G227" s="1">
        <f>IF(ISBLANK(import_here!F226),NA(),import_here!F226)</f>
        <v>38</v>
      </c>
      <c r="H227" s="16">
        <f>IF(ISBLANK(import_here!G226),NA(),import_here!G226)</f>
        <v>29</v>
      </c>
      <c r="I227" s="1">
        <f>IF(ISBLANK(import_here!H226),NA(),import_here!H226)</f>
        <v>959</v>
      </c>
      <c r="J227" s="1">
        <f>IF(ISBLANK(import_here!I226),NA(),import_here!I226)</f>
        <v>26</v>
      </c>
      <c r="K227" s="21">
        <f>IF(ISBLANK(import_here!J226),NA(),import_here!J226)</f>
        <v>457</v>
      </c>
      <c r="L227" s="9">
        <f>IF(ISBLANK(import_here!K226),NA(),import_here!K226)</f>
        <v>38.054617999999998</v>
      </c>
      <c r="M227" s="9">
        <f>IF(ISBLANK(import_here!L226),NA(),import_here!L226)</f>
        <v>23.318904</v>
      </c>
      <c r="N227" s="1" t="e">
        <f>IF(ISBLANK(import_here!M226),NA(),import_here!M226)</f>
        <v>#N/A</v>
      </c>
      <c r="O227" s="1" t="e">
        <f>IF(ISBLANK(import_here!N226),NA(),import_here!N226)</f>
        <v>#N/A</v>
      </c>
      <c r="P227" s="14" t="e">
        <f>IF(ISBLANK(import_here!O226),NA(),import_here!O226)</f>
        <v>#N/A</v>
      </c>
      <c r="Q227" s="14" t="e">
        <f>IF(ISBLANK(import_here!P226),NA(),import_here!P226)</f>
        <v>#N/A</v>
      </c>
      <c r="R227" s="14" t="e">
        <f>IF(ISBLANK(import_here!Q226),NA(),import_here!Q226)</f>
        <v>#N/A</v>
      </c>
      <c r="S227" s="12" t="e">
        <f>IF(ISBLANK(import_here!R226),NA(),import_here!R226)</f>
        <v>#N/A</v>
      </c>
      <c r="T227" s="12" t="e">
        <f>IF(ISBLANK(import_here!S226),NA(),import_here!S226)</f>
        <v>#N/A</v>
      </c>
      <c r="U227" s="12" t="e">
        <f>IF(ISBLANK(import_here!T226),NA(),import_here!T226)</f>
        <v>#N/A</v>
      </c>
      <c r="V227" s="16" t="e">
        <f>IF(ISBLANK(import_here!U226),NA(),import_here!U226)</f>
        <v>#N/A</v>
      </c>
      <c r="W227" s="23" t="e">
        <f>IF(ISBLANK(import_here!V226),NA(),import_here!V226)</f>
        <v>#N/A</v>
      </c>
      <c r="X227" s="23" t="e">
        <f>IF(ISBLANK(import_here!W226),NA(),import_here!W226)</f>
        <v>#N/A</v>
      </c>
      <c r="Y227" s="23" t="e">
        <f>IF(ISBLANK(import_here!X226),NA(),import_here!X226)</f>
        <v>#N/A</v>
      </c>
      <c r="Z227" s="23" t="e">
        <f>IF(ISBLANK(import_here!Y226),NA(),import_here!Y226)</f>
        <v>#N/A</v>
      </c>
      <c r="AA227" s="23" t="e">
        <f>IF(ISBLANK(import_here!Z226),NA(),import_here!Z226)</f>
        <v>#N/A</v>
      </c>
      <c r="AB227" s="21" t="e">
        <f>IF(ISBLANK(import_here!AA226),NA(),import_here!AA226)</f>
        <v>#N/A</v>
      </c>
      <c r="AC227" s="1" t="e">
        <f>IF(ISBLANK(import_here!AB226),NA(),import_here!AB226)</f>
        <v>#N/A</v>
      </c>
      <c r="AD227" s="19" t="e">
        <f>IF(ISBLANK(import_here!AC226),NA(),import_here!AC226)</f>
        <v>#N/A</v>
      </c>
      <c r="AE227" s="1" t="e">
        <f>IF(ISBLANK(import_here!AD226),NA(),import_here!AD226)</f>
        <v>#N/A</v>
      </c>
      <c r="AF227" s="1" t="e">
        <f>IF(ISBLANK(import_here!AE226),NA(),import_here!AE226)</f>
        <v>#N/A</v>
      </c>
      <c r="AG227" s="1" t="e">
        <f>IF(ISBLANK(import_here!AF226),NA(),import_here!AF226)</f>
        <v>#N/A</v>
      </c>
      <c r="AH227" s="1" t="e">
        <f>IF(ISBLANK(import_here!AG226),NA(),import_here!AG226)</f>
        <v>#N/A</v>
      </c>
      <c r="AI227" s="1" t="e">
        <f>IF(ISBLANK(import_here!AH226),NA(),import_here!AH226)</f>
        <v>#N/A</v>
      </c>
      <c r="AJ227" s="1" t="e">
        <f>IF(ISBLANK(import_here!AI226),NA(),import_here!AI226)</f>
        <v>#N/A</v>
      </c>
      <c r="AK227" s="16" t="e">
        <f>IF(ISBLANK(import_here!AJ226),NA(),import_here!AJ226)</f>
        <v>#N/A</v>
      </c>
      <c r="AL227" s="19" t="e">
        <f>IF(ISBLANK(import_here!AK226),NA(),import_here!AK226)</f>
        <v>#N/A</v>
      </c>
    </row>
    <row r="228" spans="1:38">
      <c r="A228" s="4">
        <f t="shared" si="3"/>
        <v>201</v>
      </c>
      <c r="B228" s="1" t="str">
        <f>IF(ISBLANK(import_here!A227),NA(),import_here!A227)</f>
        <v>RSSI</v>
      </c>
      <c r="C228" s="1">
        <f>IF(ISBLANK(import_here!B227),NA(),import_here!B227)</f>
        <v>-89</v>
      </c>
      <c r="D228" s="1" t="e">
        <f>IF(ISBLANK(import_here!C227),NA(),import_here!C227)</f>
        <v>#N/A</v>
      </c>
      <c r="E228" s="1">
        <f>IF(ISBLANK(import_here!D227),NA(),import_here!D227)</f>
        <v>11</v>
      </c>
      <c r="F228" s="1">
        <f>IF(ISBLANK(import_here!E227),NA(),import_here!E227)</f>
        <v>7</v>
      </c>
      <c r="G228" s="1">
        <f>IF(ISBLANK(import_here!F227),NA(),import_here!F227)</f>
        <v>39</v>
      </c>
      <c r="H228" s="16">
        <f>IF(ISBLANK(import_here!G227),NA(),import_here!G227)</f>
        <v>29</v>
      </c>
      <c r="I228" s="1">
        <f>IF(ISBLANK(import_here!H227),NA(),import_here!H227)</f>
        <v>960</v>
      </c>
      <c r="J228" s="1">
        <f>IF(ISBLANK(import_here!I227),NA(),import_here!I227)</f>
        <v>26</v>
      </c>
      <c r="K228" s="21">
        <f>IF(ISBLANK(import_here!J227),NA(),import_here!J227)</f>
        <v>453</v>
      </c>
      <c r="L228" s="9">
        <f>IF(ISBLANK(import_here!K227),NA(),import_here!K227)</f>
        <v>38.054640999999997</v>
      </c>
      <c r="M228" s="9">
        <f>IF(ISBLANK(import_here!L227),NA(),import_here!L227)</f>
        <v>23.318850999999999</v>
      </c>
      <c r="N228" s="1" t="e">
        <f>IF(ISBLANK(import_here!M227),NA(),import_here!M227)</f>
        <v>#N/A</v>
      </c>
      <c r="O228" s="1" t="e">
        <f>IF(ISBLANK(import_here!N227),NA(),import_here!N227)</f>
        <v>#N/A</v>
      </c>
      <c r="P228" s="14" t="e">
        <f>IF(ISBLANK(import_here!O227),NA(),import_here!O227)</f>
        <v>#N/A</v>
      </c>
      <c r="Q228" s="14" t="e">
        <f>IF(ISBLANK(import_here!P227),NA(),import_here!P227)</f>
        <v>#N/A</v>
      </c>
      <c r="R228" s="14" t="e">
        <f>IF(ISBLANK(import_here!Q227),NA(),import_here!Q227)</f>
        <v>#N/A</v>
      </c>
      <c r="S228" s="12" t="e">
        <f>IF(ISBLANK(import_here!R227),NA(),import_here!R227)</f>
        <v>#N/A</v>
      </c>
      <c r="T228" s="12" t="e">
        <f>IF(ISBLANK(import_here!S227),NA(),import_here!S227)</f>
        <v>#N/A</v>
      </c>
      <c r="U228" s="12" t="e">
        <f>IF(ISBLANK(import_here!T227),NA(),import_here!T227)</f>
        <v>#N/A</v>
      </c>
      <c r="V228" s="16" t="e">
        <f>IF(ISBLANK(import_here!U227),NA(),import_here!U227)</f>
        <v>#N/A</v>
      </c>
      <c r="W228" s="23" t="e">
        <f>IF(ISBLANK(import_here!V227),NA(),import_here!V227)</f>
        <v>#N/A</v>
      </c>
      <c r="X228" s="23" t="e">
        <f>IF(ISBLANK(import_here!W227),NA(),import_here!W227)</f>
        <v>#N/A</v>
      </c>
      <c r="Y228" s="23" t="e">
        <f>IF(ISBLANK(import_here!X227),NA(),import_here!X227)</f>
        <v>#N/A</v>
      </c>
      <c r="Z228" s="23" t="e">
        <f>IF(ISBLANK(import_here!Y227),NA(),import_here!Y227)</f>
        <v>#N/A</v>
      </c>
      <c r="AA228" s="23" t="e">
        <f>IF(ISBLANK(import_here!Z227),NA(),import_here!Z227)</f>
        <v>#N/A</v>
      </c>
      <c r="AB228" s="21" t="e">
        <f>IF(ISBLANK(import_here!AA227),NA(),import_here!AA227)</f>
        <v>#N/A</v>
      </c>
      <c r="AC228" s="1" t="e">
        <f>IF(ISBLANK(import_here!AB227),NA(),import_here!AB227)</f>
        <v>#N/A</v>
      </c>
      <c r="AD228" s="19" t="e">
        <f>IF(ISBLANK(import_here!AC227),NA(),import_here!AC227)</f>
        <v>#N/A</v>
      </c>
      <c r="AE228" s="1" t="e">
        <f>IF(ISBLANK(import_here!AD227),NA(),import_here!AD227)</f>
        <v>#N/A</v>
      </c>
      <c r="AF228" s="1" t="e">
        <f>IF(ISBLANK(import_here!AE227),NA(),import_here!AE227)</f>
        <v>#N/A</v>
      </c>
      <c r="AG228" s="1" t="e">
        <f>IF(ISBLANK(import_here!AF227),NA(),import_here!AF227)</f>
        <v>#N/A</v>
      </c>
      <c r="AH228" s="1" t="e">
        <f>IF(ISBLANK(import_here!AG227),NA(),import_here!AG227)</f>
        <v>#N/A</v>
      </c>
      <c r="AI228" s="1" t="e">
        <f>IF(ISBLANK(import_here!AH227),NA(),import_here!AH227)</f>
        <v>#N/A</v>
      </c>
      <c r="AJ228" s="1" t="e">
        <f>IF(ISBLANK(import_here!AI227),NA(),import_here!AI227)</f>
        <v>#N/A</v>
      </c>
      <c r="AK228" s="16" t="e">
        <f>IF(ISBLANK(import_here!AJ227),NA(),import_here!AJ227)</f>
        <v>#N/A</v>
      </c>
      <c r="AL228" s="19" t="e">
        <f>IF(ISBLANK(import_here!AK227),NA(),import_here!AK227)</f>
        <v>#N/A</v>
      </c>
    </row>
    <row r="229" spans="1:38">
      <c r="A229" s="4">
        <f t="shared" si="3"/>
        <v>201.1</v>
      </c>
      <c r="B229" s="1" t="str">
        <f>IF(ISBLANK(import_here!A228),NA(),import_here!A228)</f>
        <v>RSSI</v>
      </c>
      <c r="C229" s="1">
        <f>IF(ISBLANK(import_here!B228),NA(),import_here!B228)</f>
        <v>-79</v>
      </c>
      <c r="D229" s="1" t="str">
        <f>IF(ISBLANK(import_here!C228),NA(),import_here!C228)</f>
        <v>t</v>
      </c>
      <c r="E229" s="1" t="e">
        <f>IF(ISBLANK(import_here!D228),NA(),import_here!D228)</f>
        <v>#N/A</v>
      </c>
      <c r="F229" s="1" t="e">
        <f>IF(ISBLANK(import_here!E228),NA(),import_here!E228)</f>
        <v>#N/A</v>
      </c>
      <c r="G229" s="1" t="e">
        <f>IF(ISBLANK(import_here!F228),NA(),import_here!F228)</f>
        <v>#N/A</v>
      </c>
      <c r="H229" s="16" t="e">
        <f>IF(ISBLANK(import_here!G228),NA(),import_here!G228)</f>
        <v>#N/A</v>
      </c>
      <c r="I229" s="1" t="e">
        <f>IF(ISBLANK(import_here!H228),NA(),import_here!H228)</f>
        <v>#N/A</v>
      </c>
      <c r="J229" s="1" t="e">
        <f>IF(ISBLANK(import_here!I228),NA(),import_here!I228)</f>
        <v>#N/A</v>
      </c>
      <c r="K229" s="21" t="e">
        <f>IF(ISBLANK(import_here!J228),NA(),import_here!J228)</f>
        <v>#N/A</v>
      </c>
      <c r="L229" s="9" t="e">
        <f>IF(ISBLANK(import_here!K228),NA(),import_here!K228)</f>
        <v>#N/A</v>
      </c>
      <c r="M229" s="9" t="e">
        <f>IF(ISBLANK(import_here!L228),NA(),import_here!L228)</f>
        <v>#N/A</v>
      </c>
      <c r="N229" s="1">
        <f>IF(ISBLANK(import_here!M228),NA(),import_here!M228)</f>
        <v>3</v>
      </c>
      <c r="O229" s="1">
        <f>IF(ISBLANK(import_here!N228),NA(),import_here!N228)</f>
        <v>9803</v>
      </c>
      <c r="P229" s="14">
        <f>IF(ISBLANK(import_here!O228),NA(),import_here!O228)</f>
        <v>20</v>
      </c>
      <c r="Q229" s="14">
        <f>IF(ISBLANK(import_here!P228),NA(),import_here!P228)</f>
        <v>4</v>
      </c>
      <c r="R229" s="14">
        <f>IF(ISBLANK(import_here!Q228),NA(),import_here!Q228)</f>
        <v>-40</v>
      </c>
      <c r="S229" s="12">
        <f>IF(ISBLANK(import_here!R228),NA(),import_here!R228)</f>
        <v>0</v>
      </c>
      <c r="T229" s="12">
        <f>IF(ISBLANK(import_here!S228),NA(),import_here!S228)</f>
        <v>3</v>
      </c>
      <c r="U229" s="12">
        <f>IF(ISBLANK(import_here!T228),NA(),import_here!T228)</f>
        <v>1</v>
      </c>
      <c r="V229" s="16">
        <f>IF(ISBLANK(import_here!U228),NA(),import_here!U228)</f>
        <v>31</v>
      </c>
      <c r="W229" s="23">
        <f>IF(ISBLANK(import_here!V228),NA(),import_here!V228)</f>
        <v>299</v>
      </c>
      <c r="X229" s="23">
        <f>IF(ISBLANK(import_here!W228),NA(),import_here!W228)</f>
        <v>8</v>
      </c>
      <c r="Y229" s="23">
        <f>IF(ISBLANK(import_here!X228),NA(),import_here!X228)</f>
        <v>-5</v>
      </c>
      <c r="Z229" s="23">
        <f>IF(ISBLANK(import_here!Y228),NA(),import_here!Y228)</f>
        <v>56</v>
      </c>
      <c r="AA229" s="23">
        <f>IF(ISBLANK(import_here!Z228),NA(),import_here!Z228)</f>
        <v>282</v>
      </c>
      <c r="AB229" s="21">
        <f>IF(ISBLANK(import_here!AA228),NA(),import_here!AA228)</f>
        <v>343</v>
      </c>
      <c r="AC229" s="1">
        <f>IF(ISBLANK(import_here!AB228),NA(),import_here!AB228)</f>
        <v>529</v>
      </c>
      <c r="AD229" s="19">
        <f>IF(ISBLANK(import_here!AC228),NA(),import_here!AC228)</f>
        <v>4.0149999999999997</v>
      </c>
      <c r="AE229" s="1" t="e">
        <f>IF(ISBLANK(import_here!AD228),NA(),import_here!AD228)</f>
        <v>#N/A</v>
      </c>
      <c r="AF229" s="1" t="e">
        <f>IF(ISBLANK(import_here!AE228),NA(),import_here!AE228)</f>
        <v>#N/A</v>
      </c>
      <c r="AG229" s="1" t="e">
        <f>IF(ISBLANK(import_here!AF228),NA(),import_here!AF228)</f>
        <v>#N/A</v>
      </c>
      <c r="AH229" s="1" t="e">
        <f>IF(ISBLANK(import_here!AG228),NA(),import_here!AG228)</f>
        <v>#N/A</v>
      </c>
      <c r="AI229" s="1" t="e">
        <f>IF(ISBLANK(import_here!AH228),NA(),import_here!AH228)</f>
        <v>#N/A</v>
      </c>
      <c r="AJ229" s="1" t="e">
        <f>IF(ISBLANK(import_here!AI228),NA(),import_here!AI228)</f>
        <v>#N/A</v>
      </c>
      <c r="AK229" s="16" t="e">
        <f>IF(ISBLANK(import_here!AJ228),NA(),import_here!AJ228)</f>
        <v>#N/A</v>
      </c>
      <c r="AL229" s="19" t="e">
        <f>IF(ISBLANK(import_here!AK228),NA(),import_here!AK228)</f>
        <v>#N/A</v>
      </c>
    </row>
    <row r="230" spans="1:38">
      <c r="A230" s="4">
        <f t="shared" si="3"/>
        <v>201.2</v>
      </c>
      <c r="B230" s="1" t="str">
        <f>IF(ISBLANK(import_here!A229),NA(),import_here!A229)</f>
        <v>RSSI</v>
      </c>
      <c r="C230" s="1">
        <f>IF(ISBLANK(import_here!B229),NA(),import_here!B229)</f>
        <v>-78</v>
      </c>
      <c r="D230" s="1" t="e">
        <f>IF(ISBLANK(import_here!C229),NA(),import_here!C229)</f>
        <v>#N/A</v>
      </c>
      <c r="E230" s="1" t="e">
        <f>IF(ISBLANK(import_here!D229),NA(),import_here!D229)</f>
        <v>#N/A</v>
      </c>
      <c r="F230" s="1" t="e">
        <f>IF(ISBLANK(import_here!E229),NA(),import_here!E229)</f>
        <v>#N/A</v>
      </c>
      <c r="G230" s="1" t="e">
        <f>IF(ISBLANK(import_here!F229),NA(),import_here!F229)</f>
        <v>#N/A</v>
      </c>
      <c r="H230" s="16" t="e">
        <f>IF(ISBLANK(import_here!G229),NA(),import_here!G229)</f>
        <v>#N/A</v>
      </c>
      <c r="I230" s="1" t="e">
        <f>IF(ISBLANK(import_here!H229),NA(),import_here!H229)</f>
        <v>#N/A</v>
      </c>
      <c r="J230" s="1" t="e">
        <f>IF(ISBLANK(import_here!I229),NA(),import_here!I229)</f>
        <v>#N/A</v>
      </c>
      <c r="K230" s="21" t="e">
        <f>IF(ISBLANK(import_here!J229),NA(),import_here!J229)</f>
        <v>#N/A</v>
      </c>
      <c r="L230" s="9" t="e">
        <f>IF(ISBLANK(import_here!K229),NA(),import_here!K229)</f>
        <v>#N/A</v>
      </c>
      <c r="M230" s="9" t="e">
        <f>IF(ISBLANK(import_here!L229),NA(),import_here!L229)</f>
        <v>#N/A</v>
      </c>
      <c r="N230" s="1" t="e">
        <f>IF(ISBLANK(import_here!M229),NA(),import_here!M229)</f>
        <v>#N/A</v>
      </c>
      <c r="O230" s="1" t="e">
        <f>IF(ISBLANK(import_here!N229),NA(),import_here!N229)</f>
        <v>#N/A</v>
      </c>
      <c r="P230" s="14" t="e">
        <f>IF(ISBLANK(import_here!O229),NA(),import_here!O229)</f>
        <v>#N/A</v>
      </c>
      <c r="Q230" s="14" t="e">
        <f>IF(ISBLANK(import_here!P229),NA(),import_here!P229)</f>
        <v>#N/A</v>
      </c>
      <c r="R230" s="14" t="e">
        <f>IF(ISBLANK(import_here!Q229),NA(),import_here!Q229)</f>
        <v>#N/A</v>
      </c>
      <c r="S230" s="12" t="e">
        <f>IF(ISBLANK(import_here!R229),NA(),import_here!R229)</f>
        <v>#N/A</v>
      </c>
      <c r="T230" s="12" t="e">
        <f>IF(ISBLANK(import_here!S229),NA(),import_here!S229)</f>
        <v>#N/A</v>
      </c>
      <c r="U230" s="12" t="e">
        <f>IF(ISBLANK(import_here!T229),NA(),import_here!T229)</f>
        <v>#N/A</v>
      </c>
      <c r="V230" s="16" t="e">
        <f>IF(ISBLANK(import_here!U229),NA(),import_here!U229)</f>
        <v>#N/A</v>
      </c>
      <c r="W230" s="23" t="e">
        <f>IF(ISBLANK(import_here!V229),NA(),import_here!V229)</f>
        <v>#N/A</v>
      </c>
      <c r="X230" s="23" t="e">
        <f>IF(ISBLANK(import_here!W229),NA(),import_here!W229)</f>
        <v>#N/A</v>
      </c>
      <c r="Y230" s="23" t="e">
        <f>IF(ISBLANK(import_here!X229),NA(),import_here!X229)</f>
        <v>#N/A</v>
      </c>
      <c r="Z230" s="23" t="e">
        <f>IF(ISBLANK(import_here!Y229),NA(),import_here!Y229)</f>
        <v>#N/A</v>
      </c>
      <c r="AA230" s="23" t="e">
        <f>IF(ISBLANK(import_here!Z229),NA(),import_here!Z229)</f>
        <v>#N/A</v>
      </c>
      <c r="AB230" s="21" t="e">
        <f>IF(ISBLANK(import_here!AA229),NA(),import_here!AA229)</f>
        <v>#N/A</v>
      </c>
      <c r="AC230" s="1" t="e">
        <f>IF(ISBLANK(import_here!AB229),NA(),import_here!AB229)</f>
        <v>#N/A</v>
      </c>
      <c r="AD230" s="19" t="e">
        <f>IF(ISBLANK(import_here!AC229),NA(),import_here!AC229)</f>
        <v>#N/A</v>
      </c>
      <c r="AE230" s="1">
        <f>IF(ISBLANK(import_here!AD229),NA(),import_here!AD229)</f>
        <v>515</v>
      </c>
      <c r="AF230" s="1">
        <f>IF(ISBLANK(import_here!AE229),NA(),import_here!AE229)</f>
        <v>65535</v>
      </c>
      <c r="AG230" s="1">
        <f>IF(ISBLANK(import_here!AF229),NA(),import_here!AF229)</f>
        <v>63714</v>
      </c>
      <c r="AH230" s="1">
        <f>IF(ISBLANK(import_here!AG229),NA(),import_here!AG229)</f>
        <v>56295</v>
      </c>
      <c r="AI230" s="1">
        <f>IF(ISBLANK(import_here!AH229),NA(),import_here!AH229)</f>
        <v>883</v>
      </c>
      <c r="AJ230" s="1">
        <f>IF(ISBLANK(import_here!AI229),NA(),import_here!AI229)</f>
        <v>73</v>
      </c>
      <c r="AK230" s="16">
        <f>IF(ISBLANK(import_here!AJ229),NA(),import_here!AJ229)</f>
        <v>31</v>
      </c>
      <c r="AL230" s="19">
        <f>IF(ISBLANK(import_here!AK229),NA(),import_here!AK229)</f>
        <v>4</v>
      </c>
    </row>
    <row r="231" spans="1:38">
      <c r="A231" s="4">
        <f t="shared" si="3"/>
        <v>203</v>
      </c>
      <c r="B231" s="1" t="str">
        <f>IF(ISBLANK(import_here!A230),NA(),import_here!A230)</f>
        <v>RSSI</v>
      </c>
      <c r="C231" s="1">
        <f>IF(ISBLANK(import_here!B230),NA(),import_here!B230)</f>
        <v>-76</v>
      </c>
      <c r="D231" s="1" t="e">
        <f>IF(ISBLANK(import_here!C230),NA(),import_here!C230)</f>
        <v>#N/A</v>
      </c>
      <c r="E231" s="1">
        <f>IF(ISBLANK(import_here!D230),NA(),import_here!D230)</f>
        <v>11</v>
      </c>
      <c r="F231" s="1">
        <f>IF(ISBLANK(import_here!E230),NA(),import_here!E230)</f>
        <v>7</v>
      </c>
      <c r="G231" s="1">
        <f>IF(ISBLANK(import_here!F230),NA(),import_here!F230)</f>
        <v>41</v>
      </c>
      <c r="H231" s="16">
        <f>IF(ISBLANK(import_here!G230),NA(),import_here!G230)</f>
        <v>29</v>
      </c>
      <c r="I231" s="1">
        <f>IF(ISBLANK(import_here!H230),NA(),import_here!H230)</f>
        <v>961</v>
      </c>
      <c r="J231" s="1">
        <f>IF(ISBLANK(import_here!I230),NA(),import_here!I230)</f>
        <v>26</v>
      </c>
      <c r="K231" s="21">
        <f>IF(ISBLANK(import_here!J230),NA(),import_here!J230)</f>
        <v>442</v>
      </c>
      <c r="L231" s="9">
        <f>IF(ISBLANK(import_here!K230),NA(),import_here!K230)</f>
        <v>38.054698000000002</v>
      </c>
      <c r="M231" s="9">
        <f>IF(ISBLANK(import_here!L230),NA(),import_here!L230)</f>
        <v>23.318753999999998</v>
      </c>
      <c r="N231" s="1" t="e">
        <f>IF(ISBLANK(import_here!M230),NA(),import_here!M230)</f>
        <v>#N/A</v>
      </c>
      <c r="O231" s="1" t="e">
        <f>IF(ISBLANK(import_here!N230),NA(),import_here!N230)</f>
        <v>#N/A</v>
      </c>
      <c r="P231" s="14" t="e">
        <f>IF(ISBLANK(import_here!O230),NA(),import_here!O230)</f>
        <v>#N/A</v>
      </c>
      <c r="Q231" s="14" t="e">
        <f>IF(ISBLANK(import_here!P230),NA(),import_here!P230)</f>
        <v>#N/A</v>
      </c>
      <c r="R231" s="14" t="e">
        <f>IF(ISBLANK(import_here!Q230),NA(),import_here!Q230)</f>
        <v>#N/A</v>
      </c>
      <c r="S231" s="12" t="e">
        <f>IF(ISBLANK(import_here!R230),NA(),import_here!R230)</f>
        <v>#N/A</v>
      </c>
      <c r="T231" s="12" t="e">
        <f>IF(ISBLANK(import_here!S230),NA(),import_here!S230)</f>
        <v>#N/A</v>
      </c>
      <c r="U231" s="12" t="e">
        <f>IF(ISBLANK(import_here!T230),NA(),import_here!T230)</f>
        <v>#N/A</v>
      </c>
      <c r="V231" s="16" t="e">
        <f>IF(ISBLANK(import_here!U230),NA(),import_here!U230)</f>
        <v>#N/A</v>
      </c>
      <c r="W231" s="23" t="e">
        <f>IF(ISBLANK(import_here!V230),NA(),import_here!V230)</f>
        <v>#N/A</v>
      </c>
      <c r="X231" s="23" t="e">
        <f>IF(ISBLANK(import_here!W230),NA(),import_here!W230)</f>
        <v>#N/A</v>
      </c>
      <c r="Y231" s="23" t="e">
        <f>IF(ISBLANK(import_here!X230),NA(),import_here!X230)</f>
        <v>#N/A</v>
      </c>
      <c r="Z231" s="23" t="e">
        <f>IF(ISBLANK(import_here!Y230),NA(),import_here!Y230)</f>
        <v>#N/A</v>
      </c>
      <c r="AA231" s="23" t="e">
        <f>IF(ISBLANK(import_here!Z230),NA(),import_here!Z230)</f>
        <v>#N/A</v>
      </c>
      <c r="AB231" s="21" t="e">
        <f>IF(ISBLANK(import_here!AA230),NA(),import_here!AA230)</f>
        <v>#N/A</v>
      </c>
      <c r="AC231" s="1" t="e">
        <f>IF(ISBLANK(import_here!AB230),NA(),import_here!AB230)</f>
        <v>#N/A</v>
      </c>
      <c r="AD231" s="19" t="e">
        <f>IF(ISBLANK(import_here!AC230),NA(),import_here!AC230)</f>
        <v>#N/A</v>
      </c>
      <c r="AE231" s="1" t="e">
        <f>IF(ISBLANK(import_here!AD230),NA(),import_here!AD230)</f>
        <v>#N/A</v>
      </c>
      <c r="AF231" s="1" t="e">
        <f>IF(ISBLANK(import_here!AE230),NA(),import_here!AE230)</f>
        <v>#N/A</v>
      </c>
      <c r="AG231" s="1" t="e">
        <f>IF(ISBLANK(import_here!AF230),NA(),import_here!AF230)</f>
        <v>#N/A</v>
      </c>
      <c r="AH231" s="1" t="e">
        <f>IF(ISBLANK(import_here!AG230),NA(),import_here!AG230)</f>
        <v>#N/A</v>
      </c>
      <c r="AI231" s="1" t="e">
        <f>IF(ISBLANK(import_here!AH230),NA(),import_here!AH230)</f>
        <v>#N/A</v>
      </c>
      <c r="AJ231" s="1" t="e">
        <f>IF(ISBLANK(import_here!AI230),NA(),import_here!AI230)</f>
        <v>#N/A</v>
      </c>
      <c r="AK231" s="16" t="e">
        <f>IF(ISBLANK(import_here!AJ230),NA(),import_here!AJ230)</f>
        <v>#N/A</v>
      </c>
      <c r="AL231" s="19" t="e">
        <f>IF(ISBLANK(import_here!AK230),NA(),import_here!AK230)</f>
        <v>#N/A</v>
      </c>
    </row>
    <row r="232" spans="1:38">
      <c r="A232" s="4">
        <f t="shared" si="3"/>
        <v>204</v>
      </c>
      <c r="B232" s="1" t="str">
        <f>IF(ISBLANK(import_here!A231),NA(),import_here!A231)</f>
        <v>RSSI</v>
      </c>
      <c r="C232" s="1">
        <f>IF(ISBLANK(import_here!B231),NA(),import_here!B231)</f>
        <v>-90</v>
      </c>
      <c r="D232" s="1" t="e">
        <f>IF(ISBLANK(import_here!C231),NA(),import_here!C231)</f>
        <v>#N/A</v>
      </c>
      <c r="E232" s="1">
        <f>IF(ISBLANK(import_here!D231),NA(),import_here!D231)</f>
        <v>11</v>
      </c>
      <c r="F232" s="1">
        <f>IF(ISBLANK(import_here!E231),NA(),import_here!E231)</f>
        <v>7</v>
      </c>
      <c r="G232" s="1">
        <f>IF(ISBLANK(import_here!F231),NA(),import_here!F231)</f>
        <v>42</v>
      </c>
      <c r="H232" s="16">
        <f>IF(ISBLANK(import_here!G231),NA(),import_here!G231)</f>
        <v>29</v>
      </c>
      <c r="I232" s="1">
        <f>IF(ISBLANK(import_here!H231),NA(),import_here!H231)</f>
        <v>961</v>
      </c>
      <c r="J232" s="1">
        <f>IF(ISBLANK(import_here!I231),NA(),import_here!I231)</f>
        <v>26</v>
      </c>
      <c r="K232" s="21">
        <f>IF(ISBLANK(import_here!J231),NA(),import_here!J231)</f>
        <v>437</v>
      </c>
      <c r="L232" s="9">
        <f>IF(ISBLANK(import_here!K231),NA(),import_here!K231)</f>
        <v>38.054729000000002</v>
      </c>
      <c r="M232" s="9">
        <f>IF(ISBLANK(import_here!L231),NA(),import_here!L231)</f>
        <v>23.318708000000001</v>
      </c>
      <c r="N232" s="1" t="e">
        <f>IF(ISBLANK(import_here!M231),NA(),import_here!M231)</f>
        <v>#N/A</v>
      </c>
      <c r="O232" s="1" t="e">
        <f>IF(ISBLANK(import_here!N231),NA(),import_here!N231)</f>
        <v>#N/A</v>
      </c>
      <c r="P232" s="14" t="e">
        <f>IF(ISBLANK(import_here!O231),NA(),import_here!O231)</f>
        <v>#N/A</v>
      </c>
      <c r="Q232" s="14" t="e">
        <f>IF(ISBLANK(import_here!P231),NA(),import_here!P231)</f>
        <v>#N/A</v>
      </c>
      <c r="R232" s="14" t="e">
        <f>IF(ISBLANK(import_here!Q231),NA(),import_here!Q231)</f>
        <v>#N/A</v>
      </c>
      <c r="S232" s="12" t="e">
        <f>IF(ISBLANK(import_here!R231),NA(),import_here!R231)</f>
        <v>#N/A</v>
      </c>
      <c r="T232" s="12" t="e">
        <f>IF(ISBLANK(import_here!S231),NA(),import_here!S231)</f>
        <v>#N/A</v>
      </c>
      <c r="U232" s="12" t="e">
        <f>IF(ISBLANK(import_here!T231),NA(),import_here!T231)</f>
        <v>#N/A</v>
      </c>
      <c r="V232" s="16" t="e">
        <f>IF(ISBLANK(import_here!U231),NA(),import_here!U231)</f>
        <v>#N/A</v>
      </c>
      <c r="W232" s="23" t="e">
        <f>IF(ISBLANK(import_here!V231),NA(),import_here!V231)</f>
        <v>#N/A</v>
      </c>
      <c r="X232" s="23" t="e">
        <f>IF(ISBLANK(import_here!W231),NA(),import_here!W231)</f>
        <v>#N/A</v>
      </c>
      <c r="Y232" s="23" t="e">
        <f>IF(ISBLANK(import_here!X231),NA(),import_here!X231)</f>
        <v>#N/A</v>
      </c>
      <c r="Z232" s="23" t="e">
        <f>IF(ISBLANK(import_here!Y231),NA(),import_here!Y231)</f>
        <v>#N/A</v>
      </c>
      <c r="AA232" s="23" t="e">
        <f>IF(ISBLANK(import_here!Z231),NA(),import_here!Z231)</f>
        <v>#N/A</v>
      </c>
      <c r="AB232" s="21" t="e">
        <f>IF(ISBLANK(import_here!AA231),NA(),import_here!AA231)</f>
        <v>#N/A</v>
      </c>
      <c r="AC232" s="1" t="e">
        <f>IF(ISBLANK(import_here!AB231),NA(),import_here!AB231)</f>
        <v>#N/A</v>
      </c>
      <c r="AD232" s="19" t="e">
        <f>IF(ISBLANK(import_here!AC231),NA(),import_here!AC231)</f>
        <v>#N/A</v>
      </c>
      <c r="AE232" s="1" t="e">
        <f>IF(ISBLANK(import_here!AD231),NA(),import_here!AD231)</f>
        <v>#N/A</v>
      </c>
      <c r="AF232" s="1" t="e">
        <f>IF(ISBLANK(import_here!AE231),NA(),import_here!AE231)</f>
        <v>#N/A</v>
      </c>
      <c r="AG232" s="1" t="e">
        <f>IF(ISBLANK(import_here!AF231),NA(),import_here!AF231)</f>
        <v>#N/A</v>
      </c>
      <c r="AH232" s="1" t="e">
        <f>IF(ISBLANK(import_here!AG231),NA(),import_here!AG231)</f>
        <v>#N/A</v>
      </c>
      <c r="AI232" s="1" t="e">
        <f>IF(ISBLANK(import_here!AH231),NA(),import_here!AH231)</f>
        <v>#N/A</v>
      </c>
      <c r="AJ232" s="1" t="e">
        <f>IF(ISBLANK(import_here!AI231),NA(),import_here!AI231)</f>
        <v>#N/A</v>
      </c>
      <c r="AK232" s="16" t="e">
        <f>IF(ISBLANK(import_here!AJ231),NA(),import_here!AJ231)</f>
        <v>#N/A</v>
      </c>
      <c r="AL232" s="19" t="e">
        <f>IF(ISBLANK(import_here!AK231),NA(),import_here!AK231)</f>
        <v>#N/A</v>
      </c>
    </row>
    <row r="233" spans="1:38">
      <c r="A233" s="4">
        <f t="shared" si="3"/>
        <v>205</v>
      </c>
      <c r="B233" s="1" t="str">
        <f>IF(ISBLANK(import_here!A232),NA(),import_here!A232)</f>
        <v>RSSI</v>
      </c>
      <c r="C233" s="1">
        <f>IF(ISBLANK(import_here!B232),NA(),import_here!B232)</f>
        <v>-88</v>
      </c>
      <c r="D233" s="1" t="e">
        <f>IF(ISBLANK(import_here!C232),NA(),import_here!C232)</f>
        <v>#N/A</v>
      </c>
      <c r="E233" s="1">
        <f>IF(ISBLANK(import_here!D232),NA(),import_here!D232)</f>
        <v>11</v>
      </c>
      <c r="F233" s="1">
        <f>IF(ISBLANK(import_here!E232),NA(),import_here!E232)</f>
        <v>7</v>
      </c>
      <c r="G233" s="1">
        <f>IF(ISBLANK(import_here!F232),NA(),import_here!F232)</f>
        <v>43</v>
      </c>
      <c r="H233" s="16">
        <f>IF(ISBLANK(import_here!G232),NA(),import_here!G232)</f>
        <v>29</v>
      </c>
      <c r="I233" s="1">
        <f>IF(ISBLANK(import_here!H232),NA(),import_here!H232)</f>
        <v>962</v>
      </c>
      <c r="J233" s="1">
        <f>IF(ISBLANK(import_here!I232),NA(),import_here!I232)</f>
        <v>26</v>
      </c>
      <c r="K233" s="21">
        <f>IF(ISBLANK(import_here!J232),NA(),import_here!J232)</f>
        <v>431</v>
      </c>
      <c r="L233" s="9">
        <f>IF(ISBLANK(import_here!K232),NA(),import_here!K232)</f>
        <v>38.054752000000001</v>
      </c>
      <c r="M233" s="9">
        <f>IF(ISBLANK(import_here!L232),NA(),import_here!L232)</f>
        <v>23.318660000000001</v>
      </c>
      <c r="N233" s="1" t="e">
        <f>IF(ISBLANK(import_here!M232),NA(),import_here!M232)</f>
        <v>#N/A</v>
      </c>
      <c r="O233" s="1" t="e">
        <f>IF(ISBLANK(import_here!N232),NA(),import_here!N232)</f>
        <v>#N/A</v>
      </c>
      <c r="P233" s="14" t="e">
        <f>IF(ISBLANK(import_here!O232),NA(),import_here!O232)</f>
        <v>#N/A</v>
      </c>
      <c r="Q233" s="14" t="e">
        <f>IF(ISBLANK(import_here!P232),NA(),import_here!P232)</f>
        <v>#N/A</v>
      </c>
      <c r="R233" s="14" t="e">
        <f>IF(ISBLANK(import_here!Q232),NA(),import_here!Q232)</f>
        <v>#N/A</v>
      </c>
      <c r="S233" s="12" t="e">
        <f>IF(ISBLANK(import_here!R232),NA(),import_here!R232)</f>
        <v>#N/A</v>
      </c>
      <c r="T233" s="12" t="e">
        <f>IF(ISBLANK(import_here!S232),NA(),import_here!S232)</f>
        <v>#N/A</v>
      </c>
      <c r="U233" s="12" t="e">
        <f>IF(ISBLANK(import_here!T232),NA(),import_here!T232)</f>
        <v>#N/A</v>
      </c>
      <c r="V233" s="16" t="e">
        <f>IF(ISBLANK(import_here!U232),NA(),import_here!U232)</f>
        <v>#N/A</v>
      </c>
      <c r="W233" s="23" t="e">
        <f>IF(ISBLANK(import_here!V232),NA(),import_here!V232)</f>
        <v>#N/A</v>
      </c>
      <c r="X233" s="23" t="e">
        <f>IF(ISBLANK(import_here!W232),NA(),import_here!W232)</f>
        <v>#N/A</v>
      </c>
      <c r="Y233" s="23" t="e">
        <f>IF(ISBLANK(import_here!X232),NA(),import_here!X232)</f>
        <v>#N/A</v>
      </c>
      <c r="Z233" s="23" t="e">
        <f>IF(ISBLANK(import_here!Y232),NA(),import_here!Y232)</f>
        <v>#N/A</v>
      </c>
      <c r="AA233" s="23" t="e">
        <f>IF(ISBLANK(import_here!Z232),NA(),import_here!Z232)</f>
        <v>#N/A</v>
      </c>
      <c r="AB233" s="21" t="e">
        <f>IF(ISBLANK(import_here!AA232),NA(),import_here!AA232)</f>
        <v>#N/A</v>
      </c>
      <c r="AC233" s="1" t="e">
        <f>IF(ISBLANK(import_here!AB232),NA(),import_here!AB232)</f>
        <v>#N/A</v>
      </c>
      <c r="AD233" s="19" t="e">
        <f>IF(ISBLANK(import_here!AC232),NA(),import_here!AC232)</f>
        <v>#N/A</v>
      </c>
      <c r="AE233" s="1" t="e">
        <f>IF(ISBLANK(import_here!AD232),NA(),import_here!AD232)</f>
        <v>#N/A</v>
      </c>
      <c r="AF233" s="1" t="e">
        <f>IF(ISBLANK(import_here!AE232),NA(),import_here!AE232)</f>
        <v>#N/A</v>
      </c>
      <c r="AG233" s="1" t="e">
        <f>IF(ISBLANK(import_here!AF232),NA(),import_here!AF232)</f>
        <v>#N/A</v>
      </c>
      <c r="AH233" s="1" t="e">
        <f>IF(ISBLANK(import_here!AG232),NA(),import_here!AG232)</f>
        <v>#N/A</v>
      </c>
      <c r="AI233" s="1" t="e">
        <f>IF(ISBLANK(import_here!AH232),NA(),import_here!AH232)</f>
        <v>#N/A</v>
      </c>
      <c r="AJ233" s="1" t="e">
        <f>IF(ISBLANK(import_here!AI232),NA(),import_here!AI232)</f>
        <v>#N/A</v>
      </c>
      <c r="AK233" s="16" t="e">
        <f>IF(ISBLANK(import_here!AJ232),NA(),import_here!AJ232)</f>
        <v>#N/A</v>
      </c>
      <c r="AL233" s="19" t="e">
        <f>IF(ISBLANK(import_here!AK232),NA(),import_here!AK232)</f>
        <v>#N/A</v>
      </c>
    </row>
    <row r="234" spans="1:38">
      <c r="A234" s="4">
        <f t="shared" si="3"/>
        <v>206</v>
      </c>
      <c r="B234" s="1" t="str">
        <f>IF(ISBLANK(import_here!A233),NA(),import_here!A233)</f>
        <v>RSSI</v>
      </c>
      <c r="C234" s="1">
        <f>IF(ISBLANK(import_here!B233),NA(),import_here!B233)</f>
        <v>-81</v>
      </c>
      <c r="D234" s="1" t="e">
        <f>IF(ISBLANK(import_here!C233),NA(),import_here!C233)</f>
        <v>#N/A</v>
      </c>
      <c r="E234" s="1">
        <f>IF(ISBLANK(import_here!D233),NA(),import_here!D233)</f>
        <v>11</v>
      </c>
      <c r="F234" s="1">
        <f>IF(ISBLANK(import_here!E233),NA(),import_here!E233)</f>
        <v>7</v>
      </c>
      <c r="G234" s="1">
        <f>IF(ISBLANK(import_here!F233),NA(),import_here!F233)</f>
        <v>44</v>
      </c>
      <c r="H234" s="16">
        <f>IF(ISBLANK(import_here!G233),NA(),import_here!G233)</f>
        <v>29</v>
      </c>
      <c r="I234" s="1">
        <f>IF(ISBLANK(import_here!H233),NA(),import_here!H233)</f>
        <v>963</v>
      </c>
      <c r="J234" s="1">
        <f>IF(ISBLANK(import_here!I233),NA(),import_here!I233)</f>
        <v>26</v>
      </c>
      <c r="K234" s="21">
        <f>IF(ISBLANK(import_here!J233),NA(),import_here!J233)</f>
        <v>426</v>
      </c>
      <c r="L234" s="9">
        <f>IF(ISBLANK(import_here!K233),NA(),import_here!K233)</f>
        <v>38.054786</v>
      </c>
      <c r="M234" s="9">
        <f>IF(ISBLANK(import_here!L233),NA(),import_here!L233)</f>
        <v>23.318614</v>
      </c>
      <c r="N234" s="1" t="e">
        <f>IF(ISBLANK(import_here!M233),NA(),import_here!M233)</f>
        <v>#N/A</v>
      </c>
      <c r="O234" s="1" t="e">
        <f>IF(ISBLANK(import_here!N233),NA(),import_here!N233)</f>
        <v>#N/A</v>
      </c>
      <c r="P234" s="14" t="e">
        <f>IF(ISBLANK(import_here!O233),NA(),import_here!O233)</f>
        <v>#N/A</v>
      </c>
      <c r="Q234" s="14" t="e">
        <f>IF(ISBLANK(import_here!P233),NA(),import_here!P233)</f>
        <v>#N/A</v>
      </c>
      <c r="R234" s="14" t="e">
        <f>IF(ISBLANK(import_here!Q233),NA(),import_here!Q233)</f>
        <v>#N/A</v>
      </c>
      <c r="S234" s="12" t="e">
        <f>IF(ISBLANK(import_here!R233),NA(),import_here!R233)</f>
        <v>#N/A</v>
      </c>
      <c r="T234" s="12" t="e">
        <f>IF(ISBLANK(import_here!S233),NA(),import_here!S233)</f>
        <v>#N/A</v>
      </c>
      <c r="U234" s="12" t="e">
        <f>IF(ISBLANK(import_here!T233),NA(),import_here!T233)</f>
        <v>#N/A</v>
      </c>
      <c r="V234" s="16" t="e">
        <f>IF(ISBLANK(import_here!U233),NA(),import_here!U233)</f>
        <v>#N/A</v>
      </c>
      <c r="W234" s="23" t="e">
        <f>IF(ISBLANK(import_here!V233),NA(),import_here!V233)</f>
        <v>#N/A</v>
      </c>
      <c r="X234" s="23" t="e">
        <f>IF(ISBLANK(import_here!W233),NA(),import_here!W233)</f>
        <v>#N/A</v>
      </c>
      <c r="Y234" s="23" t="e">
        <f>IF(ISBLANK(import_here!X233),NA(),import_here!X233)</f>
        <v>#N/A</v>
      </c>
      <c r="Z234" s="23" t="e">
        <f>IF(ISBLANK(import_here!Y233),NA(),import_here!Y233)</f>
        <v>#N/A</v>
      </c>
      <c r="AA234" s="23" t="e">
        <f>IF(ISBLANK(import_here!Z233),NA(),import_here!Z233)</f>
        <v>#N/A</v>
      </c>
      <c r="AB234" s="21" t="e">
        <f>IF(ISBLANK(import_here!AA233),NA(),import_here!AA233)</f>
        <v>#N/A</v>
      </c>
      <c r="AC234" s="1" t="e">
        <f>IF(ISBLANK(import_here!AB233),NA(),import_here!AB233)</f>
        <v>#N/A</v>
      </c>
      <c r="AD234" s="19" t="e">
        <f>IF(ISBLANK(import_here!AC233),NA(),import_here!AC233)</f>
        <v>#N/A</v>
      </c>
      <c r="AE234" s="1" t="e">
        <f>IF(ISBLANK(import_here!AD233),NA(),import_here!AD233)</f>
        <v>#N/A</v>
      </c>
      <c r="AF234" s="1" t="e">
        <f>IF(ISBLANK(import_here!AE233),NA(),import_here!AE233)</f>
        <v>#N/A</v>
      </c>
      <c r="AG234" s="1" t="e">
        <f>IF(ISBLANK(import_here!AF233),NA(),import_here!AF233)</f>
        <v>#N/A</v>
      </c>
      <c r="AH234" s="1" t="e">
        <f>IF(ISBLANK(import_here!AG233),NA(),import_here!AG233)</f>
        <v>#N/A</v>
      </c>
      <c r="AI234" s="1" t="e">
        <f>IF(ISBLANK(import_here!AH233),NA(),import_here!AH233)</f>
        <v>#N/A</v>
      </c>
      <c r="AJ234" s="1" t="e">
        <f>IF(ISBLANK(import_here!AI233),NA(),import_here!AI233)</f>
        <v>#N/A</v>
      </c>
      <c r="AK234" s="16" t="e">
        <f>IF(ISBLANK(import_here!AJ233),NA(),import_here!AJ233)</f>
        <v>#N/A</v>
      </c>
      <c r="AL234" s="19" t="e">
        <f>IF(ISBLANK(import_here!AK233),NA(),import_here!AK233)</f>
        <v>#N/A</v>
      </c>
    </row>
    <row r="235" spans="1:38">
      <c r="A235" s="4">
        <f t="shared" si="3"/>
        <v>206.1</v>
      </c>
      <c r="B235" s="1" t="str">
        <f>IF(ISBLANK(import_here!A234),NA(),import_here!A234)</f>
        <v>RSSI</v>
      </c>
      <c r="C235" s="1">
        <f>IF(ISBLANK(import_here!B234),NA(),import_here!B234)</f>
        <v>-81</v>
      </c>
      <c r="D235" s="1" t="str">
        <f>IF(ISBLANK(import_here!C234),NA(),import_here!C234)</f>
        <v>t</v>
      </c>
      <c r="E235" s="1" t="e">
        <f>IF(ISBLANK(import_here!D234),NA(),import_here!D234)</f>
        <v>#N/A</v>
      </c>
      <c r="F235" s="1" t="e">
        <f>IF(ISBLANK(import_here!E234),NA(),import_here!E234)</f>
        <v>#N/A</v>
      </c>
      <c r="G235" s="1" t="e">
        <f>IF(ISBLANK(import_here!F234),NA(),import_here!F234)</f>
        <v>#N/A</v>
      </c>
      <c r="H235" s="16" t="e">
        <f>IF(ISBLANK(import_here!G234),NA(),import_here!G234)</f>
        <v>#N/A</v>
      </c>
      <c r="I235" s="1" t="e">
        <f>IF(ISBLANK(import_here!H234),NA(),import_here!H234)</f>
        <v>#N/A</v>
      </c>
      <c r="J235" s="1" t="e">
        <f>IF(ISBLANK(import_here!I234),NA(),import_here!I234)</f>
        <v>#N/A</v>
      </c>
      <c r="K235" s="21" t="e">
        <f>IF(ISBLANK(import_here!J234),NA(),import_here!J234)</f>
        <v>#N/A</v>
      </c>
      <c r="L235" s="9" t="e">
        <f>IF(ISBLANK(import_here!K234),NA(),import_here!K234)</f>
        <v>#N/A</v>
      </c>
      <c r="M235" s="9" t="e">
        <f>IF(ISBLANK(import_here!L234),NA(),import_here!L234)</f>
        <v>#N/A</v>
      </c>
      <c r="N235" s="1">
        <f>IF(ISBLANK(import_here!M234),NA(),import_here!M234)</f>
        <v>3</v>
      </c>
      <c r="O235" s="1">
        <f>IF(ISBLANK(import_here!N234),NA(),import_here!N234)</f>
        <v>9799</v>
      </c>
      <c r="P235" s="14">
        <f>IF(ISBLANK(import_here!O234),NA(),import_here!O234)</f>
        <v>29</v>
      </c>
      <c r="Q235" s="14">
        <f>IF(ISBLANK(import_here!P234),NA(),import_here!P234)</f>
        <v>-15</v>
      </c>
      <c r="R235" s="14">
        <f>IF(ISBLANK(import_here!Q234),NA(),import_here!Q234)</f>
        <v>-34</v>
      </c>
      <c r="S235" s="12">
        <f>IF(ISBLANK(import_here!R234),NA(),import_here!R234)</f>
        <v>0</v>
      </c>
      <c r="T235" s="12">
        <f>IF(ISBLANK(import_here!S234),NA(),import_here!S234)</f>
        <v>4</v>
      </c>
      <c r="U235" s="12">
        <f>IF(ISBLANK(import_here!T234),NA(),import_here!T234)</f>
        <v>2</v>
      </c>
      <c r="V235" s="16">
        <f>IF(ISBLANK(import_here!U234),NA(),import_here!U234)</f>
        <v>31</v>
      </c>
      <c r="W235" s="23">
        <f>IF(ISBLANK(import_here!V234),NA(),import_here!V234)</f>
        <v>249</v>
      </c>
      <c r="X235" s="23">
        <f>IF(ISBLANK(import_here!W234),NA(),import_here!W234)</f>
        <v>3</v>
      </c>
      <c r="Y235" s="23">
        <f>IF(ISBLANK(import_here!X234),NA(),import_here!X234)</f>
        <v>-18</v>
      </c>
      <c r="Z235" s="23">
        <f>IF(ISBLANK(import_here!Y234),NA(),import_here!Y234)</f>
        <v>35</v>
      </c>
      <c r="AA235" s="23">
        <f>IF(ISBLANK(import_here!Z234),NA(),import_here!Z234)</f>
        <v>263</v>
      </c>
      <c r="AB235" s="21">
        <f>IF(ISBLANK(import_here!AA234),NA(),import_here!AA234)</f>
        <v>321</v>
      </c>
      <c r="AC235" s="1">
        <f>IF(ISBLANK(import_here!AB234),NA(),import_here!AB234)</f>
        <v>536</v>
      </c>
      <c r="AD235" s="19">
        <f>IF(ISBLANK(import_here!AC234),NA(),import_here!AC234)</f>
        <v>4.008</v>
      </c>
      <c r="AE235" s="1" t="e">
        <f>IF(ISBLANK(import_here!AD234),NA(),import_here!AD234)</f>
        <v>#N/A</v>
      </c>
      <c r="AF235" s="1" t="e">
        <f>IF(ISBLANK(import_here!AE234),NA(),import_here!AE234)</f>
        <v>#N/A</v>
      </c>
      <c r="AG235" s="1" t="e">
        <f>IF(ISBLANK(import_here!AF234),NA(),import_here!AF234)</f>
        <v>#N/A</v>
      </c>
      <c r="AH235" s="1" t="e">
        <f>IF(ISBLANK(import_here!AG234),NA(),import_here!AG234)</f>
        <v>#N/A</v>
      </c>
      <c r="AI235" s="1" t="e">
        <f>IF(ISBLANK(import_here!AH234),NA(),import_here!AH234)</f>
        <v>#N/A</v>
      </c>
      <c r="AJ235" s="1" t="e">
        <f>IF(ISBLANK(import_here!AI234),NA(),import_here!AI234)</f>
        <v>#N/A</v>
      </c>
      <c r="AK235" s="16" t="e">
        <f>IF(ISBLANK(import_here!AJ234),NA(),import_here!AJ234)</f>
        <v>#N/A</v>
      </c>
      <c r="AL235" s="19" t="e">
        <f>IF(ISBLANK(import_here!AK234),NA(),import_here!AK234)</f>
        <v>#N/A</v>
      </c>
    </row>
    <row r="236" spans="1:38">
      <c r="A236" s="4">
        <f t="shared" si="3"/>
        <v>206.2</v>
      </c>
      <c r="B236" s="1" t="str">
        <f>IF(ISBLANK(import_here!A235),NA(),import_here!A235)</f>
        <v>RSSI</v>
      </c>
      <c r="C236" s="1">
        <f>IF(ISBLANK(import_here!B235),NA(),import_here!B235)</f>
        <v>-79</v>
      </c>
      <c r="D236" s="1" t="e">
        <f>IF(ISBLANK(import_here!C235),NA(),import_here!C235)</f>
        <v>#N/A</v>
      </c>
      <c r="E236" s="1" t="e">
        <f>IF(ISBLANK(import_here!D235),NA(),import_here!D235)</f>
        <v>#N/A</v>
      </c>
      <c r="F236" s="1" t="e">
        <f>IF(ISBLANK(import_here!E235),NA(),import_here!E235)</f>
        <v>#N/A</v>
      </c>
      <c r="G236" s="1" t="e">
        <f>IF(ISBLANK(import_here!F235),NA(),import_here!F235)</f>
        <v>#N/A</v>
      </c>
      <c r="H236" s="16" t="e">
        <f>IF(ISBLANK(import_here!G235),NA(),import_here!G235)</f>
        <v>#N/A</v>
      </c>
      <c r="I236" s="1" t="e">
        <f>IF(ISBLANK(import_here!H235),NA(),import_here!H235)</f>
        <v>#N/A</v>
      </c>
      <c r="J236" s="1" t="e">
        <f>IF(ISBLANK(import_here!I235),NA(),import_here!I235)</f>
        <v>#N/A</v>
      </c>
      <c r="K236" s="21" t="e">
        <f>IF(ISBLANK(import_here!J235),NA(),import_here!J235)</f>
        <v>#N/A</v>
      </c>
      <c r="L236" s="9" t="e">
        <f>IF(ISBLANK(import_here!K235),NA(),import_here!K235)</f>
        <v>#N/A</v>
      </c>
      <c r="M236" s="9" t="e">
        <f>IF(ISBLANK(import_here!L235),NA(),import_here!L235)</f>
        <v>#N/A</v>
      </c>
      <c r="N236" s="1" t="e">
        <f>IF(ISBLANK(import_here!M235),NA(),import_here!M235)</f>
        <v>#N/A</v>
      </c>
      <c r="O236" s="1" t="e">
        <f>IF(ISBLANK(import_here!N235),NA(),import_here!N235)</f>
        <v>#N/A</v>
      </c>
      <c r="P236" s="14" t="e">
        <f>IF(ISBLANK(import_here!O235),NA(),import_here!O235)</f>
        <v>#N/A</v>
      </c>
      <c r="Q236" s="14" t="e">
        <f>IF(ISBLANK(import_here!P235),NA(),import_here!P235)</f>
        <v>#N/A</v>
      </c>
      <c r="R236" s="14" t="e">
        <f>IF(ISBLANK(import_here!Q235),NA(),import_here!Q235)</f>
        <v>#N/A</v>
      </c>
      <c r="S236" s="12" t="e">
        <f>IF(ISBLANK(import_here!R235),NA(),import_here!R235)</f>
        <v>#N/A</v>
      </c>
      <c r="T236" s="12" t="e">
        <f>IF(ISBLANK(import_here!S235),NA(),import_here!S235)</f>
        <v>#N/A</v>
      </c>
      <c r="U236" s="12" t="e">
        <f>IF(ISBLANK(import_here!T235),NA(),import_here!T235)</f>
        <v>#N/A</v>
      </c>
      <c r="V236" s="16" t="e">
        <f>IF(ISBLANK(import_here!U235),NA(),import_here!U235)</f>
        <v>#N/A</v>
      </c>
      <c r="W236" s="23" t="e">
        <f>IF(ISBLANK(import_here!V235),NA(),import_here!V235)</f>
        <v>#N/A</v>
      </c>
      <c r="X236" s="23" t="e">
        <f>IF(ISBLANK(import_here!W235),NA(),import_here!W235)</f>
        <v>#N/A</v>
      </c>
      <c r="Y236" s="23" t="e">
        <f>IF(ISBLANK(import_here!X235),NA(),import_here!X235)</f>
        <v>#N/A</v>
      </c>
      <c r="Z236" s="23" t="e">
        <f>IF(ISBLANK(import_here!Y235),NA(),import_here!Y235)</f>
        <v>#N/A</v>
      </c>
      <c r="AA236" s="23" t="e">
        <f>IF(ISBLANK(import_here!Z235),NA(),import_here!Z235)</f>
        <v>#N/A</v>
      </c>
      <c r="AB236" s="21" t="e">
        <f>IF(ISBLANK(import_here!AA235),NA(),import_here!AA235)</f>
        <v>#N/A</v>
      </c>
      <c r="AC236" s="1" t="e">
        <f>IF(ISBLANK(import_here!AB235),NA(),import_here!AB235)</f>
        <v>#N/A</v>
      </c>
      <c r="AD236" s="19" t="e">
        <f>IF(ISBLANK(import_here!AC235),NA(),import_here!AC235)</f>
        <v>#N/A</v>
      </c>
      <c r="AE236" s="1">
        <f>IF(ISBLANK(import_here!AD235),NA(),import_here!AD235)</f>
        <v>767</v>
      </c>
      <c r="AF236" s="1">
        <f>IF(ISBLANK(import_here!AE235),NA(),import_here!AE235)</f>
        <v>65535</v>
      </c>
      <c r="AG236" s="1">
        <f>IF(ISBLANK(import_here!AF235),NA(),import_here!AF235)</f>
        <v>55515</v>
      </c>
      <c r="AH236" s="1">
        <f>IF(ISBLANK(import_here!AG235),NA(),import_here!AG235)</f>
        <v>60869</v>
      </c>
      <c r="AI236" s="1">
        <f>IF(ISBLANK(import_here!AH235),NA(),import_here!AH235)</f>
        <v>1002</v>
      </c>
      <c r="AJ236" s="1">
        <f>IF(ISBLANK(import_here!AI235),NA(),import_here!AI235)</f>
        <v>91</v>
      </c>
      <c r="AK236" s="16">
        <f>IF(ISBLANK(import_here!AJ235),NA(),import_here!AJ235)</f>
        <v>31</v>
      </c>
      <c r="AL236" s="19" t="e">
        <f>IF(ISBLANK(import_here!AK235),NA(),import_here!AK235)</f>
        <v>#N/A</v>
      </c>
    </row>
    <row r="237" spans="1:38">
      <c r="A237" s="4">
        <f t="shared" si="3"/>
        <v>208</v>
      </c>
      <c r="B237" s="1" t="str">
        <f>IF(ISBLANK(import_here!A236),NA(),import_here!A236)</f>
        <v>RSSI</v>
      </c>
      <c r="C237" s="1">
        <f>IF(ISBLANK(import_here!B236),NA(),import_here!B236)</f>
        <v>-84</v>
      </c>
      <c r="D237" s="1" t="e">
        <f>IF(ISBLANK(import_here!C236),NA(),import_here!C236)</f>
        <v>#N/A</v>
      </c>
      <c r="E237" s="1">
        <f>IF(ISBLANK(import_here!D236),NA(),import_here!D236)</f>
        <v>11</v>
      </c>
      <c r="F237" s="1">
        <f>IF(ISBLANK(import_here!E236),NA(),import_here!E236)</f>
        <v>7</v>
      </c>
      <c r="G237" s="1">
        <f>IF(ISBLANK(import_here!F236),NA(),import_here!F236)</f>
        <v>46</v>
      </c>
      <c r="H237" s="16">
        <f>IF(ISBLANK(import_here!G236),NA(),import_here!G236)</f>
        <v>29</v>
      </c>
      <c r="I237" s="1">
        <f>IF(ISBLANK(import_here!H236),NA(),import_here!H236)</f>
        <v>964</v>
      </c>
      <c r="J237" s="1">
        <f>IF(ISBLANK(import_here!I236),NA(),import_here!I236)</f>
        <v>27</v>
      </c>
      <c r="K237" s="21">
        <f>IF(ISBLANK(import_here!J236),NA(),import_here!J236)</f>
        <v>415</v>
      </c>
      <c r="L237" s="9">
        <f>IF(ISBLANK(import_here!K236),NA(),import_here!K236)</f>
        <v>38.054850999999999</v>
      </c>
      <c r="M237" s="9">
        <f>IF(ISBLANK(import_here!L236),NA(),import_here!L236)</f>
        <v>23.318531</v>
      </c>
      <c r="N237" s="1" t="e">
        <f>IF(ISBLANK(import_here!M236),NA(),import_here!M236)</f>
        <v>#N/A</v>
      </c>
      <c r="O237" s="1" t="e">
        <f>IF(ISBLANK(import_here!N236),NA(),import_here!N236)</f>
        <v>#N/A</v>
      </c>
      <c r="P237" s="14" t="e">
        <f>IF(ISBLANK(import_here!O236),NA(),import_here!O236)</f>
        <v>#N/A</v>
      </c>
      <c r="Q237" s="14" t="e">
        <f>IF(ISBLANK(import_here!P236),NA(),import_here!P236)</f>
        <v>#N/A</v>
      </c>
      <c r="R237" s="14" t="e">
        <f>IF(ISBLANK(import_here!Q236),NA(),import_here!Q236)</f>
        <v>#N/A</v>
      </c>
      <c r="S237" s="12" t="e">
        <f>IF(ISBLANK(import_here!R236),NA(),import_here!R236)</f>
        <v>#N/A</v>
      </c>
      <c r="T237" s="12" t="e">
        <f>IF(ISBLANK(import_here!S236),NA(),import_here!S236)</f>
        <v>#N/A</v>
      </c>
      <c r="U237" s="12" t="e">
        <f>IF(ISBLANK(import_here!T236),NA(),import_here!T236)</f>
        <v>#N/A</v>
      </c>
      <c r="V237" s="16" t="e">
        <f>IF(ISBLANK(import_here!U236),NA(),import_here!U236)</f>
        <v>#N/A</v>
      </c>
      <c r="W237" s="23" t="e">
        <f>IF(ISBLANK(import_here!V236),NA(),import_here!V236)</f>
        <v>#N/A</v>
      </c>
      <c r="X237" s="23" t="e">
        <f>IF(ISBLANK(import_here!W236),NA(),import_here!W236)</f>
        <v>#N/A</v>
      </c>
      <c r="Y237" s="23" t="e">
        <f>IF(ISBLANK(import_here!X236),NA(),import_here!X236)</f>
        <v>#N/A</v>
      </c>
      <c r="Z237" s="23" t="e">
        <f>IF(ISBLANK(import_here!Y236),NA(),import_here!Y236)</f>
        <v>#N/A</v>
      </c>
      <c r="AA237" s="23" t="e">
        <f>IF(ISBLANK(import_here!Z236),NA(),import_here!Z236)</f>
        <v>#N/A</v>
      </c>
      <c r="AB237" s="21" t="e">
        <f>IF(ISBLANK(import_here!AA236),NA(),import_here!AA236)</f>
        <v>#N/A</v>
      </c>
      <c r="AC237" s="1" t="e">
        <f>IF(ISBLANK(import_here!AB236),NA(),import_here!AB236)</f>
        <v>#N/A</v>
      </c>
      <c r="AD237" s="19" t="e">
        <f>IF(ISBLANK(import_here!AC236),NA(),import_here!AC236)</f>
        <v>#N/A</v>
      </c>
      <c r="AE237" s="1" t="e">
        <f>IF(ISBLANK(import_here!AD236),NA(),import_here!AD236)</f>
        <v>#N/A</v>
      </c>
      <c r="AF237" s="1" t="e">
        <f>IF(ISBLANK(import_here!AE236),NA(),import_here!AE236)</f>
        <v>#N/A</v>
      </c>
      <c r="AG237" s="1" t="e">
        <f>IF(ISBLANK(import_here!AF236),NA(),import_here!AF236)</f>
        <v>#N/A</v>
      </c>
      <c r="AH237" s="1" t="e">
        <f>IF(ISBLANK(import_here!AG236),NA(),import_here!AG236)</f>
        <v>#N/A</v>
      </c>
      <c r="AI237" s="1" t="e">
        <f>IF(ISBLANK(import_here!AH236),NA(),import_here!AH236)</f>
        <v>#N/A</v>
      </c>
      <c r="AJ237" s="1" t="e">
        <f>IF(ISBLANK(import_here!AI236),NA(),import_here!AI236)</f>
        <v>#N/A</v>
      </c>
      <c r="AK237" s="16" t="e">
        <f>IF(ISBLANK(import_here!AJ236),NA(),import_here!AJ236)</f>
        <v>#N/A</v>
      </c>
      <c r="AL237" s="19" t="e">
        <f>IF(ISBLANK(import_here!AK236),NA(),import_here!AK236)</f>
        <v>#N/A</v>
      </c>
    </row>
    <row r="238" spans="1:38">
      <c r="A238" s="4">
        <f t="shared" si="3"/>
        <v>209</v>
      </c>
      <c r="B238" s="1" t="str">
        <f>IF(ISBLANK(import_here!A237),NA(),import_here!A237)</f>
        <v>RSSI</v>
      </c>
      <c r="C238" s="1">
        <f>IF(ISBLANK(import_here!B237),NA(),import_here!B237)</f>
        <v>-78</v>
      </c>
      <c r="D238" s="1" t="e">
        <f>IF(ISBLANK(import_here!C237),NA(),import_here!C237)</f>
        <v>#N/A</v>
      </c>
      <c r="E238" s="1">
        <f>IF(ISBLANK(import_here!D237),NA(),import_here!D237)</f>
        <v>11</v>
      </c>
      <c r="F238" s="1">
        <f>IF(ISBLANK(import_here!E237),NA(),import_here!E237)</f>
        <v>7</v>
      </c>
      <c r="G238" s="1">
        <f>IF(ISBLANK(import_here!F237),NA(),import_here!F237)</f>
        <v>47</v>
      </c>
      <c r="H238" s="16">
        <f>IF(ISBLANK(import_here!G237),NA(),import_here!G237)</f>
        <v>29</v>
      </c>
      <c r="I238" s="1">
        <f>IF(ISBLANK(import_here!H237),NA(),import_here!H237)</f>
        <v>964</v>
      </c>
      <c r="J238" s="1">
        <f>IF(ISBLANK(import_here!I237),NA(),import_here!I237)</f>
        <v>27</v>
      </c>
      <c r="K238" s="21">
        <f>IF(ISBLANK(import_here!J237),NA(),import_here!J237)</f>
        <v>411</v>
      </c>
      <c r="L238" s="9">
        <f>IF(ISBLANK(import_here!K237),NA(),import_here!K237)</f>
        <v>38.054873999999998</v>
      </c>
      <c r="M238" s="9">
        <f>IF(ISBLANK(import_here!L237),NA(),import_here!L237)</f>
        <v>23.318480999999998</v>
      </c>
      <c r="N238" s="1" t="e">
        <f>IF(ISBLANK(import_here!M237),NA(),import_here!M237)</f>
        <v>#N/A</v>
      </c>
      <c r="O238" s="1" t="e">
        <f>IF(ISBLANK(import_here!N237),NA(),import_here!N237)</f>
        <v>#N/A</v>
      </c>
      <c r="P238" s="14" t="e">
        <f>IF(ISBLANK(import_here!O237),NA(),import_here!O237)</f>
        <v>#N/A</v>
      </c>
      <c r="Q238" s="14" t="e">
        <f>IF(ISBLANK(import_here!P237),NA(),import_here!P237)</f>
        <v>#N/A</v>
      </c>
      <c r="R238" s="14" t="e">
        <f>IF(ISBLANK(import_here!Q237),NA(),import_here!Q237)</f>
        <v>#N/A</v>
      </c>
      <c r="S238" s="12" t="e">
        <f>IF(ISBLANK(import_here!R237),NA(),import_here!R237)</f>
        <v>#N/A</v>
      </c>
      <c r="T238" s="12" t="e">
        <f>IF(ISBLANK(import_here!S237),NA(),import_here!S237)</f>
        <v>#N/A</v>
      </c>
      <c r="U238" s="12" t="e">
        <f>IF(ISBLANK(import_here!T237),NA(),import_here!T237)</f>
        <v>#N/A</v>
      </c>
      <c r="V238" s="16" t="e">
        <f>IF(ISBLANK(import_here!U237),NA(),import_here!U237)</f>
        <v>#N/A</v>
      </c>
      <c r="W238" s="23" t="e">
        <f>IF(ISBLANK(import_here!V237),NA(),import_here!V237)</f>
        <v>#N/A</v>
      </c>
      <c r="X238" s="23" t="e">
        <f>IF(ISBLANK(import_here!W237),NA(),import_here!W237)</f>
        <v>#N/A</v>
      </c>
      <c r="Y238" s="23" t="e">
        <f>IF(ISBLANK(import_here!X237),NA(),import_here!X237)</f>
        <v>#N/A</v>
      </c>
      <c r="Z238" s="23" t="e">
        <f>IF(ISBLANK(import_here!Y237),NA(),import_here!Y237)</f>
        <v>#N/A</v>
      </c>
      <c r="AA238" s="23" t="e">
        <f>IF(ISBLANK(import_here!Z237),NA(),import_here!Z237)</f>
        <v>#N/A</v>
      </c>
      <c r="AB238" s="21" t="e">
        <f>IF(ISBLANK(import_here!AA237),NA(),import_here!AA237)</f>
        <v>#N/A</v>
      </c>
      <c r="AC238" s="1" t="e">
        <f>IF(ISBLANK(import_here!AB237),NA(),import_here!AB237)</f>
        <v>#N/A</v>
      </c>
      <c r="AD238" s="19" t="e">
        <f>IF(ISBLANK(import_here!AC237),NA(),import_here!AC237)</f>
        <v>#N/A</v>
      </c>
      <c r="AE238" s="1" t="e">
        <f>IF(ISBLANK(import_here!AD237),NA(),import_here!AD237)</f>
        <v>#N/A</v>
      </c>
      <c r="AF238" s="1" t="e">
        <f>IF(ISBLANK(import_here!AE237),NA(),import_here!AE237)</f>
        <v>#N/A</v>
      </c>
      <c r="AG238" s="1" t="e">
        <f>IF(ISBLANK(import_here!AF237),NA(),import_here!AF237)</f>
        <v>#N/A</v>
      </c>
      <c r="AH238" s="1" t="e">
        <f>IF(ISBLANK(import_here!AG237),NA(),import_here!AG237)</f>
        <v>#N/A</v>
      </c>
      <c r="AI238" s="1" t="e">
        <f>IF(ISBLANK(import_here!AH237),NA(),import_here!AH237)</f>
        <v>#N/A</v>
      </c>
      <c r="AJ238" s="1" t="e">
        <f>IF(ISBLANK(import_here!AI237),NA(),import_here!AI237)</f>
        <v>#N/A</v>
      </c>
      <c r="AK238" s="16" t="e">
        <f>IF(ISBLANK(import_here!AJ237),NA(),import_here!AJ237)</f>
        <v>#N/A</v>
      </c>
      <c r="AL238" s="19" t="e">
        <f>IF(ISBLANK(import_here!AK237),NA(),import_here!AK237)</f>
        <v>#N/A</v>
      </c>
    </row>
    <row r="239" spans="1:38">
      <c r="A239" s="4">
        <f t="shared" si="3"/>
        <v>210</v>
      </c>
      <c r="B239" s="1" t="str">
        <f>IF(ISBLANK(import_here!A238),NA(),import_here!A238)</f>
        <v>RSSI</v>
      </c>
      <c r="C239" s="1">
        <f>IF(ISBLANK(import_here!B238),NA(),import_here!B238)</f>
        <v>-82</v>
      </c>
      <c r="D239" s="1" t="e">
        <f>IF(ISBLANK(import_here!C238),NA(),import_here!C238)</f>
        <v>#N/A</v>
      </c>
      <c r="E239" s="1">
        <f>IF(ISBLANK(import_here!D238),NA(),import_here!D238)</f>
        <v>11</v>
      </c>
      <c r="F239" s="1">
        <f>IF(ISBLANK(import_here!E238),NA(),import_here!E238)</f>
        <v>7</v>
      </c>
      <c r="G239" s="1">
        <f>IF(ISBLANK(import_here!F238),NA(),import_here!F238)</f>
        <v>48</v>
      </c>
      <c r="H239" s="16">
        <f>IF(ISBLANK(import_here!G238),NA(),import_here!G238)</f>
        <v>29</v>
      </c>
      <c r="I239" s="1">
        <f>IF(ISBLANK(import_here!H238),NA(),import_here!H238)</f>
        <v>965</v>
      </c>
      <c r="J239" s="1">
        <f>IF(ISBLANK(import_here!I238),NA(),import_here!I238)</f>
        <v>27</v>
      </c>
      <c r="K239" s="21">
        <f>IF(ISBLANK(import_here!J238),NA(),import_here!J238)</f>
        <v>406</v>
      </c>
      <c r="L239" s="9">
        <f>IF(ISBLANK(import_here!K238),NA(),import_here!K238)</f>
        <v>38.054912000000002</v>
      </c>
      <c r="M239" s="9">
        <f>IF(ISBLANK(import_here!L238),NA(),import_here!L238)</f>
        <v>23.318441</v>
      </c>
      <c r="N239" s="1" t="e">
        <f>IF(ISBLANK(import_here!M238),NA(),import_here!M238)</f>
        <v>#N/A</v>
      </c>
      <c r="O239" s="1" t="e">
        <f>IF(ISBLANK(import_here!N238),NA(),import_here!N238)</f>
        <v>#N/A</v>
      </c>
      <c r="P239" s="14" t="e">
        <f>IF(ISBLANK(import_here!O238),NA(),import_here!O238)</f>
        <v>#N/A</v>
      </c>
      <c r="Q239" s="14" t="e">
        <f>IF(ISBLANK(import_here!P238),NA(),import_here!P238)</f>
        <v>#N/A</v>
      </c>
      <c r="R239" s="14" t="e">
        <f>IF(ISBLANK(import_here!Q238),NA(),import_here!Q238)</f>
        <v>#N/A</v>
      </c>
      <c r="S239" s="12" t="e">
        <f>IF(ISBLANK(import_here!R238),NA(),import_here!R238)</f>
        <v>#N/A</v>
      </c>
      <c r="T239" s="12" t="e">
        <f>IF(ISBLANK(import_here!S238),NA(),import_here!S238)</f>
        <v>#N/A</v>
      </c>
      <c r="U239" s="12" t="e">
        <f>IF(ISBLANK(import_here!T238),NA(),import_here!T238)</f>
        <v>#N/A</v>
      </c>
      <c r="V239" s="16" t="e">
        <f>IF(ISBLANK(import_here!U238),NA(),import_here!U238)</f>
        <v>#N/A</v>
      </c>
      <c r="W239" s="23" t="e">
        <f>IF(ISBLANK(import_here!V238),NA(),import_here!V238)</f>
        <v>#N/A</v>
      </c>
      <c r="X239" s="23" t="e">
        <f>IF(ISBLANK(import_here!W238),NA(),import_here!W238)</f>
        <v>#N/A</v>
      </c>
      <c r="Y239" s="23" t="e">
        <f>IF(ISBLANK(import_here!X238),NA(),import_here!X238)</f>
        <v>#N/A</v>
      </c>
      <c r="Z239" s="23" t="e">
        <f>IF(ISBLANK(import_here!Y238),NA(),import_here!Y238)</f>
        <v>#N/A</v>
      </c>
      <c r="AA239" s="23" t="e">
        <f>IF(ISBLANK(import_here!Z238),NA(),import_here!Z238)</f>
        <v>#N/A</v>
      </c>
      <c r="AB239" s="21" t="e">
        <f>IF(ISBLANK(import_here!AA238),NA(),import_here!AA238)</f>
        <v>#N/A</v>
      </c>
      <c r="AC239" s="1" t="e">
        <f>IF(ISBLANK(import_here!AB238),NA(),import_here!AB238)</f>
        <v>#N/A</v>
      </c>
      <c r="AD239" s="19" t="e">
        <f>IF(ISBLANK(import_here!AC238),NA(),import_here!AC238)</f>
        <v>#N/A</v>
      </c>
      <c r="AE239" s="1" t="e">
        <f>IF(ISBLANK(import_here!AD238),NA(),import_here!AD238)</f>
        <v>#N/A</v>
      </c>
      <c r="AF239" s="1" t="e">
        <f>IF(ISBLANK(import_here!AE238),NA(),import_here!AE238)</f>
        <v>#N/A</v>
      </c>
      <c r="AG239" s="1" t="e">
        <f>IF(ISBLANK(import_here!AF238),NA(),import_here!AF238)</f>
        <v>#N/A</v>
      </c>
      <c r="AH239" s="1" t="e">
        <f>IF(ISBLANK(import_here!AG238),NA(),import_here!AG238)</f>
        <v>#N/A</v>
      </c>
      <c r="AI239" s="1" t="e">
        <f>IF(ISBLANK(import_here!AH238),NA(),import_here!AH238)</f>
        <v>#N/A</v>
      </c>
      <c r="AJ239" s="1" t="e">
        <f>IF(ISBLANK(import_here!AI238),NA(),import_here!AI238)</f>
        <v>#N/A</v>
      </c>
      <c r="AK239" s="16" t="e">
        <f>IF(ISBLANK(import_here!AJ238),NA(),import_here!AJ238)</f>
        <v>#N/A</v>
      </c>
      <c r="AL239" s="19" t="e">
        <f>IF(ISBLANK(import_here!AK238),NA(),import_here!AK238)</f>
        <v>#N/A</v>
      </c>
    </row>
    <row r="240" spans="1:38">
      <c r="A240" s="4">
        <f t="shared" si="3"/>
        <v>211</v>
      </c>
      <c r="B240" s="1" t="str">
        <f>IF(ISBLANK(import_here!A239),NA(),import_here!A239)</f>
        <v>RSSI</v>
      </c>
      <c r="C240" s="1">
        <f>IF(ISBLANK(import_here!B239),NA(),import_here!B239)</f>
        <v>-78</v>
      </c>
      <c r="D240" s="1" t="e">
        <f>IF(ISBLANK(import_here!C239),NA(),import_here!C239)</f>
        <v>#N/A</v>
      </c>
      <c r="E240" s="1">
        <f>IF(ISBLANK(import_here!D239),NA(),import_here!D239)</f>
        <v>11</v>
      </c>
      <c r="F240" s="1">
        <f>IF(ISBLANK(import_here!E239),NA(),import_here!E239)</f>
        <v>7</v>
      </c>
      <c r="G240" s="1">
        <f>IF(ISBLANK(import_here!F239),NA(),import_here!F239)</f>
        <v>49</v>
      </c>
      <c r="H240" s="16">
        <f>IF(ISBLANK(import_here!G239),NA(),import_here!G239)</f>
        <v>29</v>
      </c>
      <c r="I240" s="1">
        <f>IF(ISBLANK(import_here!H239),NA(),import_here!H239)</f>
        <v>965</v>
      </c>
      <c r="J240" s="1">
        <f>IF(ISBLANK(import_here!I239),NA(),import_here!I239)</f>
        <v>27</v>
      </c>
      <c r="K240" s="21">
        <f>IF(ISBLANK(import_here!J239),NA(),import_here!J239)</f>
        <v>401</v>
      </c>
      <c r="L240" s="9">
        <f>IF(ISBLANK(import_here!K239),NA(),import_here!K239)</f>
        <v>38.054946000000001</v>
      </c>
      <c r="M240" s="9">
        <f>IF(ISBLANK(import_here!L239),NA(),import_here!L239)</f>
        <v>23.318411999999999</v>
      </c>
      <c r="N240" s="1" t="e">
        <f>IF(ISBLANK(import_here!M239),NA(),import_here!M239)</f>
        <v>#N/A</v>
      </c>
      <c r="O240" s="1" t="e">
        <f>IF(ISBLANK(import_here!N239),NA(),import_here!N239)</f>
        <v>#N/A</v>
      </c>
      <c r="P240" s="14" t="e">
        <f>IF(ISBLANK(import_here!O239),NA(),import_here!O239)</f>
        <v>#N/A</v>
      </c>
      <c r="Q240" s="14" t="e">
        <f>IF(ISBLANK(import_here!P239),NA(),import_here!P239)</f>
        <v>#N/A</v>
      </c>
      <c r="R240" s="14" t="e">
        <f>IF(ISBLANK(import_here!Q239),NA(),import_here!Q239)</f>
        <v>#N/A</v>
      </c>
      <c r="S240" s="12" t="e">
        <f>IF(ISBLANK(import_here!R239),NA(),import_here!R239)</f>
        <v>#N/A</v>
      </c>
      <c r="T240" s="12" t="e">
        <f>IF(ISBLANK(import_here!S239),NA(),import_here!S239)</f>
        <v>#N/A</v>
      </c>
      <c r="U240" s="12" t="e">
        <f>IF(ISBLANK(import_here!T239),NA(),import_here!T239)</f>
        <v>#N/A</v>
      </c>
      <c r="V240" s="16" t="e">
        <f>IF(ISBLANK(import_here!U239),NA(),import_here!U239)</f>
        <v>#N/A</v>
      </c>
      <c r="W240" s="23" t="e">
        <f>IF(ISBLANK(import_here!V239),NA(),import_here!V239)</f>
        <v>#N/A</v>
      </c>
      <c r="X240" s="23" t="e">
        <f>IF(ISBLANK(import_here!W239),NA(),import_here!W239)</f>
        <v>#N/A</v>
      </c>
      <c r="Y240" s="23" t="e">
        <f>IF(ISBLANK(import_here!X239),NA(),import_here!X239)</f>
        <v>#N/A</v>
      </c>
      <c r="Z240" s="23" t="e">
        <f>IF(ISBLANK(import_here!Y239),NA(),import_here!Y239)</f>
        <v>#N/A</v>
      </c>
      <c r="AA240" s="23" t="e">
        <f>IF(ISBLANK(import_here!Z239),NA(),import_here!Z239)</f>
        <v>#N/A</v>
      </c>
      <c r="AB240" s="21" t="e">
        <f>IF(ISBLANK(import_here!AA239),NA(),import_here!AA239)</f>
        <v>#N/A</v>
      </c>
      <c r="AC240" s="1" t="e">
        <f>IF(ISBLANK(import_here!AB239),NA(),import_here!AB239)</f>
        <v>#N/A</v>
      </c>
      <c r="AD240" s="19" t="e">
        <f>IF(ISBLANK(import_here!AC239),NA(),import_here!AC239)</f>
        <v>#N/A</v>
      </c>
      <c r="AE240" s="1" t="e">
        <f>IF(ISBLANK(import_here!AD239),NA(),import_here!AD239)</f>
        <v>#N/A</v>
      </c>
      <c r="AF240" s="1" t="e">
        <f>IF(ISBLANK(import_here!AE239),NA(),import_here!AE239)</f>
        <v>#N/A</v>
      </c>
      <c r="AG240" s="1" t="e">
        <f>IF(ISBLANK(import_here!AF239),NA(),import_here!AF239)</f>
        <v>#N/A</v>
      </c>
      <c r="AH240" s="1" t="e">
        <f>IF(ISBLANK(import_here!AG239),NA(),import_here!AG239)</f>
        <v>#N/A</v>
      </c>
      <c r="AI240" s="1" t="e">
        <f>IF(ISBLANK(import_here!AH239),NA(),import_here!AH239)</f>
        <v>#N/A</v>
      </c>
      <c r="AJ240" s="1" t="e">
        <f>IF(ISBLANK(import_here!AI239),NA(),import_here!AI239)</f>
        <v>#N/A</v>
      </c>
      <c r="AK240" s="16" t="e">
        <f>IF(ISBLANK(import_here!AJ239),NA(),import_here!AJ239)</f>
        <v>#N/A</v>
      </c>
      <c r="AL240" s="19" t="e">
        <f>IF(ISBLANK(import_here!AK239),NA(),import_here!AK239)</f>
        <v>#N/A</v>
      </c>
    </row>
    <row r="241" spans="1:38">
      <c r="A241" s="4">
        <f t="shared" si="3"/>
        <v>211.1</v>
      </c>
      <c r="B241" s="1" t="str">
        <f>IF(ISBLANK(import_here!A240),NA(),import_here!A240)</f>
        <v>RSSI</v>
      </c>
      <c r="C241" s="1">
        <f>IF(ISBLANK(import_here!B240),NA(),import_here!B240)</f>
        <v>-81</v>
      </c>
      <c r="D241" s="1" t="str">
        <f>IF(ISBLANK(import_here!C240),NA(),import_here!C240)</f>
        <v>t</v>
      </c>
      <c r="E241" s="1" t="e">
        <f>IF(ISBLANK(import_here!D240),NA(),import_here!D240)</f>
        <v>#N/A</v>
      </c>
      <c r="F241" s="1" t="e">
        <f>IF(ISBLANK(import_here!E240),NA(),import_here!E240)</f>
        <v>#N/A</v>
      </c>
      <c r="G241" s="1" t="e">
        <f>IF(ISBLANK(import_here!F240),NA(),import_here!F240)</f>
        <v>#N/A</v>
      </c>
      <c r="H241" s="16" t="e">
        <f>IF(ISBLANK(import_here!G240),NA(),import_here!G240)</f>
        <v>#N/A</v>
      </c>
      <c r="I241" s="1" t="e">
        <f>IF(ISBLANK(import_here!H240),NA(),import_here!H240)</f>
        <v>#N/A</v>
      </c>
      <c r="J241" s="1" t="e">
        <f>IF(ISBLANK(import_here!I240),NA(),import_here!I240)</f>
        <v>#N/A</v>
      </c>
      <c r="K241" s="21" t="e">
        <f>IF(ISBLANK(import_here!J240),NA(),import_here!J240)</f>
        <v>#N/A</v>
      </c>
      <c r="L241" s="9" t="e">
        <f>IF(ISBLANK(import_here!K240),NA(),import_here!K240)</f>
        <v>#N/A</v>
      </c>
      <c r="M241" s="9" t="e">
        <f>IF(ISBLANK(import_here!L240),NA(),import_here!L240)</f>
        <v>#N/A</v>
      </c>
      <c r="N241" s="1">
        <f>IF(ISBLANK(import_here!M240),NA(),import_here!M240)</f>
        <v>0</v>
      </c>
      <c r="O241" s="1">
        <f>IF(ISBLANK(import_here!N240),NA(),import_here!N240)</f>
        <v>9795</v>
      </c>
      <c r="P241" s="14">
        <f>IF(ISBLANK(import_here!O240),NA(),import_here!O240)</f>
        <v>-38</v>
      </c>
      <c r="Q241" s="14">
        <f>IF(ISBLANK(import_here!P240),NA(),import_here!P240)</f>
        <v>-5</v>
      </c>
      <c r="R241" s="14">
        <f>IF(ISBLANK(import_here!Q240),NA(),import_here!Q240)</f>
        <v>20</v>
      </c>
      <c r="S241" s="12">
        <f>IF(ISBLANK(import_here!R240),NA(),import_here!R240)</f>
        <v>4</v>
      </c>
      <c r="T241" s="12">
        <f>IF(ISBLANK(import_here!S240),NA(),import_here!S240)</f>
        <v>11</v>
      </c>
      <c r="U241" s="12">
        <f>IF(ISBLANK(import_here!T240),NA(),import_here!T240)</f>
        <v>0</v>
      </c>
      <c r="V241" s="16">
        <f>IF(ISBLANK(import_here!U240),NA(),import_here!U240)</f>
        <v>32</v>
      </c>
      <c r="W241" s="23">
        <f>IF(ISBLANK(import_here!V240),NA(),import_here!V240)</f>
        <v>130</v>
      </c>
      <c r="X241" s="23">
        <f>IF(ISBLANK(import_here!W240),NA(),import_here!W240)</f>
        <v>25</v>
      </c>
      <c r="Y241" s="23">
        <f>IF(ISBLANK(import_here!X240),NA(),import_here!X240)</f>
        <v>-91</v>
      </c>
      <c r="Z241" s="23">
        <f>IF(ISBLANK(import_here!Y240),NA(),import_here!Y240)</f>
        <v>28</v>
      </c>
      <c r="AA241" s="23">
        <f>IF(ISBLANK(import_here!Z240),NA(),import_here!Z240)</f>
        <v>221</v>
      </c>
      <c r="AB241" s="21">
        <f>IF(ISBLANK(import_here!AA240),NA(),import_here!AA240)</f>
        <v>300</v>
      </c>
      <c r="AC241" s="1">
        <f>IF(ISBLANK(import_here!AB240),NA(),import_here!AB240)</f>
        <v>458</v>
      </c>
      <c r="AD241" s="19">
        <f>IF(ISBLANK(import_here!AC240),NA(),import_here!AC240)</f>
        <v>3.976</v>
      </c>
      <c r="AE241" s="1" t="e">
        <f>IF(ISBLANK(import_here!AD240),NA(),import_here!AD240)</f>
        <v>#N/A</v>
      </c>
      <c r="AF241" s="1" t="e">
        <f>IF(ISBLANK(import_here!AE240),NA(),import_here!AE240)</f>
        <v>#N/A</v>
      </c>
      <c r="AG241" s="1" t="e">
        <f>IF(ISBLANK(import_here!AF240),NA(),import_here!AF240)</f>
        <v>#N/A</v>
      </c>
      <c r="AH241" s="1" t="e">
        <f>IF(ISBLANK(import_here!AG240),NA(),import_here!AG240)</f>
        <v>#N/A</v>
      </c>
      <c r="AI241" s="1" t="e">
        <f>IF(ISBLANK(import_here!AH240),NA(),import_here!AH240)</f>
        <v>#N/A</v>
      </c>
      <c r="AJ241" s="1" t="e">
        <f>IF(ISBLANK(import_here!AI240),NA(),import_here!AI240)</f>
        <v>#N/A</v>
      </c>
      <c r="AK241" s="16" t="e">
        <f>IF(ISBLANK(import_here!AJ240),NA(),import_here!AJ240)</f>
        <v>#N/A</v>
      </c>
      <c r="AL241" s="19" t="e">
        <f>IF(ISBLANK(import_here!AK240),NA(),import_here!AK240)</f>
        <v>#N/A</v>
      </c>
    </row>
    <row r="242" spans="1:38">
      <c r="A242" s="4">
        <f t="shared" si="3"/>
        <v>211.2</v>
      </c>
      <c r="B242" s="1" t="str">
        <f>IF(ISBLANK(import_here!A241),NA(),import_here!A241)</f>
        <v>RSSI</v>
      </c>
      <c r="C242" s="1">
        <f>IF(ISBLANK(import_here!B241),NA(),import_here!B241)</f>
        <v>-73</v>
      </c>
      <c r="D242" s="1" t="e">
        <f>IF(ISBLANK(import_here!C241),NA(),import_here!C241)</f>
        <v>#N/A</v>
      </c>
      <c r="E242" s="1" t="e">
        <f>IF(ISBLANK(import_here!D241),NA(),import_here!D241)</f>
        <v>#N/A</v>
      </c>
      <c r="F242" s="1" t="e">
        <f>IF(ISBLANK(import_here!E241),NA(),import_here!E241)</f>
        <v>#N/A</v>
      </c>
      <c r="G242" s="1" t="e">
        <f>IF(ISBLANK(import_here!F241),NA(),import_here!F241)</f>
        <v>#N/A</v>
      </c>
      <c r="H242" s="16" t="e">
        <f>IF(ISBLANK(import_here!G241),NA(),import_here!G241)</f>
        <v>#N/A</v>
      </c>
      <c r="I242" s="1" t="e">
        <f>IF(ISBLANK(import_here!H241),NA(),import_here!H241)</f>
        <v>#N/A</v>
      </c>
      <c r="J242" s="1" t="e">
        <f>IF(ISBLANK(import_here!I241),NA(),import_here!I241)</f>
        <v>#N/A</v>
      </c>
      <c r="K242" s="21" t="e">
        <f>IF(ISBLANK(import_here!J241),NA(),import_here!J241)</f>
        <v>#N/A</v>
      </c>
      <c r="L242" s="9" t="e">
        <f>IF(ISBLANK(import_here!K241),NA(),import_here!K241)</f>
        <v>#N/A</v>
      </c>
      <c r="M242" s="9" t="e">
        <f>IF(ISBLANK(import_here!L241),NA(),import_here!L241)</f>
        <v>#N/A</v>
      </c>
      <c r="N242" s="1" t="e">
        <f>IF(ISBLANK(import_here!M241),NA(),import_here!M241)</f>
        <v>#N/A</v>
      </c>
      <c r="O242" s="1" t="e">
        <f>IF(ISBLANK(import_here!N241),NA(),import_here!N241)</f>
        <v>#N/A</v>
      </c>
      <c r="P242" s="14" t="e">
        <f>IF(ISBLANK(import_here!O241),NA(),import_here!O241)</f>
        <v>#N/A</v>
      </c>
      <c r="Q242" s="14" t="e">
        <f>IF(ISBLANK(import_here!P241),NA(),import_here!P241)</f>
        <v>#N/A</v>
      </c>
      <c r="R242" s="14" t="e">
        <f>IF(ISBLANK(import_here!Q241),NA(),import_here!Q241)</f>
        <v>#N/A</v>
      </c>
      <c r="S242" s="12" t="e">
        <f>IF(ISBLANK(import_here!R241),NA(),import_here!R241)</f>
        <v>#N/A</v>
      </c>
      <c r="T242" s="12" t="e">
        <f>IF(ISBLANK(import_here!S241),NA(),import_here!S241)</f>
        <v>#N/A</v>
      </c>
      <c r="U242" s="12" t="e">
        <f>IF(ISBLANK(import_here!T241),NA(),import_here!T241)</f>
        <v>#N/A</v>
      </c>
      <c r="V242" s="16" t="e">
        <f>IF(ISBLANK(import_here!U241),NA(),import_here!U241)</f>
        <v>#N/A</v>
      </c>
      <c r="W242" s="23" t="e">
        <f>IF(ISBLANK(import_here!V241),NA(),import_here!V241)</f>
        <v>#N/A</v>
      </c>
      <c r="X242" s="23" t="e">
        <f>IF(ISBLANK(import_here!W241),NA(),import_here!W241)</f>
        <v>#N/A</v>
      </c>
      <c r="Y242" s="23" t="e">
        <f>IF(ISBLANK(import_here!X241),NA(),import_here!X241)</f>
        <v>#N/A</v>
      </c>
      <c r="Z242" s="23" t="e">
        <f>IF(ISBLANK(import_here!Y241),NA(),import_here!Y241)</f>
        <v>#N/A</v>
      </c>
      <c r="AA242" s="23" t="e">
        <f>IF(ISBLANK(import_here!Z241),NA(),import_here!Z241)</f>
        <v>#N/A</v>
      </c>
      <c r="AB242" s="21" t="e">
        <f>IF(ISBLANK(import_here!AA241),NA(),import_here!AA241)</f>
        <v>#N/A</v>
      </c>
      <c r="AC242" s="1" t="e">
        <f>IF(ISBLANK(import_here!AB241),NA(),import_here!AB241)</f>
        <v>#N/A</v>
      </c>
      <c r="AD242" s="19" t="e">
        <f>IF(ISBLANK(import_here!AC241),NA(),import_here!AC241)</f>
        <v>#N/A</v>
      </c>
      <c r="AE242" s="1">
        <f>IF(ISBLANK(import_here!AD241),NA(),import_here!AD241)</f>
        <v>664</v>
      </c>
      <c r="AF242" s="1">
        <f>IF(ISBLANK(import_here!AE241),NA(),import_here!AE241)</f>
        <v>64116</v>
      </c>
      <c r="AG242" s="1">
        <f>IF(ISBLANK(import_here!AF241),NA(),import_here!AF241)</f>
        <v>44246</v>
      </c>
      <c r="AH242" s="1">
        <f>IF(ISBLANK(import_here!AG241),NA(),import_here!AG241)</f>
        <v>35244</v>
      </c>
      <c r="AI242" s="1">
        <f>IF(ISBLANK(import_here!AH241),NA(),import_here!AH241)</f>
        <v>1049</v>
      </c>
      <c r="AJ242" s="1">
        <f>IF(ISBLANK(import_here!AI241),NA(),import_here!AI241)</f>
        <v>98</v>
      </c>
      <c r="AK242" s="16">
        <f>IF(ISBLANK(import_here!AJ241),NA(),import_here!AJ241)</f>
        <v>31</v>
      </c>
      <c r="AL242" s="19" t="e">
        <f>IF(ISBLANK(import_here!AK241),NA(),import_here!AK241)</f>
        <v>#N/A</v>
      </c>
    </row>
    <row r="243" spans="1:38">
      <c r="A243" s="4">
        <f t="shared" si="3"/>
        <v>213</v>
      </c>
      <c r="B243" s="1" t="str">
        <f>IF(ISBLANK(import_here!A242),NA(),import_here!A242)</f>
        <v>RSSI</v>
      </c>
      <c r="C243" s="1">
        <f>IF(ISBLANK(import_here!B242),NA(),import_here!B242)</f>
        <v>-79</v>
      </c>
      <c r="D243" s="1" t="e">
        <f>IF(ISBLANK(import_here!C242),NA(),import_here!C242)</f>
        <v>#N/A</v>
      </c>
      <c r="E243" s="1">
        <f>IF(ISBLANK(import_here!D242),NA(),import_here!D242)</f>
        <v>11</v>
      </c>
      <c r="F243" s="1">
        <f>IF(ISBLANK(import_here!E242),NA(),import_here!E242)</f>
        <v>7</v>
      </c>
      <c r="G243" s="1">
        <f>IF(ISBLANK(import_here!F242),NA(),import_here!F242)</f>
        <v>51</v>
      </c>
      <c r="H243" s="16">
        <f>IF(ISBLANK(import_here!G242),NA(),import_here!G242)</f>
        <v>29</v>
      </c>
      <c r="I243" s="1">
        <f>IF(ISBLANK(import_here!H242),NA(),import_here!H242)</f>
        <v>967</v>
      </c>
      <c r="J243" s="1">
        <f>IF(ISBLANK(import_here!I242),NA(),import_here!I242)</f>
        <v>27</v>
      </c>
      <c r="K243" s="21">
        <f>IF(ISBLANK(import_here!J242),NA(),import_here!J242)</f>
        <v>390</v>
      </c>
      <c r="L243" s="9">
        <f>IF(ISBLANK(import_here!K242),NA(),import_here!K242)</f>
        <v>38.055007000000003</v>
      </c>
      <c r="M243" s="9">
        <f>IF(ISBLANK(import_here!L242),NA(),import_here!L242)</f>
        <v>23.318351</v>
      </c>
      <c r="N243" s="1" t="e">
        <f>IF(ISBLANK(import_here!M242),NA(),import_here!M242)</f>
        <v>#N/A</v>
      </c>
      <c r="O243" s="1" t="e">
        <f>IF(ISBLANK(import_here!N242),NA(),import_here!N242)</f>
        <v>#N/A</v>
      </c>
      <c r="P243" s="14" t="e">
        <f>IF(ISBLANK(import_here!O242),NA(),import_here!O242)</f>
        <v>#N/A</v>
      </c>
      <c r="Q243" s="14" t="e">
        <f>IF(ISBLANK(import_here!P242),NA(),import_here!P242)</f>
        <v>#N/A</v>
      </c>
      <c r="R243" s="14" t="e">
        <f>IF(ISBLANK(import_here!Q242),NA(),import_here!Q242)</f>
        <v>#N/A</v>
      </c>
      <c r="S243" s="12" t="e">
        <f>IF(ISBLANK(import_here!R242),NA(),import_here!R242)</f>
        <v>#N/A</v>
      </c>
      <c r="T243" s="12" t="e">
        <f>IF(ISBLANK(import_here!S242),NA(),import_here!S242)</f>
        <v>#N/A</v>
      </c>
      <c r="U243" s="12" t="e">
        <f>IF(ISBLANK(import_here!T242),NA(),import_here!T242)</f>
        <v>#N/A</v>
      </c>
      <c r="V243" s="16" t="e">
        <f>IF(ISBLANK(import_here!U242),NA(),import_here!U242)</f>
        <v>#N/A</v>
      </c>
      <c r="W243" s="23" t="e">
        <f>IF(ISBLANK(import_here!V242),NA(),import_here!V242)</f>
        <v>#N/A</v>
      </c>
      <c r="X243" s="23" t="e">
        <f>IF(ISBLANK(import_here!W242),NA(),import_here!W242)</f>
        <v>#N/A</v>
      </c>
      <c r="Y243" s="23" t="e">
        <f>IF(ISBLANK(import_here!X242),NA(),import_here!X242)</f>
        <v>#N/A</v>
      </c>
      <c r="Z243" s="23" t="e">
        <f>IF(ISBLANK(import_here!Y242),NA(),import_here!Y242)</f>
        <v>#N/A</v>
      </c>
      <c r="AA243" s="23" t="e">
        <f>IF(ISBLANK(import_here!Z242),NA(),import_here!Z242)</f>
        <v>#N/A</v>
      </c>
      <c r="AB243" s="21" t="e">
        <f>IF(ISBLANK(import_here!AA242),NA(),import_here!AA242)</f>
        <v>#N/A</v>
      </c>
      <c r="AC243" s="1" t="e">
        <f>IF(ISBLANK(import_here!AB242),NA(),import_here!AB242)</f>
        <v>#N/A</v>
      </c>
      <c r="AD243" s="19" t="e">
        <f>IF(ISBLANK(import_here!AC242),NA(),import_here!AC242)</f>
        <v>#N/A</v>
      </c>
      <c r="AE243" s="1" t="e">
        <f>IF(ISBLANK(import_here!AD242),NA(),import_here!AD242)</f>
        <v>#N/A</v>
      </c>
      <c r="AF243" s="1" t="e">
        <f>IF(ISBLANK(import_here!AE242),NA(),import_here!AE242)</f>
        <v>#N/A</v>
      </c>
      <c r="AG243" s="1" t="e">
        <f>IF(ISBLANK(import_here!AF242),NA(),import_here!AF242)</f>
        <v>#N/A</v>
      </c>
      <c r="AH243" s="1" t="e">
        <f>IF(ISBLANK(import_here!AG242),NA(),import_here!AG242)</f>
        <v>#N/A</v>
      </c>
      <c r="AI243" s="1" t="e">
        <f>IF(ISBLANK(import_here!AH242),NA(),import_here!AH242)</f>
        <v>#N/A</v>
      </c>
      <c r="AJ243" s="1" t="e">
        <f>IF(ISBLANK(import_here!AI242),NA(),import_here!AI242)</f>
        <v>#N/A</v>
      </c>
      <c r="AK243" s="16" t="e">
        <f>IF(ISBLANK(import_here!AJ242),NA(),import_here!AJ242)</f>
        <v>#N/A</v>
      </c>
      <c r="AL243" s="19" t="e">
        <f>IF(ISBLANK(import_here!AK242),NA(),import_here!AK242)</f>
        <v>#N/A</v>
      </c>
    </row>
    <row r="244" spans="1:38">
      <c r="A244" s="4">
        <f t="shared" si="3"/>
        <v>214</v>
      </c>
      <c r="B244" s="1" t="str">
        <f>IF(ISBLANK(import_here!A243),NA(),import_here!A243)</f>
        <v>RSSI</v>
      </c>
      <c r="C244" s="1">
        <f>IF(ISBLANK(import_here!B243),NA(),import_here!B243)</f>
        <v>-80</v>
      </c>
      <c r="D244" s="1" t="e">
        <f>IF(ISBLANK(import_here!C243),NA(),import_here!C243)</f>
        <v>#N/A</v>
      </c>
      <c r="E244" s="1">
        <f>IF(ISBLANK(import_here!D243),NA(),import_here!D243)</f>
        <v>11</v>
      </c>
      <c r="F244" s="1">
        <f>IF(ISBLANK(import_here!E243),NA(),import_here!E243)</f>
        <v>7</v>
      </c>
      <c r="G244" s="1">
        <f>IF(ISBLANK(import_here!F243),NA(),import_here!F243)</f>
        <v>52</v>
      </c>
      <c r="H244" s="16">
        <f>IF(ISBLANK(import_here!G243),NA(),import_here!G243)</f>
        <v>29</v>
      </c>
      <c r="I244" s="1">
        <f>IF(ISBLANK(import_here!H243),NA(),import_here!H243)</f>
        <v>967</v>
      </c>
      <c r="J244" s="1">
        <f>IF(ISBLANK(import_here!I243),NA(),import_here!I243)</f>
        <v>27</v>
      </c>
      <c r="K244" s="21">
        <f>IF(ISBLANK(import_here!J243),NA(),import_here!J243)</f>
        <v>384</v>
      </c>
      <c r="L244" s="9">
        <f>IF(ISBLANK(import_here!K243),NA(),import_here!K243)</f>
        <v>38.055033999999999</v>
      </c>
      <c r="M244" s="9">
        <f>IF(ISBLANK(import_here!L243),NA(),import_here!L243)</f>
        <v>23.318318999999999</v>
      </c>
      <c r="N244" s="1" t="e">
        <f>IF(ISBLANK(import_here!M243),NA(),import_here!M243)</f>
        <v>#N/A</v>
      </c>
      <c r="O244" s="1" t="e">
        <f>IF(ISBLANK(import_here!N243),NA(),import_here!N243)</f>
        <v>#N/A</v>
      </c>
      <c r="P244" s="14" t="e">
        <f>IF(ISBLANK(import_here!O243),NA(),import_here!O243)</f>
        <v>#N/A</v>
      </c>
      <c r="Q244" s="14" t="e">
        <f>IF(ISBLANK(import_here!P243),NA(),import_here!P243)</f>
        <v>#N/A</v>
      </c>
      <c r="R244" s="14" t="e">
        <f>IF(ISBLANK(import_here!Q243),NA(),import_here!Q243)</f>
        <v>#N/A</v>
      </c>
      <c r="S244" s="12" t="e">
        <f>IF(ISBLANK(import_here!R243),NA(),import_here!R243)</f>
        <v>#N/A</v>
      </c>
      <c r="T244" s="12" t="e">
        <f>IF(ISBLANK(import_here!S243),NA(),import_here!S243)</f>
        <v>#N/A</v>
      </c>
      <c r="U244" s="12" t="e">
        <f>IF(ISBLANK(import_here!T243),NA(),import_here!T243)</f>
        <v>#N/A</v>
      </c>
      <c r="V244" s="16" t="e">
        <f>IF(ISBLANK(import_here!U243),NA(),import_here!U243)</f>
        <v>#N/A</v>
      </c>
      <c r="W244" s="23" t="e">
        <f>IF(ISBLANK(import_here!V243),NA(),import_here!V243)</f>
        <v>#N/A</v>
      </c>
      <c r="X244" s="23" t="e">
        <f>IF(ISBLANK(import_here!W243),NA(),import_here!W243)</f>
        <v>#N/A</v>
      </c>
      <c r="Y244" s="23" t="e">
        <f>IF(ISBLANK(import_here!X243),NA(),import_here!X243)</f>
        <v>#N/A</v>
      </c>
      <c r="Z244" s="23" t="e">
        <f>IF(ISBLANK(import_here!Y243),NA(),import_here!Y243)</f>
        <v>#N/A</v>
      </c>
      <c r="AA244" s="23" t="e">
        <f>IF(ISBLANK(import_here!Z243),NA(),import_here!Z243)</f>
        <v>#N/A</v>
      </c>
      <c r="AB244" s="21" t="e">
        <f>IF(ISBLANK(import_here!AA243),NA(),import_here!AA243)</f>
        <v>#N/A</v>
      </c>
      <c r="AC244" s="1" t="e">
        <f>IF(ISBLANK(import_here!AB243),NA(),import_here!AB243)</f>
        <v>#N/A</v>
      </c>
      <c r="AD244" s="19" t="e">
        <f>IF(ISBLANK(import_here!AC243),NA(),import_here!AC243)</f>
        <v>#N/A</v>
      </c>
      <c r="AE244" s="1" t="e">
        <f>IF(ISBLANK(import_here!AD243),NA(),import_here!AD243)</f>
        <v>#N/A</v>
      </c>
      <c r="AF244" s="1" t="e">
        <f>IF(ISBLANK(import_here!AE243),NA(),import_here!AE243)</f>
        <v>#N/A</v>
      </c>
      <c r="AG244" s="1" t="e">
        <f>IF(ISBLANK(import_here!AF243),NA(),import_here!AF243)</f>
        <v>#N/A</v>
      </c>
      <c r="AH244" s="1" t="e">
        <f>IF(ISBLANK(import_here!AG243),NA(),import_here!AG243)</f>
        <v>#N/A</v>
      </c>
      <c r="AI244" s="1" t="e">
        <f>IF(ISBLANK(import_here!AH243),NA(),import_here!AH243)</f>
        <v>#N/A</v>
      </c>
      <c r="AJ244" s="1" t="e">
        <f>IF(ISBLANK(import_here!AI243),NA(),import_here!AI243)</f>
        <v>#N/A</v>
      </c>
      <c r="AK244" s="16" t="e">
        <f>IF(ISBLANK(import_here!AJ243),NA(),import_here!AJ243)</f>
        <v>#N/A</v>
      </c>
      <c r="AL244" s="19" t="e">
        <f>IF(ISBLANK(import_here!AK243),NA(),import_here!AK243)</f>
        <v>#N/A</v>
      </c>
    </row>
    <row r="245" spans="1:38">
      <c r="A245" s="4">
        <f t="shared" si="3"/>
        <v>215</v>
      </c>
      <c r="B245" s="1" t="str">
        <f>IF(ISBLANK(import_here!A244),NA(),import_here!A244)</f>
        <v>RSSI</v>
      </c>
      <c r="C245" s="1">
        <f>IF(ISBLANK(import_here!B244),NA(),import_here!B244)</f>
        <v>-77</v>
      </c>
      <c r="D245" s="1" t="e">
        <f>IF(ISBLANK(import_here!C244),NA(),import_here!C244)</f>
        <v>#N/A</v>
      </c>
      <c r="E245" s="1">
        <f>IF(ISBLANK(import_here!D244),NA(),import_here!D244)</f>
        <v>11</v>
      </c>
      <c r="F245" s="1">
        <f>IF(ISBLANK(import_here!E244),NA(),import_here!E244)</f>
        <v>7</v>
      </c>
      <c r="G245" s="1">
        <f>IF(ISBLANK(import_here!F244),NA(),import_here!F244)</f>
        <v>53</v>
      </c>
      <c r="H245" s="16">
        <f>IF(ISBLANK(import_here!G244),NA(),import_here!G244)</f>
        <v>29</v>
      </c>
      <c r="I245" s="1">
        <f>IF(ISBLANK(import_here!H244),NA(),import_here!H244)</f>
        <v>968</v>
      </c>
      <c r="J245" s="1">
        <f>IF(ISBLANK(import_here!I244),NA(),import_here!I244)</f>
        <v>28</v>
      </c>
      <c r="K245" s="21">
        <f>IF(ISBLANK(import_here!J244),NA(),import_here!J244)</f>
        <v>379</v>
      </c>
      <c r="L245" s="9">
        <f>IF(ISBLANK(import_here!K244),NA(),import_here!K244)</f>
        <v>38.055061000000002</v>
      </c>
      <c r="M245" s="9">
        <f>IF(ISBLANK(import_here!L244),NA(),import_here!L244)</f>
        <v>23.318290000000001</v>
      </c>
      <c r="N245" s="1" t="e">
        <f>IF(ISBLANK(import_here!M244),NA(),import_here!M244)</f>
        <v>#N/A</v>
      </c>
      <c r="O245" s="1" t="e">
        <f>IF(ISBLANK(import_here!N244),NA(),import_here!N244)</f>
        <v>#N/A</v>
      </c>
      <c r="P245" s="14" t="e">
        <f>IF(ISBLANK(import_here!O244),NA(),import_here!O244)</f>
        <v>#N/A</v>
      </c>
      <c r="Q245" s="14" t="e">
        <f>IF(ISBLANK(import_here!P244),NA(),import_here!P244)</f>
        <v>#N/A</v>
      </c>
      <c r="R245" s="14" t="e">
        <f>IF(ISBLANK(import_here!Q244),NA(),import_here!Q244)</f>
        <v>#N/A</v>
      </c>
      <c r="S245" s="12" t="e">
        <f>IF(ISBLANK(import_here!R244),NA(),import_here!R244)</f>
        <v>#N/A</v>
      </c>
      <c r="T245" s="12" t="e">
        <f>IF(ISBLANK(import_here!S244),NA(),import_here!S244)</f>
        <v>#N/A</v>
      </c>
      <c r="U245" s="12" t="e">
        <f>IF(ISBLANK(import_here!T244),NA(),import_here!T244)</f>
        <v>#N/A</v>
      </c>
      <c r="V245" s="16" t="e">
        <f>IF(ISBLANK(import_here!U244),NA(),import_here!U244)</f>
        <v>#N/A</v>
      </c>
      <c r="W245" s="23" t="e">
        <f>IF(ISBLANK(import_here!V244),NA(),import_here!V244)</f>
        <v>#N/A</v>
      </c>
      <c r="X245" s="23" t="e">
        <f>IF(ISBLANK(import_here!W244),NA(),import_here!W244)</f>
        <v>#N/A</v>
      </c>
      <c r="Y245" s="23" t="e">
        <f>IF(ISBLANK(import_here!X244),NA(),import_here!X244)</f>
        <v>#N/A</v>
      </c>
      <c r="Z245" s="23" t="e">
        <f>IF(ISBLANK(import_here!Y244),NA(),import_here!Y244)</f>
        <v>#N/A</v>
      </c>
      <c r="AA245" s="23" t="e">
        <f>IF(ISBLANK(import_here!Z244),NA(),import_here!Z244)</f>
        <v>#N/A</v>
      </c>
      <c r="AB245" s="21" t="e">
        <f>IF(ISBLANK(import_here!AA244),NA(),import_here!AA244)</f>
        <v>#N/A</v>
      </c>
      <c r="AC245" s="1" t="e">
        <f>IF(ISBLANK(import_here!AB244),NA(),import_here!AB244)</f>
        <v>#N/A</v>
      </c>
      <c r="AD245" s="19" t="e">
        <f>IF(ISBLANK(import_here!AC244),NA(),import_here!AC244)</f>
        <v>#N/A</v>
      </c>
      <c r="AE245" s="1" t="e">
        <f>IF(ISBLANK(import_here!AD244),NA(),import_here!AD244)</f>
        <v>#N/A</v>
      </c>
      <c r="AF245" s="1" t="e">
        <f>IF(ISBLANK(import_here!AE244),NA(),import_here!AE244)</f>
        <v>#N/A</v>
      </c>
      <c r="AG245" s="1" t="e">
        <f>IF(ISBLANK(import_here!AF244),NA(),import_here!AF244)</f>
        <v>#N/A</v>
      </c>
      <c r="AH245" s="1" t="e">
        <f>IF(ISBLANK(import_here!AG244),NA(),import_here!AG244)</f>
        <v>#N/A</v>
      </c>
      <c r="AI245" s="1" t="e">
        <f>IF(ISBLANK(import_here!AH244),NA(),import_here!AH244)</f>
        <v>#N/A</v>
      </c>
      <c r="AJ245" s="1" t="e">
        <f>IF(ISBLANK(import_here!AI244),NA(),import_here!AI244)</f>
        <v>#N/A</v>
      </c>
      <c r="AK245" s="16" t="e">
        <f>IF(ISBLANK(import_here!AJ244),NA(),import_here!AJ244)</f>
        <v>#N/A</v>
      </c>
      <c r="AL245" s="19" t="e">
        <f>IF(ISBLANK(import_here!AK244),NA(),import_here!AK244)</f>
        <v>#N/A</v>
      </c>
    </row>
    <row r="246" spans="1:38">
      <c r="A246" s="4">
        <f t="shared" si="3"/>
        <v>216</v>
      </c>
      <c r="B246" s="1" t="str">
        <f>IF(ISBLANK(import_here!A245),NA(),import_here!A245)</f>
        <v>RSSI</v>
      </c>
      <c r="C246" s="1">
        <f>IF(ISBLANK(import_here!B245),NA(),import_here!B245)</f>
        <v>-83</v>
      </c>
      <c r="D246" s="1" t="e">
        <f>IF(ISBLANK(import_here!C245),NA(),import_here!C245)</f>
        <v>#N/A</v>
      </c>
      <c r="E246" s="1">
        <f>IF(ISBLANK(import_here!D245),NA(),import_here!D245)</f>
        <v>11</v>
      </c>
      <c r="F246" s="1">
        <f>IF(ISBLANK(import_here!E245),NA(),import_here!E245)</f>
        <v>7</v>
      </c>
      <c r="G246" s="1">
        <f>IF(ISBLANK(import_here!F245),NA(),import_here!F245)</f>
        <v>54</v>
      </c>
      <c r="H246" s="16">
        <f>IF(ISBLANK(import_here!G245),NA(),import_here!G245)</f>
        <v>29</v>
      </c>
      <c r="I246" s="1">
        <f>IF(ISBLANK(import_here!H245),NA(),import_here!H245)</f>
        <v>969</v>
      </c>
      <c r="J246" s="1">
        <f>IF(ISBLANK(import_here!I245),NA(),import_here!I245)</f>
        <v>28</v>
      </c>
      <c r="K246" s="21">
        <f>IF(ISBLANK(import_here!J245),NA(),import_here!J245)</f>
        <v>374</v>
      </c>
      <c r="L246" s="9">
        <f>IF(ISBLANK(import_here!K245),NA(),import_here!K245)</f>
        <v>38.055079999999997</v>
      </c>
      <c r="M246" s="9">
        <f>IF(ISBLANK(import_here!L245),NA(),import_here!L245)</f>
        <v>23.318254</v>
      </c>
      <c r="N246" s="1" t="e">
        <f>IF(ISBLANK(import_here!M245),NA(),import_here!M245)</f>
        <v>#N/A</v>
      </c>
      <c r="O246" s="1" t="e">
        <f>IF(ISBLANK(import_here!N245),NA(),import_here!N245)</f>
        <v>#N/A</v>
      </c>
      <c r="P246" s="14" t="e">
        <f>IF(ISBLANK(import_here!O245),NA(),import_here!O245)</f>
        <v>#N/A</v>
      </c>
      <c r="Q246" s="14" t="e">
        <f>IF(ISBLANK(import_here!P245),NA(),import_here!P245)</f>
        <v>#N/A</v>
      </c>
      <c r="R246" s="14" t="e">
        <f>IF(ISBLANK(import_here!Q245),NA(),import_here!Q245)</f>
        <v>#N/A</v>
      </c>
      <c r="S246" s="12" t="e">
        <f>IF(ISBLANK(import_here!R245),NA(),import_here!R245)</f>
        <v>#N/A</v>
      </c>
      <c r="T246" s="12" t="e">
        <f>IF(ISBLANK(import_here!S245),NA(),import_here!S245)</f>
        <v>#N/A</v>
      </c>
      <c r="U246" s="12" t="e">
        <f>IF(ISBLANK(import_here!T245),NA(),import_here!T245)</f>
        <v>#N/A</v>
      </c>
      <c r="V246" s="16" t="e">
        <f>IF(ISBLANK(import_here!U245),NA(),import_here!U245)</f>
        <v>#N/A</v>
      </c>
      <c r="W246" s="23" t="e">
        <f>IF(ISBLANK(import_here!V245),NA(),import_here!V245)</f>
        <v>#N/A</v>
      </c>
      <c r="X246" s="23" t="e">
        <f>IF(ISBLANK(import_here!W245),NA(),import_here!W245)</f>
        <v>#N/A</v>
      </c>
      <c r="Y246" s="23" t="e">
        <f>IF(ISBLANK(import_here!X245),NA(),import_here!X245)</f>
        <v>#N/A</v>
      </c>
      <c r="Z246" s="23" t="e">
        <f>IF(ISBLANK(import_here!Y245),NA(),import_here!Y245)</f>
        <v>#N/A</v>
      </c>
      <c r="AA246" s="23" t="e">
        <f>IF(ISBLANK(import_here!Z245),NA(),import_here!Z245)</f>
        <v>#N/A</v>
      </c>
      <c r="AB246" s="21" t="e">
        <f>IF(ISBLANK(import_here!AA245),NA(),import_here!AA245)</f>
        <v>#N/A</v>
      </c>
      <c r="AC246" s="1" t="e">
        <f>IF(ISBLANK(import_here!AB245),NA(),import_here!AB245)</f>
        <v>#N/A</v>
      </c>
      <c r="AD246" s="19" t="e">
        <f>IF(ISBLANK(import_here!AC245),NA(),import_here!AC245)</f>
        <v>#N/A</v>
      </c>
      <c r="AE246" s="1" t="e">
        <f>IF(ISBLANK(import_here!AD245),NA(),import_here!AD245)</f>
        <v>#N/A</v>
      </c>
      <c r="AF246" s="1" t="e">
        <f>IF(ISBLANK(import_here!AE245),NA(),import_here!AE245)</f>
        <v>#N/A</v>
      </c>
      <c r="AG246" s="1" t="e">
        <f>IF(ISBLANK(import_here!AF245),NA(),import_here!AF245)</f>
        <v>#N/A</v>
      </c>
      <c r="AH246" s="1" t="e">
        <f>IF(ISBLANK(import_here!AG245),NA(),import_here!AG245)</f>
        <v>#N/A</v>
      </c>
      <c r="AI246" s="1" t="e">
        <f>IF(ISBLANK(import_here!AH245),NA(),import_here!AH245)</f>
        <v>#N/A</v>
      </c>
      <c r="AJ246" s="1" t="e">
        <f>IF(ISBLANK(import_here!AI245),NA(),import_here!AI245)</f>
        <v>#N/A</v>
      </c>
      <c r="AK246" s="16" t="e">
        <f>IF(ISBLANK(import_here!AJ245),NA(),import_here!AJ245)</f>
        <v>#N/A</v>
      </c>
      <c r="AL246" s="19" t="e">
        <f>IF(ISBLANK(import_here!AK245),NA(),import_here!AK245)</f>
        <v>#N/A</v>
      </c>
    </row>
    <row r="247" spans="1:38">
      <c r="A247" s="4">
        <f t="shared" si="3"/>
        <v>216.1</v>
      </c>
      <c r="B247" s="1" t="str">
        <f>IF(ISBLANK(import_here!A246),NA(),import_here!A246)</f>
        <v>RSSI</v>
      </c>
      <c r="C247" s="1">
        <f>IF(ISBLANK(import_here!B246),NA(),import_here!B246)</f>
        <v>-79</v>
      </c>
      <c r="D247" s="1" t="str">
        <f>IF(ISBLANK(import_here!C246),NA(),import_here!C246)</f>
        <v>t</v>
      </c>
      <c r="E247" s="1" t="e">
        <f>IF(ISBLANK(import_here!D246),NA(),import_here!D246)</f>
        <v>#N/A</v>
      </c>
      <c r="F247" s="1" t="e">
        <f>IF(ISBLANK(import_here!E246),NA(),import_here!E246)</f>
        <v>#N/A</v>
      </c>
      <c r="G247" s="1" t="e">
        <f>IF(ISBLANK(import_here!F246),NA(),import_here!F246)</f>
        <v>#N/A</v>
      </c>
      <c r="H247" s="16" t="e">
        <f>IF(ISBLANK(import_here!G246),NA(),import_here!G246)</f>
        <v>#N/A</v>
      </c>
      <c r="I247" s="1" t="e">
        <f>IF(ISBLANK(import_here!H246),NA(),import_here!H246)</f>
        <v>#N/A</v>
      </c>
      <c r="J247" s="1" t="e">
        <f>IF(ISBLANK(import_here!I246),NA(),import_here!I246)</f>
        <v>#N/A</v>
      </c>
      <c r="K247" s="21" t="e">
        <f>IF(ISBLANK(import_here!J246),NA(),import_here!J246)</f>
        <v>#N/A</v>
      </c>
      <c r="L247" s="9" t="e">
        <f>IF(ISBLANK(import_here!K246),NA(),import_here!K246)</f>
        <v>#N/A</v>
      </c>
      <c r="M247" s="9" t="e">
        <f>IF(ISBLANK(import_here!L246),NA(),import_here!L246)</f>
        <v>#N/A</v>
      </c>
      <c r="N247" s="1">
        <f>IF(ISBLANK(import_here!M246),NA(),import_here!M246)</f>
        <v>2</v>
      </c>
      <c r="O247" s="1">
        <f>IF(ISBLANK(import_here!N246),NA(),import_here!N246)</f>
        <v>9801</v>
      </c>
      <c r="P247" s="14">
        <f>IF(ISBLANK(import_here!O246),NA(),import_here!O246)</f>
        <v>16</v>
      </c>
      <c r="Q247" s="14">
        <f>IF(ISBLANK(import_here!P246),NA(),import_here!P246)</f>
        <v>-21</v>
      </c>
      <c r="R247" s="14">
        <f>IF(ISBLANK(import_here!Q246),NA(),import_here!Q246)</f>
        <v>-35</v>
      </c>
      <c r="S247" s="12">
        <f>IF(ISBLANK(import_here!R246),NA(),import_here!R246)</f>
        <v>11</v>
      </c>
      <c r="T247" s="12">
        <f>IF(ISBLANK(import_here!S246),NA(),import_here!S246)</f>
        <v>4</v>
      </c>
      <c r="U247" s="12">
        <f>IF(ISBLANK(import_here!T246),NA(),import_here!T246)</f>
        <v>2</v>
      </c>
      <c r="V247" s="16">
        <f>IF(ISBLANK(import_here!U246),NA(),import_here!U246)</f>
        <v>32</v>
      </c>
      <c r="W247" s="23">
        <f>IF(ISBLANK(import_here!V246),NA(),import_here!V246)</f>
        <v>216</v>
      </c>
      <c r="X247" s="23">
        <f>IF(ISBLANK(import_here!W246),NA(),import_here!W246)</f>
        <v>0</v>
      </c>
      <c r="Y247" s="23">
        <f>IF(ISBLANK(import_here!X246),NA(),import_here!X246)</f>
        <v>11</v>
      </c>
      <c r="Z247" s="23">
        <f>IF(ISBLANK(import_here!Y246),NA(),import_here!Y246)</f>
        <v>35</v>
      </c>
      <c r="AA247" s="23">
        <f>IF(ISBLANK(import_here!Z246),NA(),import_here!Z246)</f>
        <v>185</v>
      </c>
      <c r="AB247" s="21">
        <f>IF(ISBLANK(import_here!AA246),NA(),import_here!AA246)</f>
        <v>276</v>
      </c>
      <c r="AC247" s="1">
        <f>IF(ISBLANK(import_here!AB246),NA(),import_here!AB246)</f>
        <v>488</v>
      </c>
      <c r="AD247" s="19">
        <f>IF(ISBLANK(import_here!AC246),NA(),import_here!AC246)</f>
        <v>4.008</v>
      </c>
      <c r="AE247" s="1" t="e">
        <f>IF(ISBLANK(import_here!AD246),NA(),import_here!AD246)</f>
        <v>#N/A</v>
      </c>
      <c r="AF247" s="1" t="e">
        <f>IF(ISBLANK(import_here!AE246),NA(),import_here!AE246)</f>
        <v>#N/A</v>
      </c>
      <c r="AG247" s="1" t="e">
        <f>IF(ISBLANK(import_here!AF246),NA(),import_here!AF246)</f>
        <v>#N/A</v>
      </c>
      <c r="AH247" s="1" t="e">
        <f>IF(ISBLANK(import_here!AG246),NA(),import_here!AG246)</f>
        <v>#N/A</v>
      </c>
      <c r="AI247" s="1" t="e">
        <f>IF(ISBLANK(import_here!AH246),NA(),import_here!AH246)</f>
        <v>#N/A</v>
      </c>
      <c r="AJ247" s="1" t="e">
        <f>IF(ISBLANK(import_here!AI246),NA(),import_here!AI246)</f>
        <v>#N/A</v>
      </c>
      <c r="AK247" s="16" t="e">
        <f>IF(ISBLANK(import_here!AJ246),NA(),import_here!AJ246)</f>
        <v>#N/A</v>
      </c>
      <c r="AL247" s="19" t="e">
        <f>IF(ISBLANK(import_here!AK246),NA(),import_here!AK246)</f>
        <v>#N/A</v>
      </c>
    </row>
    <row r="248" spans="1:38">
      <c r="A248" s="4">
        <f t="shared" si="3"/>
        <v>216.2</v>
      </c>
      <c r="B248" s="1" t="str">
        <f>IF(ISBLANK(import_here!A247),NA(),import_here!A247)</f>
        <v>RSSI</v>
      </c>
      <c r="C248" s="1">
        <f>IF(ISBLANK(import_here!B247),NA(),import_here!B247)</f>
        <v>-78</v>
      </c>
      <c r="D248" s="1" t="e">
        <f>IF(ISBLANK(import_here!C247),NA(),import_here!C247)</f>
        <v>#N/A</v>
      </c>
      <c r="E248" s="1" t="e">
        <f>IF(ISBLANK(import_here!D247),NA(),import_here!D247)</f>
        <v>#N/A</v>
      </c>
      <c r="F248" s="1" t="e">
        <f>IF(ISBLANK(import_here!E247),NA(),import_here!E247)</f>
        <v>#N/A</v>
      </c>
      <c r="G248" s="1" t="e">
        <f>IF(ISBLANK(import_here!F247),NA(),import_here!F247)</f>
        <v>#N/A</v>
      </c>
      <c r="H248" s="16" t="e">
        <f>IF(ISBLANK(import_here!G247),NA(),import_here!G247)</f>
        <v>#N/A</v>
      </c>
      <c r="I248" s="1" t="e">
        <f>IF(ISBLANK(import_here!H247),NA(),import_here!H247)</f>
        <v>#N/A</v>
      </c>
      <c r="J248" s="1" t="e">
        <f>IF(ISBLANK(import_here!I247),NA(),import_here!I247)</f>
        <v>#N/A</v>
      </c>
      <c r="K248" s="21" t="e">
        <f>IF(ISBLANK(import_here!J247),NA(),import_here!J247)</f>
        <v>#N/A</v>
      </c>
      <c r="L248" s="9" t="e">
        <f>IF(ISBLANK(import_here!K247),NA(),import_here!K247)</f>
        <v>#N/A</v>
      </c>
      <c r="M248" s="9" t="e">
        <f>IF(ISBLANK(import_here!L247),NA(),import_here!L247)</f>
        <v>#N/A</v>
      </c>
      <c r="N248" s="1" t="e">
        <f>IF(ISBLANK(import_here!M247),NA(),import_here!M247)</f>
        <v>#N/A</v>
      </c>
      <c r="O248" s="1" t="e">
        <f>IF(ISBLANK(import_here!N247),NA(),import_here!N247)</f>
        <v>#N/A</v>
      </c>
      <c r="P248" s="14" t="e">
        <f>IF(ISBLANK(import_here!O247),NA(),import_here!O247)</f>
        <v>#N/A</v>
      </c>
      <c r="Q248" s="14" t="e">
        <f>IF(ISBLANK(import_here!P247),NA(),import_here!P247)</f>
        <v>#N/A</v>
      </c>
      <c r="R248" s="14" t="e">
        <f>IF(ISBLANK(import_here!Q247),NA(),import_here!Q247)</f>
        <v>#N/A</v>
      </c>
      <c r="S248" s="12" t="e">
        <f>IF(ISBLANK(import_here!R247),NA(),import_here!R247)</f>
        <v>#N/A</v>
      </c>
      <c r="T248" s="12" t="e">
        <f>IF(ISBLANK(import_here!S247),NA(),import_here!S247)</f>
        <v>#N/A</v>
      </c>
      <c r="U248" s="12" t="e">
        <f>IF(ISBLANK(import_here!T247),NA(),import_here!T247)</f>
        <v>#N/A</v>
      </c>
      <c r="V248" s="16" t="e">
        <f>IF(ISBLANK(import_here!U247),NA(),import_here!U247)</f>
        <v>#N/A</v>
      </c>
      <c r="W248" s="23" t="e">
        <f>IF(ISBLANK(import_here!V247),NA(),import_here!V247)</f>
        <v>#N/A</v>
      </c>
      <c r="X248" s="23" t="e">
        <f>IF(ISBLANK(import_here!W247),NA(),import_here!W247)</f>
        <v>#N/A</v>
      </c>
      <c r="Y248" s="23" t="e">
        <f>IF(ISBLANK(import_here!X247),NA(),import_here!X247)</f>
        <v>#N/A</v>
      </c>
      <c r="Z248" s="23" t="e">
        <f>IF(ISBLANK(import_here!Y247),NA(),import_here!Y247)</f>
        <v>#N/A</v>
      </c>
      <c r="AA248" s="23" t="e">
        <f>IF(ISBLANK(import_here!Z247),NA(),import_here!Z247)</f>
        <v>#N/A</v>
      </c>
      <c r="AB248" s="21" t="e">
        <f>IF(ISBLANK(import_here!AA247),NA(),import_here!AA247)</f>
        <v>#N/A</v>
      </c>
      <c r="AC248" s="1" t="e">
        <f>IF(ISBLANK(import_here!AB247),NA(),import_here!AB247)</f>
        <v>#N/A</v>
      </c>
      <c r="AD248" s="19" t="e">
        <f>IF(ISBLANK(import_here!AC247),NA(),import_here!AC247)</f>
        <v>#N/A</v>
      </c>
      <c r="AE248" s="1">
        <f>IF(ISBLANK(import_here!AD247),NA(),import_here!AD247)</f>
        <v>1763</v>
      </c>
      <c r="AF248" s="1">
        <f>IF(ISBLANK(import_here!AE247),NA(),import_here!AE247)</f>
        <v>65535</v>
      </c>
      <c r="AG248" s="1">
        <f>IF(ISBLANK(import_here!AF247),NA(),import_here!AF247)</f>
        <v>65535</v>
      </c>
      <c r="AH248" s="1">
        <f>IF(ISBLANK(import_here!AG247),NA(),import_here!AG247)</f>
        <v>65535</v>
      </c>
      <c r="AI248" s="1">
        <f>IF(ISBLANK(import_here!AH247),NA(),import_here!AH247)</f>
        <v>980</v>
      </c>
      <c r="AJ248" s="1">
        <f>IF(ISBLANK(import_here!AI247),NA(),import_here!AI247)</f>
        <v>88</v>
      </c>
      <c r="AK248" s="16">
        <f>IF(ISBLANK(import_here!AJ247),NA(),import_here!AJ247)</f>
        <v>31</v>
      </c>
      <c r="AL248" s="19" t="e">
        <f>IF(ISBLANK(import_here!AK247),NA(),import_here!AK247)</f>
        <v>#N/A</v>
      </c>
    </row>
    <row r="249" spans="1:38">
      <c r="A249" s="4">
        <f t="shared" si="3"/>
        <v>218</v>
      </c>
      <c r="B249" s="1" t="str">
        <f>IF(ISBLANK(import_here!A248),NA(),import_here!A248)</f>
        <v>RSSI</v>
      </c>
      <c r="C249" s="1">
        <f>IF(ISBLANK(import_here!B248),NA(),import_here!B248)</f>
        <v>-78</v>
      </c>
      <c r="D249" s="1" t="e">
        <f>IF(ISBLANK(import_here!C248),NA(),import_here!C248)</f>
        <v>#N/A</v>
      </c>
      <c r="E249" s="1">
        <f>IF(ISBLANK(import_here!D248),NA(),import_here!D248)</f>
        <v>11</v>
      </c>
      <c r="F249" s="1">
        <f>IF(ISBLANK(import_here!E248),NA(),import_here!E248)</f>
        <v>7</v>
      </c>
      <c r="G249" s="1">
        <f>IF(ISBLANK(import_here!F248),NA(),import_here!F248)</f>
        <v>56</v>
      </c>
      <c r="H249" s="16">
        <f>IF(ISBLANK(import_here!G248),NA(),import_here!G248)</f>
        <v>29</v>
      </c>
      <c r="I249" s="1">
        <f>IF(ISBLANK(import_here!H248),NA(),import_here!H248)</f>
        <v>970</v>
      </c>
      <c r="J249" s="1">
        <f>IF(ISBLANK(import_here!I248),NA(),import_here!I248)</f>
        <v>28</v>
      </c>
      <c r="K249" s="21">
        <f>IF(ISBLANK(import_here!J248),NA(),import_here!J248)</f>
        <v>364</v>
      </c>
      <c r="L249" s="9">
        <f>IF(ISBLANK(import_here!K248),NA(),import_here!K248)</f>
        <v>38.055118</v>
      </c>
      <c r="M249" s="9">
        <f>IF(ISBLANK(import_here!L248),NA(),import_here!L248)</f>
        <v>23.318155000000001</v>
      </c>
      <c r="N249" s="1" t="e">
        <f>IF(ISBLANK(import_here!M248),NA(),import_here!M248)</f>
        <v>#N/A</v>
      </c>
      <c r="O249" s="1" t="e">
        <f>IF(ISBLANK(import_here!N248),NA(),import_here!N248)</f>
        <v>#N/A</v>
      </c>
      <c r="P249" s="14" t="e">
        <f>IF(ISBLANK(import_here!O248),NA(),import_here!O248)</f>
        <v>#N/A</v>
      </c>
      <c r="Q249" s="14" t="e">
        <f>IF(ISBLANK(import_here!P248),NA(),import_here!P248)</f>
        <v>#N/A</v>
      </c>
      <c r="R249" s="14" t="e">
        <f>IF(ISBLANK(import_here!Q248),NA(),import_here!Q248)</f>
        <v>#N/A</v>
      </c>
      <c r="S249" s="12" t="e">
        <f>IF(ISBLANK(import_here!R248),NA(),import_here!R248)</f>
        <v>#N/A</v>
      </c>
      <c r="T249" s="12" t="e">
        <f>IF(ISBLANK(import_here!S248),NA(),import_here!S248)</f>
        <v>#N/A</v>
      </c>
      <c r="U249" s="12" t="e">
        <f>IF(ISBLANK(import_here!T248),NA(),import_here!T248)</f>
        <v>#N/A</v>
      </c>
      <c r="V249" s="16" t="e">
        <f>IF(ISBLANK(import_here!U248),NA(),import_here!U248)</f>
        <v>#N/A</v>
      </c>
      <c r="W249" s="23" t="e">
        <f>IF(ISBLANK(import_here!V248),NA(),import_here!V248)</f>
        <v>#N/A</v>
      </c>
      <c r="X249" s="23" t="e">
        <f>IF(ISBLANK(import_here!W248),NA(),import_here!W248)</f>
        <v>#N/A</v>
      </c>
      <c r="Y249" s="23" t="e">
        <f>IF(ISBLANK(import_here!X248),NA(),import_here!X248)</f>
        <v>#N/A</v>
      </c>
      <c r="Z249" s="23" t="e">
        <f>IF(ISBLANK(import_here!Y248),NA(),import_here!Y248)</f>
        <v>#N/A</v>
      </c>
      <c r="AA249" s="23" t="e">
        <f>IF(ISBLANK(import_here!Z248),NA(),import_here!Z248)</f>
        <v>#N/A</v>
      </c>
      <c r="AB249" s="21" t="e">
        <f>IF(ISBLANK(import_here!AA248),NA(),import_here!AA248)</f>
        <v>#N/A</v>
      </c>
      <c r="AC249" s="1" t="e">
        <f>IF(ISBLANK(import_here!AB248),NA(),import_here!AB248)</f>
        <v>#N/A</v>
      </c>
      <c r="AD249" s="19" t="e">
        <f>IF(ISBLANK(import_here!AC248),NA(),import_here!AC248)</f>
        <v>#N/A</v>
      </c>
      <c r="AE249" s="1" t="e">
        <f>IF(ISBLANK(import_here!AD248),NA(),import_here!AD248)</f>
        <v>#N/A</v>
      </c>
      <c r="AF249" s="1" t="e">
        <f>IF(ISBLANK(import_here!AE248),NA(),import_here!AE248)</f>
        <v>#N/A</v>
      </c>
      <c r="AG249" s="1" t="e">
        <f>IF(ISBLANK(import_here!AF248),NA(),import_here!AF248)</f>
        <v>#N/A</v>
      </c>
      <c r="AH249" s="1" t="e">
        <f>IF(ISBLANK(import_here!AG248),NA(),import_here!AG248)</f>
        <v>#N/A</v>
      </c>
      <c r="AI249" s="1" t="e">
        <f>IF(ISBLANK(import_here!AH248),NA(),import_here!AH248)</f>
        <v>#N/A</v>
      </c>
      <c r="AJ249" s="1" t="e">
        <f>IF(ISBLANK(import_here!AI248),NA(),import_here!AI248)</f>
        <v>#N/A</v>
      </c>
      <c r="AK249" s="16" t="e">
        <f>IF(ISBLANK(import_here!AJ248),NA(),import_here!AJ248)</f>
        <v>#N/A</v>
      </c>
      <c r="AL249" s="19" t="e">
        <f>IF(ISBLANK(import_here!AK248),NA(),import_here!AK248)</f>
        <v>#N/A</v>
      </c>
    </row>
    <row r="250" spans="1:38">
      <c r="A250" s="4">
        <f t="shared" si="3"/>
        <v>219</v>
      </c>
      <c r="B250" s="1" t="str">
        <f>IF(ISBLANK(import_here!A249),NA(),import_here!A249)</f>
        <v>RSSI</v>
      </c>
      <c r="C250" s="1">
        <f>IF(ISBLANK(import_here!B249),NA(),import_here!B249)</f>
        <v>-77</v>
      </c>
      <c r="D250" s="1" t="e">
        <f>IF(ISBLANK(import_here!C249),NA(),import_here!C249)</f>
        <v>#N/A</v>
      </c>
      <c r="E250" s="1">
        <f>IF(ISBLANK(import_here!D249),NA(),import_here!D249)</f>
        <v>11</v>
      </c>
      <c r="F250" s="1">
        <f>IF(ISBLANK(import_here!E249),NA(),import_here!E249)</f>
        <v>7</v>
      </c>
      <c r="G250" s="1">
        <f>IF(ISBLANK(import_here!F249),NA(),import_here!F249)</f>
        <v>57</v>
      </c>
      <c r="H250" s="16">
        <f>IF(ISBLANK(import_here!G249),NA(),import_here!G249)</f>
        <v>29</v>
      </c>
      <c r="I250" s="1">
        <f>IF(ISBLANK(import_here!H249),NA(),import_here!H249)</f>
        <v>970</v>
      </c>
      <c r="J250" s="1">
        <f>IF(ISBLANK(import_here!I249),NA(),import_here!I249)</f>
        <v>28</v>
      </c>
      <c r="K250" s="21">
        <f>IF(ISBLANK(import_here!J249),NA(),import_here!J249)</f>
        <v>359</v>
      </c>
      <c r="L250" s="9">
        <f>IF(ISBLANK(import_here!K249),NA(),import_here!K249)</f>
        <v>38.055132999999998</v>
      </c>
      <c r="M250" s="9">
        <f>IF(ISBLANK(import_here!L249),NA(),import_here!L249)</f>
        <v>23.318107000000001</v>
      </c>
      <c r="N250" s="1" t="e">
        <f>IF(ISBLANK(import_here!M249),NA(),import_here!M249)</f>
        <v>#N/A</v>
      </c>
      <c r="O250" s="1" t="e">
        <f>IF(ISBLANK(import_here!N249),NA(),import_here!N249)</f>
        <v>#N/A</v>
      </c>
      <c r="P250" s="14" t="e">
        <f>IF(ISBLANK(import_here!O249),NA(),import_here!O249)</f>
        <v>#N/A</v>
      </c>
      <c r="Q250" s="14" t="e">
        <f>IF(ISBLANK(import_here!P249),NA(),import_here!P249)</f>
        <v>#N/A</v>
      </c>
      <c r="R250" s="14" t="e">
        <f>IF(ISBLANK(import_here!Q249),NA(),import_here!Q249)</f>
        <v>#N/A</v>
      </c>
      <c r="S250" s="12" t="e">
        <f>IF(ISBLANK(import_here!R249),NA(),import_here!R249)</f>
        <v>#N/A</v>
      </c>
      <c r="T250" s="12" t="e">
        <f>IF(ISBLANK(import_here!S249),NA(),import_here!S249)</f>
        <v>#N/A</v>
      </c>
      <c r="U250" s="12" t="e">
        <f>IF(ISBLANK(import_here!T249),NA(),import_here!T249)</f>
        <v>#N/A</v>
      </c>
      <c r="V250" s="16" t="e">
        <f>IF(ISBLANK(import_here!U249),NA(),import_here!U249)</f>
        <v>#N/A</v>
      </c>
      <c r="W250" s="23" t="e">
        <f>IF(ISBLANK(import_here!V249),NA(),import_here!V249)</f>
        <v>#N/A</v>
      </c>
      <c r="X250" s="23" t="e">
        <f>IF(ISBLANK(import_here!W249),NA(),import_here!W249)</f>
        <v>#N/A</v>
      </c>
      <c r="Y250" s="23" t="e">
        <f>IF(ISBLANK(import_here!X249),NA(),import_here!X249)</f>
        <v>#N/A</v>
      </c>
      <c r="Z250" s="23" t="e">
        <f>IF(ISBLANK(import_here!Y249),NA(),import_here!Y249)</f>
        <v>#N/A</v>
      </c>
      <c r="AA250" s="23" t="e">
        <f>IF(ISBLANK(import_here!Z249),NA(),import_here!Z249)</f>
        <v>#N/A</v>
      </c>
      <c r="AB250" s="21" t="e">
        <f>IF(ISBLANK(import_here!AA249),NA(),import_here!AA249)</f>
        <v>#N/A</v>
      </c>
      <c r="AC250" s="1" t="e">
        <f>IF(ISBLANK(import_here!AB249),NA(),import_here!AB249)</f>
        <v>#N/A</v>
      </c>
      <c r="AD250" s="19" t="e">
        <f>IF(ISBLANK(import_here!AC249),NA(),import_here!AC249)</f>
        <v>#N/A</v>
      </c>
      <c r="AE250" s="1" t="e">
        <f>IF(ISBLANK(import_here!AD249),NA(),import_here!AD249)</f>
        <v>#N/A</v>
      </c>
      <c r="AF250" s="1" t="e">
        <f>IF(ISBLANK(import_here!AE249),NA(),import_here!AE249)</f>
        <v>#N/A</v>
      </c>
      <c r="AG250" s="1" t="e">
        <f>IF(ISBLANK(import_here!AF249),NA(),import_here!AF249)</f>
        <v>#N/A</v>
      </c>
      <c r="AH250" s="1" t="e">
        <f>IF(ISBLANK(import_here!AG249),NA(),import_here!AG249)</f>
        <v>#N/A</v>
      </c>
      <c r="AI250" s="1" t="e">
        <f>IF(ISBLANK(import_here!AH249),NA(),import_here!AH249)</f>
        <v>#N/A</v>
      </c>
      <c r="AJ250" s="1" t="e">
        <f>IF(ISBLANK(import_here!AI249),NA(),import_here!AI249)</f>
        <v>#N/A</v>
      </c>
      <c r="AK250" s="16" t="e">
        <f>IF(ISBLANK(import_here!AJ249),NA(),import_here!AJ249)</f>
        <v>#N/A</v>
      </c>
      <c r="AL250" s="19" t="e">
        <f>IF(ISBLANK(import_here!AK249),NA(),import_here!AK249)</f>
        <v>#N/A</v>
      </c>
    </row>
    <row r="251" spans="1:38">
      <c r="A251" s="4">
        <f t="shared" si="3"/>
        <v>220</v>
      </c>
      <c r="B251" s="1" t="str">
        <f>IF(ISBLANK(import_here!A250),NA(),import_here!A250)</f>
        <v>RSSI</v>
      </c>
      <c r="C251" s="1">
        <f>IF(ISBLANK(import_here!B250),NA(),import_here!B250)</f>
        <v>-79</v>
      </c>
      <c r="D251" s="1" t="e">
        <f>IF(ISBLANK(import_here!C250),NA(),import_here!C250)</f>
        <v>#N/A</v>
      </c>
      <c r="E251" s="1">
        <f>IF(ISBLANK(import_here!D250),NA(),import_here!D250)</f>
        <v>11</v>
      </c>
      <c r="F251" s="1">
        <f>IF(ISBLANK(import_here!E250),NA(),import_here!E250)</f>
        <v>7</v>
      </c>
      <c r="G251" s="1">
        <f>IF(ISBLANK(import_here!F250),NA(),import_here!F250)</f>
        <v>58</v>
      </c>
      <c r="H251" s="16">
        <f>IF(ISBLANK(import_here!G250),NA(),import_here!G250)</f>
        <v>29</v>
      </c>
      <c r="I251" s="1">
        <f>IF(ISBLANK(import_here!H250),NA(),import_here!H250)</f>
        <v>971</v>
      </c>
      <c r="J251" s="1">
        <f>IF(ISBLANK(import_here!I250),NA(),import_here!I250)</f>
        <v>28</v>
      </c>
      <c r="K251" s="21">
        <f>IF(ISBLANK(import_here!J250),NA(),import_here!J250)</f>
        <v>354</v>
      </c>
      <c r="L251" s="9">
        <f>IF(ISBLANK(import_here!K250),NA(),import_here!K250)</f>
        <v>38.055152</v>
      </c>
      <c r="M251" s="9">
        <f>IF(ISBLANK(import_here!L250),NA(),import_here!L250)</f>
        <v>23.318075</v>
      </c>
      <c r="N251" s="1" t="e">
        <f>IF(ISBLANK(import_here!M250),NA(),import_here!M250)</f>
        <v>#N/A</v>
      </c>
      <c r="O251" s="1" t="e">
        <f>IF(ISBLANK(import_here!N250),NA(),import_here!N250)</f>
        <v>#N/A</v>
      </c>
      <c r="P251" s="14" t="e">
        <f>IF(ISBLANK(import_here!O250),NA(),import_here!O250)</f>
        <v>#N/A</v>
      </c>
      <c r="Q251" s="14" t="e">
        <f>IF(ISBLANK(import_here!P250),NA(),import_here!P250)</f>
        <v>#N/A</v>
      </c>
      <c r="R251" s="14" t="e">
        <f>IF(ISBLANK(import_here!Q250),NA(),import_here!Q250)</f>
        <v>#N/A</v>
      </c>
      <c r="S251" s="12" t="e">
        <f>IF(ISBLANK(import_here!R250),NA(),import_here!R250)</f>
        <v>#N/A</v>
      </c>
      <c r="T251" s="12" t="e">
        <f>IF(ISBLANK(import_here!S250),NA(),import_here!S250)</f>
        <v>#N/A</v>
      </c>
      <c r="U251" s="12" t="e">
        <f>IF(ISBLANK(import_here!T250),NA(),import_here!T250)</f>
        <v>#N/A</v>
      </c>
      <c r="V251" s="16" t="e">
        <f>IF(ISBLANK(import_here!U250),NA(),import_here!U250)</f>
        <v>#N/A</v>
      </c>
      <c r="W251" s="23" t="e">
        <f>IF(ISBLANK(import_here!V250),NA(),import_here!V250)</f>
        <v>#N/A</v>
      </c>
      <c r="X251" s="23" t="e">
        <f>IF(ISBLANK(import_here!W250),NA(),import_here!W250)</f>
        <v>#N/A</v>
      </c>
      <c r="Y251" s="23" t="e">
        <f>IF(ISBLANK(import_here!X250),NA(),import_here!X250)</f>
        <v>#N/A</v>
      </c>
      <c r="Z251" s="23" t="e">
        <f>IF(ISBLANK(import_here!Y250),NA(),import_here!Y250)</f>
        <v>#N/A</v>
      </c>
      <c r="AA251" s="23" t="e">
        <f>IF(ISBLANK(import_here!Z250),NA(),import_here!Z250)</f>
        <v>#N/A</v>
      </c>
      <c r="AB251" s="21" t="e">
        <f>IF(ISBLANK(import_here!AA250),NA(),import_here!AA250)</f>
        <v>#N/A</v>
      </c>
      <c r="AC251" s="1" t="e">
        <f>IF(ISBLANK(import_here!AB250),NA(),import_here!AB250)</f>
        <v>#N/A</v>
      </c>
      <c r="AD251" s="19" t="e">
        <f>IF(ISBLANK(import_here!AC250),NA(),import_here!AC250)</f>
        <v>#N/A</v>
      </c>
      <c r="AE251" s="1" t="e">
        <f>IF(ISBLANK(import_here!AD250),NA(),import_here!AD250)</f>
        <v>#N/A</v>
      </c>
      <c r="AF251" s="1" t="e">
        <f>IF(ISBLANK(import_here!AE250),NA(),import_here!AE250)</f>
        <v>#N/A</v>
      </c>
      <c r="AG251" s="1" t="e">
        <f>IF(ISBLANK(import_here!AF250),NA(),import_here!AF250)</f>
        <v>#N/A</v>
      </c>
      <c r="AH251" s="1" t="e">
        <f>IF(ISBLANK(import_here!AG250),NA(),import_here!AG250)</f>
        <v>#N/A</v>
      </c>
      <c r="AI251" s="1" t="e">
        <f>IF(ISBLANK(import_here!AH250),NA(),import_here!AH250)</f>
        <v>#N/A</v>
      </c>
      <c r="AJ251" s="1" t="e">
        <f>IF(ISBLANK(import_here!AI250),NA(),import_here!AI250)</f>
        <v>#N/A</v>
      </c>
      <c r="AK251" s="16" t="e">
        <f>IF(ISBLANK(import_here!AJ250),NA(),import_here!AJ250)</f>
        <v>#N/A</v>
      </c>
      <c r="AL251" s="19" t="e">
        <f>IF(ISBLANK(import_here!AK250),NA(),import_here!AK250)</f>
        <v>#N/A</v>
      </c>
    </row>
    <row r="252" spans="1:38">
      <c r="A252" s="4">
        <f t="shared" si="3"/>
        <v>221</v>
      </c>
      <c r="B252" s="1" t="str">
        <f>IF(ISBLANK(import_here!A251),NA(),import_here!A251)</f>
        <v>RSSI</v>
      </c>
      <c r="C252" s="1">
        <f>IF(ISBLANK(import_here!B251),NA(),import_here!B251)</f>
        <v>-77</v>
      </c>
      <c r="D252" s="1" t="e">
        <f>IF(ISBLANK(import_here!C251),NA(),import_here!C251)</f>
        <v>#N/A</v>
      </c>
      <c r="E252" s="1">
        <f>IF(ISBLANK(import_here!D251),NA(),import_here!D251)</f>
        <v>11</v>
      </c>
      <c r="F252" s="1">
        <f>IF(ISBLANK(import_here!E251),NA(),import_here!E251)</f>
        <v>7</v>
      </c>
      <c r="G252" s="1">
        <f>IF(ISBLANK(import_here!F251),NA(),import_here!F251)</f>
        <v>59</v>
      </c>
      <c r="H252" s="16">
        <f>IF(ISBLANK(import_here!G251),NA(),import_here!G251)</f>
        <v>29</v>
      </c>
      <c r="I252" s="1">
        <f>IF(ISBLANK(import_here!H251),NA(),import_here!H251)</f>
        <v>971</v>
      </c>
      <c r="J252" s="1">
        <f>IF(ISBLANK(import_here!I251),NA(),import_here!I251)</f>
        <v>28</v>
      </c>
      <c r="K252" s="21">
        <f>IF(ISBLANK(import_here!J251),NA(),import_here!J251)</f>
        <v>349</v>
      </c>
      <c r="L252" s="9">
        <f>IF(ISBLANK(import_here!K251),NA(),import_here!K251)</f>
        <v>38.055163999999998</v>
      </c>
      <c r="M252" s="9">
        <f>IF(ISBLANK(import_here!L251),NA(),import_here!L251)</f>
        <v>23.318033</v>
      </c>
      <c r="N252" s="1" t="e">
        <f>IF(ISBLANK(import_here!M251),NA(),import_here!M251)</f>
        <v>#N/A</v>
      </c>
      <c r="O252" s="1" t="e">
        <f>IF(ISBLANK(import_here!N251),NA(),import_here!N251)</f>
        <v>#N/A</v>
      </c>
      <c r="P252" s="14" t="e">
        <f>IF(ISBLANK(import_here!O251),NA(),import_here!O251)</f>
        <v>#N/A</v>
      </c>
      <c r="Q252" s="14" t="e">
        <f>IF(ISBLANK(import_here!P251),NA(),import_here!P251)</f>
        <v>#N/A</v>
      </c>
      <c r="R252" s="14" t="e">
        <f>IF(ISBLANK(import_here!Q251),NA(),import_here!Q251)</f>
        <v>#N/A</v>
      </c>
      <c r="S252" s="12" t="e">
        <f>IF(ISBLANK(import_here!R251),NA(),import_here!R251)</f>
        <v>#N/A</v>
      </c>
      <c r="T252" s="12" t="e">
        <f>IF(ISBLANK(import_here!S251),NA(),import_here!S251)</f>
        <v>#N/A</v>
      </c>
      <c r="U252" s="12" t="e">
        <f>IF(ISBLANK(import_here!T251),NA(),import_here!T251)</f>
        <v>#N/A</v>
      </c>
      <c r="V252" s="16" t="e">
        <f>IF(ISBLANK(import_here!U251),NA(),import_here!U251)</f>
        <v>#N/A</v>
      </c>
      <c r="W252" s="23" t="e">
        <f>IF(ISBLANK(import_here!V251),NA(),import_here!V251)</f>
        <v>#N/A</v>
      </c>
      <c r="X252" s="23" t="e">
        <f>IF(ISBLANK(import_here!W251),NA(),import_here!W251)</f>
        <v>#N/A</v>
      </c>
      <c r="Y252" s="23" t="e">
        <f>IF(ISBLANK(import_here!X251),NA(),import_here!X251)</f>
        <v>#N/A</v>
      </c>
      <c r="Z252" s="23" t="e">
        <f>IF(ISBLANK(import_here!Y251),NA(),import_here!Y251)</f>
        <v>#N/A</v>
      </c>
      <c r="AA252" s="23" t="e">
        <f>IF(ISBLANK(import_here!Z251),NA(),import_here!Z251)</f>
        <v>#N/A</v>
      </c>
      <c r="AB252" s="21" t="e">
        <f>IF(ISBLANK(import_here!AA251),NA(),import_here!AA251)</f>
        <v>#N/A</v>
      </c>
      <c r="AC252" s="1" t="e">
        <f>IF(ISBLANK(import_here!AB251),NA(),import_here!AB251)</f>
        <v>#N/A</v>
      </c>
      <c r="AD252" s="19" t="e">
        <f>IF(ISBLANK(import_here!AC251),NA(),import_here!AC251)</f>
        <v>#N/A</v>
      </c>
      <c r="AE252" s="1" t="e">
        <f>IF(ISBLANK(import_here!AD251),NA(),import_here!AD251)</f>
        <v>#N/A</v>
      </c>
      <c r="AF252" s="1" t="e">
        <f>IF(ISBLANK(import_here!AE251),NA(),import_here!AE251)</f>
        <v>#N/A</v>
      </c>
      <c r="AG252" s="1" t="e">
        <f>IF(ISBLANK(import_here!AF251),NA(),import_here!AF251)</f>
        <v>#N/A</v>
      </c>
      <c r="AH252" s="1" t="e">
        <f>IF(ISBLANK(import_here!AG251),NA(),import_here!AG251)</f>
        <v>#N/A</v>
      </c>
      <c r="AI252" s="1" t="e">
        <f>IF(ISBLANK(import_here!AH251),NA(),import_here!AH251)</f>
        <v>#N/A</v>
      </c>
      <c r="AJ252" s="1" t="e">
        <f>IF(ISBLANK(import_here!AI251),NA(),import_here!AI251)</f>
        <v>#N/A</v>
      </c>
      <c r="AK252" s="16" t="e">
        <f>IF(ISBLANK(import_here!AJ251),NA(),import_here!AJ251)</f>
        <v>#N/A</v>
      </c>
      <c r="AL252" s="19" t="e">
        <f>IF(ISBLANK(import_here!AK251),NA(),import_here!AK251)</f>
        <v>#N/A</v>
      </c>
    </row>
    <row r="253" spans="1:38">
      <c r="A253" s="4">
        <f t="shared" si="3"/>
        <v>221.1</v>
      </c>
      <c r="B253" s="1" t="str">
        <f>IF(ISBLANK(import_here!A252),NA(),import_here!A252)</f>
        <v>RSSI</v>
      </c>
      <c r="C253" s="1">
        <f>IF(ISBLANK(import_here!B252),NA(),import_here!B252)</f>
        <v>-78</v>
      </c>
      <c r="D253" s="1" t="str">
        <f>IF(ISBLANK(import_here!C252),NA(),import_here!C252)</f>
        <v>t</v>
      </c>
      <c r="E253" s="1" t="e">
        <f>IF(ISBLANK(import_here!D252),NA(),import_here!D252)</f>
        <v>#N/A</v>
      </c>
      <c r="F253" s="1" t="e">
        <f>IF(ISBLANK(import_here!E252),NA(),import_here!E252)</f>
        <v>#N/A</v>
      </c>
      <c r="G253" s="1" t="e">
        <f>IF(ISBLANK(import_here!F252),NA(),import_here!F252)</f>
        <v>#N/A</v>
      </c>
      <c r="H253" s="16" t="e">
        <f>IF(ISBLANK(import_here!G252),NA(),import_here!G252)</f>
        <v>#N/A</v>
      </c>
      <c r="I253" s="1" t="e">
        <f>IF(ISBLANK(import_here!H252),NA(),import_here!H252)</f>
        <v>#N/A</v>
      </c>
      <c r="J253" s="1" t="e">
        <f>IF(ISBLANK(import_here!I252),NA(),import_here!I252)</f>
        <v>#N/A</v>
      </c>
      <c r="K253" s="21" t="e">
        <f>IF(ISBLANK(import_here!J252),NA(),import_here!J252)</f>
        <v>#N/A</v>
      </c>
      <c r="L253" s="9" t="e">
        <f>IF(ISBLANK(import_here!K252),NA(),import_here!K252)</f>
        <v>#N/A</v>
      </c>
      <c r="M253" s="9" t="e">
        <f>IF(ISBLANK(import_here!L252),NA(),import_here!L252)</f>
        <v>#N/A</v>
      </c>
      <c r="N253" s="1">
        <f>IF(ISBLANK(import_here!M252),NA(),import_here!M252)</f>
        <v>2</v>
      </c>
      <c r="O253" s="1">
        <f>IF(ISBLANK(import_here!N252),NA(),import_here!N252)</f>
        <v>9797</v>
      </c>
      <c r="P253" s="14">
        <f>IF(ISBLANK(import_here!O252),NA(),import_here!O252)</f>
        <v>-24</v>
      </c>
      <c r="Q253" s="14">
        <f>IF(ISBLANK(import_here!P252),NA(),import_here!P252)</f>
        <v>-17</v>
      </c>
      <c r="R253" s="14">
        <f>IF(ISBLANK(import_here!Q252),NA(),import_here!Q252)</f>
        <v>-35</v>
      </c>
      <c r="S253" s="12">
        <f>IF(ISBLANK(import_here!R252),NA(),import_here!R252)</f>
        <v>2</v>
      </c>
      <c r="T253" s="12">
        <f>IF(ISBLANK(import_here!S252),NA(),import_here!S252)</f>
        <v>5</v>
      </c>
      <c r="U253" s="12">
        <f>IF(ISBLANK(import_here!T252),NA(),import_here!T252)</f>
        <v>2</v>
      </c>
      <c r="V253" s="16">
        <f>IF(ISBLANK(import_here!U252),NA(),import_here!U252)</f>
        <v>32</v>
      </c>
      <c r="W253" s="23">
        <f>IF(ISBLANK(import_here!V252),NA(),import_here!V252)</f>
        <v>105</v>
      </c>
      <c r="X253" s="23">
        <f>IF(ISBLANK(import_here!W252),NA(),import_here!W252)</f>
        <v>-3</v>
      </c>
      <c r="Y253" s="23">
        <f>IF(ISBLANK(import_here!X252),NA(),import_here!X252)</f>
        <v>-19</v>
      </c>
      <c r="Z253" s="23">
        <f>IF(ISBLANK(import_here!Y252),NA(),import_here!Y252)</f>
        <v>46</v>
      </c>
      <c r="AA253" s="23">
        <f>IF(ISBLANK(import_here!Z252),NA(),import_here!Z252)</f>
        <v>160</v>
      </c>
      <c r="AB253" s="21">
        <f>IF(ISBLANK(import_here!AA252),NA(),import_here!AA252)</f>
        <v>254</v>
      </c>
      <c r="AC253" s="1">
        <f>IF(ISBLANK(import_here!AB252),NA(),import_here!AB252)</f>
        <v>378</v>
      </c>
      <c r="AD253" s="19">
        <f>IF(ISBLANK(import_here!AC252),NA(),import_here!AC252)</f>
        <v>4.008</v>
      </c>
      <c r="AE253" s="1" t="e">
        <f>IF(ISBLANK(import_here!AD252),NA(),import_here!AD252)</f>
        <v>#N/A</v>
      </c>
      <c r="AF253" s="1" t="e">
        <f>IF(ISBLANK(import_here!AE252),NA(),import_here!AE252)</f>
        <v>#N/A</v>
      </c>
      <c r="AG253" s="1" t="e">
        <f>IF(ISBLANK(import_here!AF252),NA(),import_here!AF252)</f>
        <v>#N/A</v>
      </c>
      <c r="AH253" s="1" t="e">
        <f>IF(ISBLANK(import_here!AG252),NA(),import_here!AG252)</f>
        <v>#N/A</v>
      </c>
      <c r="AI253" s="1" t="e">
        <f>IF(ISBLANK(import_here!AH252),NA(),import_here!AH252)</f>
        <v>#N/A</v>
      </c>
      <c r="AJ253" s="1" t="e">
        <f>IF(ISBLANK(import_here!AI252),NA(),import_here!AI252)</f>
        <v>#N/A</v>
      </c>
      <c r="AK253" s="16" t="e">
        <f>IF(ISBLANK(import_here!AJ252),NA(),import_here!AJ252)</f>
        <v>#N/A</v>
      </c>
      <c r="AL253" s="19" t="e">
        <f>IF(ISBLANK(import_here!AK252),NA(),import_here!AK252)</f>
        <v>#N/A</v>
      </c>
    </row>
    <row r="254" spans="1:38">
      <c r="A254" s="4">
        <f t="shared" si="3"/>
        <v>221.2</v>
      </c>
      <c r="B254" s="1" t="str">
        <f>IF(ISBLANK(import_here!A253),NA(),import_here!A253)</f>
        <v>RSSI</v>
      </c>
      <c r="C254" s="1">
        <f>IF(ISBLANK(import_here!B253),NA(),import_here!B253)</f>
        <v>-72</v>
      </c>
      <c r="D254" s="1" t="e">
        <f>IF(ISBLANK(import_here!C253),NA(),import_here!C253)</f>
        <v>#N/A</v>
      </c>
      <c r="E254" s="1" t="e">
        <f>IF(ISBLANK(import_here!D253),NA(),import_here!D253)</f>
        <v>#N/A</v>
      </c>
      <c r="F254" s="1" t="e">
        <f>IF(ISBLANK(import_here!E253),NA(),import_here!E253)</f>
        <v>#N/A</v>
      </c>
      <c r="G254" s="1" t="e">
        <f>IF(ISBLANK(import_here!F253),NA(),import_here!F253)</f>
        <v>#N/A</v>
      </c>
      <c r="H254" s="16" t="e">
        <f>IF(ISBLANK(import_here!G253),NA(),import_here!G253)</f>
        <v>#N/A</v>
      </c>
      <c r="I254" s="1" t="e">
        <f>IF(ISBLANK(import_here!H253),NA(),import_here!H253)</f>
        <v>#N/A</v>
      </c>
      <c r="J254" s="1" t="e">
        <f>IF(ISBLANK(import_here!I253),NA(),import_here!I253)</f>
        <v>#N/A</v>
      </c>
      <c r="K254" s="21" t="e">
        <f>IF(ISBLANK(import_here!J253),NA(),import_here!J253)</f>
        <v>#N/A</v>
      </c>
      <c r="L254" s="9" t="e">
        <f>IF(ISBLANK(import_here!K253),NA(),import_here!K253)</f>
        <v>#N/A</v>
      </c>
      <c r="M254" s="9" t="e">
        <f>IF(ISBLANK(import_here!L253),NA(),import_here!L253)</f>
        <v>#N/A</v>
      </c>
      <c r="N254" s="1" t="e">
        <f>IF(ISBLANK(import_here!M253),NA(),import_here!M253)</f>
        <v>#N/A</v>
      </c>
      <c r="O254" s="1" t="e">
        <f>IF(ISBLANK(import_here!N253),NA(),import_here!N253)</f>
        <v>#N/A</v>
      </c>
      <c r="P254" s="14" t="e">
        <f>IF(ISBLANK(import_here!O253),NA(),import_here!O253)</f>
        <v>#N/A</v>
      </c>
      <c r="Q254" s="14" t="e">
        <f>IF(ISBLANK(import_here!P253),NA(),import_here!P253)</f>
        <v>#N/A</v>
      </c>
      <c r="R254" s="14" t="e">
        <f>IF(ISBLANK(import_here!Q253),NA(),import_here!Q253)</f>
        <v>#N/A</v>
      </c>
      <c r="S254" s="12" t="e">
        <f>IF(ISBLANK(import_here!R253),NA(),import_here!R253)</f>
        <v>#N/A</v>
      </c>
      <c r="T254" s="12" t="e">
        <f>IF(ISBLANK(import_here!S253),NA(),import_here!S253)</f>
        <v>#N/A</v>
      </c>
      <c r="U254" s="12" t="e">
        <f>IF(ISBLANK(import_here!T253),NA(),import_here!T253)</f>
        <v>#N/A</v>
      </c>
      <c r="V254" s="16" t="e">
        <f>IF(ISBLANK(import_here!U253),NA(),import_here!U253)</f>
        <v>#N/A</v>
      </c>
      <c r="W254" s="23" t="e">
        <f>IF(ISBLANK(import_here!V253),NA(),import_here!V253)</f>
        <v>#N/A</v>
      </c>
      <c r="X254" s="23" t="e">
        <f>IF(ISBLANK(import_here!W253),NA(),import_here!W253)</f>
        <v>#N/A</v>
      </c>
      <c r="Y254" s="23" t="e">
        <f>IF(ISBLANK(import_here!X253),NA(),import_here!X253)</f>
        <v>#N/A</v>
      </c>
      <c r="Z254" s="23" t="e">
        <f>IF(ISBLANK(import_here!Y253),NA(),import_here!Y253)</f>
        <v>#N/A</v>
      </c>
      <c r="AA254" s="23" t="e">
        <f>IF(ISBLANK(import_here!Z253),NA(),import_here!Z253)</f>
        <v>#N/A</v>
      </c>
      <c r="AB254" s="21" t="e">
        <f>IF(ISBLANK(import_here!AA253),NA(),import_here!AA253)</f>
        <v>#N/A</v>
      </c>
      <c r="AC254" s="1" t="e">
        <f>IF(ISBLANK(import_here!AB253),NA(),import_here!AB253)</f>
        <v>#N/A</v>
      </c>
      <c r="AD254" s="19" t="e">
        <f>IF(ISBLANK(import_here!AC253),NA(),import_here!AC253)</f>
        <v>#N/A</v>
      </c>
      <c r="AE254" s="1">
        <f>IF(ISBLANK(import_here!AD253),NA(),import_here!AD253)</f>
        <v>797</v>
      </c>
      <c r="AF254" s="1">
        <f>IF(ISBLANK(import_here!AE253),NA(),import_here!AE253)</f>
        <v>65535</v>
      </c>
      <c r="AG254" s="1">
        <f>IF(ISBLANK(import_here!AF253),NA(),import_here!AF253)</f>
        <v>65535</v>
      </c>
      <c r="AH254" s="1">
        <f>IF(ISBLANK(import_here!AG253),NA(),import_here!AG253)</f>
        <v>65535</v>
      </c>
      <c r="AI254" s="1">
        <f>IF(ISBLANK(import_here!AH253),NA(),import_here!AH253)</f>
        <v>986</v>
      </c>
      <c r="AJ254" s="1">
        <f>IF(ISBLANK(import_here!AI253),NA(),import_here!AI253)</f>
        <v>89</v>
      </c>
      <c r="AK254" s="16">
        <f>IF(ISBLANK(import_here!AJ253),NA(),import_here!AJ253)</f>
        <v>31</v>
      </c>
      <c r="AL254" s="19">
        <f>IF(ISBLANK(import_here!AK253),NA(),import_here!AK253)</f>
        <v>4</v>
      </c>
    </row>
    <row r="255" spans="1:38">
      <c r="A255" s="4">
        <f t="shared" si="3"/>
        <v>223</v>
      </c>
      <c r="B255" s="1" t="str">
        <f>IF(ISBLANK(import_here!A254),NA(),import_here!A254)</f>
        <v>RSSI</v>
      </c>
      <c r="C255" s="1">
        <f>IF(ISBLANK(import_here!B254),NA(),import_here!B254)</f>
        <v>-76</v>
      </c>
      <c r="D255" s="1" t="e">
        <f>IF(ISBLANK(import_here!C254),NA(),import_here!C254)</f>
        <v>#N/A</v>
      </c>
      <c r="E255" s="1">
        <f>IF(ISBLANK(import_here!D254),NA(),import_here!D254)</f>
        <v>11</v>
      </c>
      <c r="F255" s="1">
        <f>IF(ISBLANK(import_here!E254),NA(),import_here!E254)</f>
        <v>8</v>
      </c>
      <c r="G255" s="1">
        <f>IF(ISBLANK(import_here!F254),NA(),import_here!F254)</f>
        <v>1</v>
      </c>
      <c r="H255" s="16">
        <f>IF(ISBLANK(import_here!G254),NA(),import_here!G254)</f>
        <v>29</v>
      </c>
      <c r="I255" s="1">
        <f>IF(ISBLANK(import_here!H254),NA(),import_here!H254)</f>
        <v>973</v>
      </c>
      <c r="J255" s="1">
        <f>IF(ISBLANK(import_here!I254),NA(),import_here!I254)</f>
        <v>28</v>
      </c>
      <c r="K255" s="21">
        <f>IF(ISBLANK(import_here!J254),NA(),import_here!J254)</f>
        <v>338</v>
      </c>
      <c r="L255" s="9">
        <f>IF(ISBLANK(import_here!K254),NA(),import_here!K254)</f>
        <v>38.055186999999997</v>
      </c>
      <c r="M255" s="9">
        <f>IF(ISBLANK(import_here!L254),NA(),import_here!L254)</f>
        <v>23.317959999999999</v>
      </c>
      <c r="N255" s="1" t="e">
        <f>IF(ISBLANK(import_here!M254),NA(),import_here!M254)</f>
        <v>#N/A</v>
      </c>
      <c r="O255" s="1" t="e">
        <f>IF(ISBLANK(import_here!N254),NA(),import_here!N254)</f>
        <v>#N/A</v>
      </c>
      <c r="P255" s="14" t="e">
        <f>IF(ISBLANK(import_here!O254),NA(),import_here!O254)</f>
        <v>#N/A</v>
      </c>
      <c r="Q255" s="14" t="e">
        <f>IF(ISBLANK(import_here!P254),NA(),import_here!P254)</f>
        <v>#N/A</v>
      </c>
      <c r="R255" s="14" t="e">
        <f>IF(ISBLANK(import_here!Q254),NA(),import_here!Q254)</f>
        <v>#N/A</v>
      </c>
      <c r="S255" s="12" t="e">
        <f>IF(ISBLANK(import_here!R254),NA(),import_here!R254)</f>
        <v>#N/A</v>
      </c>
      <c r="T255" s="12" t="e">
        <f>IF(ISBLANK(import_here!S254),NA(),import_here!S254)</f>
        <v>#N/A</v>
      </c>
      <c r="U255" s="12" t="e">
        <f>IF(ISBLANK(import_here!T254),NA(),import_here!T254)</f>
        <v>#N/A</v>
      </c>
      <c r="V255" s="16" t="e">
        <f>IF(ISBLANK(import_here!U254),NA(),import_here!U254)</f>
        <v>#N/A</v>
      </c>
      <c r="W255" s="23" t="e">
        <f>IF(ISBLANK(import_here!V254),NA(),import_here!V254)</f>
        <v>#N/A</v>
      </c>
      <c r="X255" s="23" t="e">
        <f>IF(ISBLANK(import_here!W254),NA(),import_here!W254)</f>
        <v>#N/A</v>
      </c>
      <c r="Y255" s="23" t="e">
        <f>IF(ISBLANK(import_here!X254),NA(),import_here!X254)</f>
        <v>#N/A</v>
      </c>
      <c r="Z255" s="23" t="e">
        <f>IF(ISBLANK(import_here!Y254),NA(),import_here!Y254)</f>
        <v>#N/A</v>
      </c>
      <c r="AA255" s="23" t="e">
        <f>IF(ISBLANK(import_here!Z254),NA(),import_here!Z254)</f>
        <v>#N/A</v>
      </c>
      <c r="AB255" s="21" t="e">
        <f>IF(ISBLANK(import_here!AA254),NA(),import_here!AA254)</f>
        <v>#N/A</v>
      </c>
      <c r="AC255" s="1" t="e">
        <f>IF(ISBLANK(import_here!AB254),NA(),import_here!AB254)</f>
        <v>#N/A</v>
      </c>
      <c r="AD255" s="19" t="e">
        <f>IF(ISBLANK(import_here!AC254),NA(),import_here!AC254)</f>
        <v>#N/A</v>
      </c>
      <c r="AE255" s="1" t="e">
        <f>IF(ISBLANK(import_here!AD254),NA(),import_here!AD254)</f>
        <v>#N/A</v>
      </c>
      <c r="AF255" s="1" t="e">
        <f>IF(ISBLANK(import_here!AE254),NA(),import_here!AE254)</f>
        <v>#N/A</v>
      </c>
      <c r="AG255" s="1" t="e">
        <f>IF(ISBLANK(import_here!AF254),NA(),import_here!AF254)</f>
        <v>#N/A</v>
      </c>
      <c r="AH255" s="1" t="e">
        <f>IF(ISBLANK(import_here!AG254),NA(),import_here!AG254)</f>
        <v>#N/A</v>
      </c>
      <c r="AI255" s="1" t="e">
        <f>IF(ISBLANK(import_here!AH254),NA(),import_here!AH254)</f>
        <v>#N/A</v>
      </c>
      <c r="AJ255" s="1" t="e">
        <f>IF(ISBLANK(import_here!AI254),NA(),import_here!AI254)</f>
        <v>#N/A</v>
      </c>
      <c r="AK255" s="16" t="e">
        <f>IF(ISBLANK(import_here!AJ254),NA(),import_here!AJ254)</f>
        <v>#N/A</v>
      </c>
      <c r="AL255" s="19" t="e">
        <f>IF(ISBLANK(import_here!AK254),NA(),import_here!AK254)</f>
        <v>#N/A</v>
      </c>
    </row>
    <row r="256" spans="1:38">
      <c r="A256" s="4">
        <f t="shared" si="3"/>
        <v>224</v>
      </c>
      <c r="B256" s="1" t="str">
        <f>IF(ISBLANK(import_here!A255),NA(),import_here!A255)</f>
        <v>RSSI</v>
      </c>
      <c r="C256" s="1">
        <f>IF(ISBLANK(import_here!B255),NA(),import_here!B255)</f>
        <v>-82</v>
      </c>
      <c r="D256" s="1" t="e">
        <f>IF(ISBLANK(import_here!C255),NA(),import_here!C255)</f>
        <v>#N/A</v>
      </c>
      <c r="E256" s="1">
        <f>IF(ISBLANK(import_here!D255),NA(),import_here!D255)</f>
        <v>11</v>
      </c>
      <c r="F256" s="1">
        <f>IF(ISBLANK(import_here!E255),NA(),import_here!E255)</f>
        <v>8</v>
      </c>
      <c r="G256" s="1">
        <f>IF(ISBLANK(import_here!F255),NA(),import_here!F255)</f>
        <v>2</v>
      </c>
      <c r="H256" s="16">
        <f>IF(ISBLANK(import_here!G255),NA(),import_here!G255)</f>
        <v>29</v>
      </c>
      <c r="I256" s="1">
        <f>IF(ISBLANK(import_here!H255),NA(),import_here!H255)</f>
        <v>973</v>
      </c>
      <c r="J256" s="1">
        <f>IF(ISBLANK(import_here!I255),NA(),import_here!I255)</f>
        <v>28</v>
      </c>
      <c r="K256" s="21">
        <f>IF(ISBLANK(import_here!J255),NA(),import_here!J255)</f>
        <v>333</v>
      </c>
      <c r="L256" s="9">
        <f>IF(ISBLANK(import_here!K255),NA(),import_here!K255)</f>
        <v>38.055197999999997</v>
      </c>
      <c r="M256" s="9">
        <f>IF(ISBLANK(import_here!L255),NA(),import_here!L255)</f>
        <v>23.317943</v>
      </c>
      <c r="N256" s="1" t="e">
        <f>IF(ISBLANK(import_here!M255),NA(),import_here!M255)</f>
        <v>#N/A</v>
      </c>
      <c r="O256" s="1" t="e">
        <f>IF(ISBLANK(import_here!N255),NA(),import_here!N255)</f>
        <v>#N/A</v>
      </c>
      <c r="P256" s="14" t="e">
        <f>IF(ISBLANK(import_here!O255),NA(),import_here!O255)</f>
        <v>#N/A</v>
      </c>
      <c r="Q256" s="14" t="e">
        <f>IF(ISBLANK(import_here!P255),NA(),import_here!P255)</f>
        <v>#N/A</v>
      </c>
      <c r="R256" s="14" t="e">
        <f>IF(ISBLANK(import_here!Q255),NA(),import_here!Q255)</f>
        <v>#N/A</v>
      </c>
      <c r="S256" s="12" t="e">
        <f>IF(ISBLANK(import_here!R255),NA(),import_here!R255)</f>
        <v>#N/A</v>
      </c>
      <c r="T256" s="12" t="e">
        <f>IF(ISBLANK(import_here!S255),NA(),import_here!S255)</f>
        <v>#N/A</v>
      </c>
      <c r="U256" s="12" t="e">
        <f>IF(ISBLANK(import_here!T255),NA(),import_here!T255)</f>
        <v>#N/A</v>
      </c>
      <c r="V256" s="16" t="e">
        <f>IF(ISBLANK(import_here!U255),NA(),import_here!U255)</f>
        <v>#N/A</v>
      </c>
      <c r="W256" s="23" t="e">
        <f>IF(ISBLANK(import_here!V255),NA(),import_here!V255)</f>
        <v>#N/A</v>
      </c>
      <c r="X256" s="23" t="e">
        <f>IF(ISBLANK(import_here!W255),NA(),import_here!W255)</f>
        <v>#N/A</v>
      </c>
      <c r="Y256" s="23" t="e">
        <f>IF(ISBLANK(import_here!X255),NA(),import_here!X255)</f>
        <v>#N/A</v>
      </c>
      <c r="Z256" s="23" t="e">
        <f>IF(ISBLANK(import_here!Y255),NA(),import_here!Y255)</f>
        <v>#N/A</v>
      </c>
      <c r="AA256" s="23" t="e">
        <f>IF(ISBLANK(import_here!Z255),NA(),import_here!Z255)</f>
        <v>#N/A</v>
      </c>
      <c r="AB256" s="21" t="e">
        <f>IF(ISBLANK(import_here!AA255),NA(),import_here!AA255)</f>
        <v>#N/A</v>
      </c>
      <c r="AC256" s="1" t="e">
        <f>IF(ISBLANK(import_here!AB255),NA(),import_here!AB255)</f>
        <v>#N/A</v>
      </c>
      <c r="AD256" s="19" t="e">
        <f>IF(ISBLANK(import_here!AC255),NA(),import_here!AC255)</f>
        <v>#N/A</v>
      </c>
      <c r="AE256" s="1" t="e">
        <f>IF(ISBLANK(import_here!AD255),NA(),import_here!AD255)</f>
        <v>#N/A</v>
      </c>
      <c r="AF256" s="1" t="e">
        <f>IF(ISBLANK(import_here!AE255),NA(),import_here!AE255)</f>
        <v>#N/A</v>
      </c>
      <c r="AG256" s="1" t="e">
        <f>IF(ISBLANK(import_here!AF255),NA(),import_here!AF255)</f>
        <v>#N/A</v>
      </c>
      <c r="AH256" s="1" t="e">
        <f>IF(ISBLANK(import_here!AG255),NA(),import_here!AG255)</f>
        <v>#N/A</v>
      </c>
      <c r="AI256" s="1" t="e">
        <f>IF(ISBLANK(import_here!AH255),NA(),import_here!AH255)</f>
        <v>#N/A</v>
      </c>
      <c r="AJ256" s="1" t="e">
        <f>IF(ISBLANK(import_here!AI255),NA(),import_here!AI255)</f>
        <v>#N/A</v>
      </c>
      <c r="AK256" s="16" t="e">
        <f>IF(ISBLANK(import_here!AJ255),NA(),import_here!AJ255)</f>
        <v>#N/A</v>
      </c>
      <c r="AL256" s="19" t="e">
        <f>IF(ISBLANK(import_here!AK255),NA(),import_here!AK255)</f>
        <v>#N/A</v>
      </c>
    </row>
    <row r="257" spans="1:38">
      <c r="A257" s="4">
        <f t="shared" si="3"/>
        <v>225</v>
      </c>
      <c r="B257" s="1" t="str">
        <f>IF(ISBLANK(import_here!A256),NA(),import_here!A256)</f>
        <v>RSSI</v>
      </c>
      <c r="C257" s="1">
        <f>IF(ISBLANK(import_here!B256),NA(),import_here!B256)</f>
        <v>-72</v>
      </c>
      <c r="D257" s="1" t="e">
        <f>IF(ISBLANK(import_here!C256),NA(),import_here!C256)</f>
        <v>#N/A</v>
      </c>
      <c r="E257" s="1">
        <f>IF(ISBLANK(import_here!D256),NA(),import_here!D256)</f>
        <v>11</v>
      </c>
      <c r="F257" s="1">
        <f>IF(ISBLANK(import_here!E256),NA(),import_here!E256)</f>
        <v>8</v>
      </c>
      <c r="G257" s="1">
        <f>IF(ISBLANK(import_here!F256),NA(),import_here!F256)</f>
        <v>3</v>
      </c>
      <c r="H257" s="16">
        <f>IF(ISBLANK(import_here!G256),NA(),import_here!G256)</f>
        <v>29</v>
      </c>
      <c r="I257" s="1">
        <f>IF(ISBLANK(import_here!H256),NA(),import_here!H256)</f>
        <v>974</v>
      </c>
      <c r="J257" s="1">
        <f>IF(ISBLANK(import_here!I256),NA(),import_here!I256)</f>
        <v>28</v>
      </c>
      <c r="K257" s="21">
        <f>IF(ISBLANK(import_here!J256),NA(),import_here!J256)</f>
        <v>327</v>
      </c>
      <c r="L257" s="9">
        <f>IF(ISBLANK(import_here!K256),NA(),import_here!K256)</f>
        <v>38.055213000000002</v>
      </c>
      <c r="M257" s="9">
        <f>IF(ISBLANK(import_here!L256),NA(),import_here!L256)</f>
        <v>23.317913999999998</v>
      </c>
      <c r="N257" s="1" t="e">
        <f>IF(ISBLANK(import_here!M256),NA(),import_here!M256)</f>
        <v>#N/A</v>
      </c>
      <c r="O257" s="1" t="e">
        <f>IF(ISBLANK(import_here!N256),NA(),import_here!N256)</f>
        <v>#N/A</v>
      </c>
      <c r="P257" s="14" t="e">
        <f>IF(ISBLANK(import_here!O256),NA(),import_here!O256)</f>
        <v>#N/A</v>
      </c>
      <c r="Q257" s="14" t="e">
        <f>IF(ISBLANK(import_here!P256),NA(),import_here!P256)</f>
        <v>#N/A</v>
      </c>
      <c r="R257" s="14" t="e">
        <f>IF(ISBLANK(import_here!Q256),NA(),import_here!Q256)</f>
        <v>#N/A</v>
      </c>
      <c r="S257" s="12" t="e">
        <f>IF(ISBLANK(import_here!R256),NA(),import_here!R256)</f>
        <v>#N/A</v>
      </c>
      <c r="T257" s="12" t="e">
        <f>IF(ISBLANK(import_here!S256),NA(),import_here!S256)</f>
        <v>#N/A</v>
      </c>
      <c r="U257" s="12" t="e">
        <f>IF(ISBLANK(import_here!T256),NA(),import_here!T256)</f>
        <v>#N/A</v>
      </c>
      <c r="V257" s="16" t="e">
        <f>IF(ISBLANK(import_here!U256),NA(),import_here!U256)</f>
        <v>#N/A</v>
      </c>
      <c r="W257" s="23" t="e">
        <f>IF(ISBLANK(import_here!V256),NA(),import_here!V256)</f>
        <v>#N/A</v>
      </c>
      <c r="X257" s="23" t="e">
        <f>IF(ISBLANK(import_here!W256),NA(),import_here!W256)</f>
        <v>#N/A</v>
      </c>
      <c r="Y257" s="23" t="e">
        <f>IF(ISBLANK(import_here!X256),NA(),import_here!X256)</f>
        <v>#N/A</v>
      </c>
      <c r="Z257" s="23" t="e">
        <f>IF(ISBLANK(import_here!Y256),NA(),import_here!Y256)</f>
        <v>#N/A</v>
      </c>
      <c r="AA257" s="23" t="e">
        <f>IF(ISBLANK(import_here!Z256),NA(),import_here!Z256)</f>
        <v>#N/A</v>
      </c>
      <c r="AB257" s="21" t="e">
        <f>IF(ISBLANK(import_here!AA256),NA(),import_here!AA256)</f>
        <v>#N/A</v>
      </c>
      <c r="AC257" s="1" t="e">
        <f>IF(ISBLANK(import_here!AB256),NA(),import_here!AB256)</f>
        <v>#N/A</v>
      </c>
      <c r="AD257" s="19" t="e">
        <f>IF(ISBLANK(import_here!AC256),NA(),import_here!AC256)</f>
        <v>#N/A</v>
      </c>
      <c r="AE257" s="1" t="e">
        <f>IF(ISBLANK(import_here!AD256),NA(),import_here!AD256)</f>
        <v>#N/A</v>
      </c>
      <c r="AF257" s="1" t="e">
        <f>IF(ISBLANK(import_here!AE256),NA(),import_here!AE256)</f>
        <v>#N/A</v>
      </c>
      <c r="AG257" s="1" t="e">
        <f>IF(ISBLANK(import_here!AF256),NA(),import_here!AF256)</f>
        <v>#N/A</v>
      </c>
      <c r="AH257" s="1" t="e">
        <f>IF(ISBLANK(import_here!AG256),NA(),import_here!AG256)</f>
        <v>#N/A</v>
      </c>
      <c r="AI257" s="1" t="e">
        <f>IF(ISBLANK(import_here!AH256),NA(),import_here!AH256)</f>
        <v>#N/A</v>
      </c>
      <c r="AJ257" s="1" t="e">
        <f>IF(ISBLANK(import_here!AI256),NA(),import_here!AI256)</f>
        <v>#N/A</v>
      </c>
      <c r="AK257" s="16" t="e">
        <f>IF(ISBLANK(import_here!AJ256),NA(),import_here!AJ256)</f>
        <v>#N/A</v>
      </c>
      <c r="AL257" s="19" t="e">
        <f>IF(ISBLANK(import_here!AK256),NA(),import_here!AK256)</f>
        <v>#N/A</v>
      </c>
    </row>
    <row r="258" spans="1:38">
      <c r="A258" s="4">
        <f t="shared" si="3"/>
        <v>226</v>
      </c>
      <c r="B258" s="1" t="str">
        <f>IF(ISBLANK(import_here!A257),NA(),import_here!A257)</f>
        <v>RSSI</v>
      </c>
      <c r="C258" s="1">
        <f>IF(ISBLANK(import_here!B257),NA(),import_here!B257)</f>
        <v>-79</v>
      </c>
      <c r="D258" s="1" t="e">
        <f>IF(ISBLANK(import_here!C257),NA(),import_here!C257)</f>
        <v>#N/A</v>
      </c>
      <c r="E258" s="1">
        <f>IF(ISBLANK(import_here!D257),NA(),import_here!D257)</f>
        <v>11</v>
      </c>
      <c r="F258" s="1">
        <f>IF(ISBLANK(import_here!E257),NA(),import_here!E257)</f>
        <v>8</v>
      </c>
      <c r="G258" s="1">
        <f>IF(ISBLANK(import_here!F257),NA(),import_here!F257)</f>
        <v>4</v>
      </c>
      <c r="H258" s="16">
        <f>IF(ISBLANK(import_here!G257),NA(),import_here!G257)</f>
        <v>29</v>
      </c>
      <c r="I258" s="1">
        <f>IF(ISBLANK(import_here!H257),NA(),import_here!H257)</f>
        <v>975</v>
      </c>
      <c r="J258" s="1">
        <f>IF(ISBLANK(import_here!I257),NA(),import_here!I257)</f>
        <v>28</v>
      </c>
      <c r="K258" s="21">
        <f>IF(ISBLANK(import_here!J257),NA(),import_here!J257)</f>
        <v>323</v>
      </c>
      <c r="L258" s="9">
        <f>IF(ISBLANK(import_here!K257),NA(),import_here!K257)</f>
        <v>38.055225</v>
      </c>
      <c r="M258" s="9">
        <f>IF(ISBLANK(import_here!L257),NA(),import_here!L257)</f>
        <v>23.317892000000001</v>
      </c>
      <c r="N258" s="1" t="e">
        <f>IF(ISBLANK(import_here!M257),NA(),import_here!M257)</f>
        <v>#N/A</v>
      </c>
      <c r="O258" s="1" t="e">
        <f>IF(ISBLANK(import_here!N257),NA(),import_here!N257)</f>
        <v>#N/A</v>
      </c>
      <c r="P258" s="14" t="e">
        <f>IF(ISBLANK(import_here!O257),NA(),import_here!O257)</f>
        <v>#N/A</v>
      </c>
      <c r="Q258" s="14" t="e">
        <f>IF(ISBLANK(import_here!P257),NA(),import_here!P257)</f>
        <v>#N/A</v>
      </c>
      <c r="R258" s="14" t="e">
        <f>IF(ISBLANK(import_here!Q257),NA(),import_here!Q257)</f>
        <v>#N/A</v>
      </c>
      <c r="S258" s="12" t="e">
        <f>IF(ISBLANK(import_here!R257),NA(),import_here!R257)</f>
        <v>#N/A</v>
      </c>
      <c r="T258" s="12" t="e">
        <f>IF(ISBLANK(import_here!S257),NA(),import_here!S257)</f>
        <v>#N/A</v>
      </c>
      <c r="U258" s="12" t="e">
        <f>IF(ISBLANK(import_here!T257),NA(),import_here!T257)</f>
        <v>#N/A</v>
      </c>
      <c r="V258" s="16" t="e">
        <f>IF(ISBLANK(import_here!U257),NA(),import_here!U257)</f>
        <v>#N/A</v>
      </c>
      <c r="W258" s="23" t="e">
        <f>IF(ISBLANK(import_here!V257),NA(),import_here!V257)</f>
        <v>#N/A</v>
      </c>
      <c r="X258" s="23" t="e">
        <f>IF(ISBLANK(import_here!W257),NA(),import_here!W257)</f>
        <v>#N/A</v>
      </c>
      <c r="Y258" s="23" t="e">
        <f>IF(ISBLANK(import_here!X257),NA(),import_here!X257)</f>
        <v>#N/A</v>
      </c>
      <c r="Z258" s="23" t="e">
        <f>IF(ISBLANK(import_here!Y257),NA(),import_here!Y257)</f>
        <v>#N/A</v>
      </c>
      <c r="AA258" s="23" t="e">
        <f>IF(ISBLANK(import_here!Z257),NA(),import_here!Z257)</f>
        <v>#N/A</v>
      </c>
      <c r="AB258" s="21" t="e">
        <f>IF(ISBLANK(import_here!AA257),NA(),import_here!AA257)</f>
        <v>#N/A</v>
      </c>
      <c r="AC258" s="1" t="e">
        <f>IF(ISBLANK(import_here!AB257),NA(),import_here!AB257)</f>
        <v>#N/A</v>
      </c>
      <c r="AD258" s="19" t="e">
        <f>IF(ISBLANK(import_here!AC257),NA(),import_here!AC257)</f>
        <v>#N/A</v>
      </c>
      <c r="AE258" s="1" t="e">
        <f>IF(ISBLANK(import_here!AD257),NA(),import_here!AD257)</f>
        <v>#N/A</v>
      </c>
      <c r="AF258" s="1" t="e">
        <f>IF(ISBLANK(import_here!AE257),NA(),import_here!AE257)</f>
        <v>#N/A</v>
      </c>
      <c r="AG258" s="1" t="e">
        <f>IF(ISBLANK(import_here!AF257),NA(),import_here!AF257)</f>
        <v>#N/A</v>
      </c>
      <c r="AH258" s="1" t="e">
        <f>IF(ISBLANK(import_here!AG257),NA(),import_here!AG257)</f>
        <v>#N/A</v>
      </c>
      <c r="AI258" s="1" t="e">
        <f>IF(ISBLANK(import_here!AH257),NA(),import_here!AH257)</f>
        <v>#N/A</v>
      </c>
      <c r="AJ258" s="1" t="e">
        <f>IF(ISBLANK(import_here!AI257),NA(),import_here!AI257)</f>
        <v>#N/A</v>
      </c>
      <c r="AK258" s="16" t="e">
        <f>IF(ISBLANK(import_here!AJ257),NA(),import_here!AJ257)</f>
        <v>#N/A</v>
      </c>
      <c r="AL258" s="19" t="e">
        <f>IF(ISBLANK(import_here!AK257),NA(),import_here!AK257)</f>
        <v>#N/A</v>
      </c>
    </row>
    <row r="259" spans="1:38">
      <c r="A259" s="4">
        <f t="shared" ref="A259:A261" si="4">IFERROR(((E259*3600*1000+F259*60*1000+G259*1000)/1000)-(($E$2*3600*1000+$F$2*60*1000+$G$2*1000)/1000),A258+0.1)</f>
        <v>226.1</v>
      </c>
      <c r="B259" s="1" t="str">
        <f>IF(ISBLANK(import_here!A258),NA(),import_here!A258)</f>
        <v>RSSI</v>
      </c>
      <c r="C259" s="1">
        <f>IF(ISBLANK(import_here!B258),NA(),import_here!B258)</f>
        <v>-75</v>
      </c>
      <c r="D259" s="1" t="str">
        <f>IF(ISBLANK(import_here!C258),NA(),import_here!C258)</f>
        <v>t</v>
      </c>
      <c r="E259" s="1" t="e">
        <f>IF(ISBLANK(import_here!D258),NA(),import_here!D258)</f>
        <v>#N/A</v>
      </c>
      <c r="F259" s="1" t="e">
        <f>IF(ISBLANK(import_here!E258),NA(),import_here!E258)</f>
        <v>#N/A</v>
      </c>
      <c r="G259" s="1" t="e">
        <f>IF(ISBLANK(import_here!F258),NA(),import_here!F258)</f>
        <v>#N/A</v>
      </c>
      <c r="H259" s="16" t="e">
        <f>IF(ISBLANK(import_here!G258),NA(),import_here!G258)</f>
        <v>#N/A</v>
      </c>
      <c r="I259" s="1" t="e">
        <f>IF(ISBLANK(import_here!H258),NA(),import_here!H258)</f>
        <v>#N/A</v>
      </c>
      <c r="J259" s="1" t="e">
        <f>IF(ISBLANK(import_here!I258),NA(),import_here!I258)</f>
        <v>#N/A</v>
      </c>
      <c r="K259" s="21" t="e">
        <f>IF(ISBLANK(import_here!J258),NA(),import_here!J258)</f>
        <v>#N/A</v>
      </c>
      <c r="L259" s="9" t="e">
        <f>IF(ISBLANK(import_here!K258),NA(),import_here!K258)</f>
        <v>#N/A</v>
      </c>
      <c r="M259" s="9" t="e">
        <f>IF(ISBLANK(import_here!L258),NA(),import_here!L258)</f>
        <v>#N/A</v>
      </c>
      <c r="N259" s="1">
        <f>IF(ISBLANK(import_here!M258),NA(),import_here!M258)</f>
        <v>3</v>
      </c>
      <c r="O259" s="1">
        <f>IF(ISBLANK(import_here!N258),NA(),import_here!N258)</f>
        <v>9803</v>
      </c>
      <c r="P259" s="14">
        <f>IF(ISBLANK(import_here!O258),NA(),import_here!O258)</f>
        <v>23</v>
      </c>
      <c r="Q259" s="14">
        <f>IF(ISBLANK(import_here!P258),NA(),import_here!P258)</f>
        <v>-29</v>
      </c>
      <c r="R259" s="14">
        <f>IF(ISBLANK(import_here!Q258),NA(),import_here!Q258)</f>
        <v>-28</v>
      </c>
      <c r="S259" s="12">
        <f>IF(ISBLANK(import_here!R258),NA(),import_here!R258)</f>
        <v>3</v>
      </c>
      <c r="T259" s="12">
        <f>IF(ISBLANK(import_here!S258),NA(),import_here!S258)</f>
        <v>4</v>
      </c>
      <c r="U259" s="12">
        <f>IF(ISBLANK(import_here!T258),NA(),import_here!T258)</f>
        <v>2</v>
      </c>
      <c r="V259" s="16">
        <f>IF(ISBLANK(import_here!U258),NA(),import_here!U258)</f>
        <v>32</v>
      </c>
      <c r="W259" s="23">
        <f>IF(ISBLANK(import_here!V258),NA(),import_here!V258)</f>
        <v>238</v>
      </c>
      <c r="X259" s="23">
        <f>IF(ISBLANK(import_here!W258),NA(),import_here!W258)</f>
        <v>-14</v>
      </c>
      <c r="Y259" s="23">
        <f>IF(ISBLANK(import_here!X258),NA(),import_here!X258)</f>
        <v>3</v>
      </c>
      <c r="Z259" s="23">
        <f>IF(ISBLANK(import_here!Y258),NA(),import_here!Y258)</f>
        <v>56</v>
      </c>
      <c r="AA259" s="23">
        <f>IF(ISBLANK(import_here!Z258),NA(),import_here!Z258)</f>
        <v>153</v>
      </c>
      <c r="AB259" s="21">
        <f>IF(ISBLANK(import_here!AA258),NA(),import_here!AA258)</f>
        <v>232</v>
      </c>
      <c r="AC259" s="1">
        <f>IF(ISBLANK(import_here!AB258),NA(),import_here!AB258)</f>
        <v>201</v>
      </c>
      <c r="AD259" s="19">
        <f>IF(ISBLANK(import_here!AC258),NA(),import_here!AC258)</f>
        <v>4.0019999999999998</v>
      </c>
      <c r="AE259" s="1" t="e">
        <f>IF(ISBLANK(import_here!AD258),NA(),import_here!AD258)</f>
        <v>#N/A</v>
      </c>
      <c r="AF259" s="1" t="e">
        <f>IF(ISBLANK(import_here!AE258),NA(),import_here!AE258)</f>
        <v>#N/A</v>
      </c>
      <c r="AG259" s="1" t="e">
        <f>IF(ISBLANK(import_here!AF258),NA(),import_here!AF258)</f>
        <v>#N/A</v>
      </c>
      <c r="AH259" s="1" t="e">
        <f>IF(ISBLANK(import_here!AG258),NA(),import_here!AG258)</f>
        <v>#N/A</v>
      </c>
      <c r="AI259" s="1" t="e">
        <f>IF(ISBLANK(import_here!AH258),NA(),import_here!AH258)</f>
        <v>#N/A</v>
      </c>
      <c r="AJ259" s="1" t="e">
        <f>IF(ISBLANK(import_here!AI258),NA(),import_here!AI258)</f>
        <v>#N/A</v>
      </c>
      <c r="AK259" s="16" t="e">
        <f>IF(ISBLANK(import_here!AJ258),NA(),import_here!AJ258)</f>
        <v>#N/A</v>
      </c>
      <c r="AL259" s="19" t="e">
        <f>IF(ISBLANK(import_here!AK258),NA(),import_here!AK258)</f>
        <v>#N/A</v>
      </c>
    </row>
    <row r="260" spans="1:38">
      <c r="A260" s="4">
        <f t="shared" si="4"/>
        <v>226.2</v>
      </c>
      <c r="B260" s="1" t="str">
        <f>IF(ISBLANK(import_here!A259),NA(),import_here!A259)</f>
        <v>RSSI</v>
      </c>
      <c r="C260" s="1">
        <f>IF(ISBLANK(import_here!B259),NA(),import_here!B259)</f>
        <v>-70</v>
      </c>
      <c r="D260" s="1" t="e">
        <f>IF(ISBLANK(import_here!C259),NA(),import_here!C259)</f>
        <v>#N/A</v>
      </c>
      <c r="E260" s="1" t="e">
        <f>IF(ISBLANK(import_here!D259),NA(),import_here!D259)</f>
        <v>#N/A</v>
      </c>
      <c r="F260" s="1" t="e">
        <f>IF(ISBLANK(import_here!E259),NA(),import_here!E259)</f>
        <v>#N/A</v>
      </c>
      <c r="G260" s="1" t="e">
        <f>IF(ISBLANK(import_here!F259),NA(),import_here!F259)</f>
        <v>#N/A</v>
      </c>
      <c r="H260" s="16" t="e">
        <f>IF(ISBLANK(import_here!G259),NA(),import_here!G259)</f>
        <v>#N/A</v>
      </c>
      <c r="I260" s="1" t="e">
        <f>IF(ISBLANK(import_here!H259),NA(),import_here!H259)</f>
        <v>#N/A</v>
      </c>
      <c r="J260" s="1" t="e">
        <f>IF(ISBLANK(import_here!I259),NA(),import_here!I259)</f>
        <v>#N/A</v>
      </c>
      <c r="K260" s="21" t="e">
        <f>IF(ISBLANK(import_here!J259),NA(),import_here!J259)</f>
        <v>#N/A</v>
      </c>
      <c r="L260" s="9" t="e">
        <f>IF(ISBLANK(import_here!K259),NA(),import_here!K259)</f>
        <v>#N/A</v>
      </c>
      <c r="M260" s="9" t="e">
        <f>IF(ISBLANK(import_here!L259),NA(),import_here!L259)</f>
        <v>#N/A</v>
      </c>
      <c r="N260" s="1" t="e">
        <f>IF(ISBLANK(import_here!M259),NA(),import_here!M259)</f>
        <v>#N/A</v>
      </c>
      <c r="O260" s="1" t="e">
        <f>IF(ISBLANK(import_here!N259),NA(),import_here!N259)</f>
        <v>#N/A</v>
      </c>
      <c r="P260" s="14" t="e">
        <f>IF(ISBLANK(import_here!O259),NA(),import_here!O259)</f>
        <v>#N/A</v>
      </c>
      <c r="Q260" s="14" t="e">
        <f>IF(ISBLANK(import_here!P259),NA(),import_here!P259)</f>
        <v>#N/A</v>
      </c>
      <c r="R260" s="14" t="e">
        <f>IF(ISBLANK(import_here!Q259),NA(),import_here!Q259)</f>
        <v>#N/A</v>
      </c>
      <c r="S260" s="12" t="e">
        <f>IF(ISBLANK(import_here!R259),NA(),import_here!R259)</f>
        <v>#N/A</v>
      </c>
      <c r="T260" s="12" t="e">
        <f>IF(ISBLANK(import_here!S259),NA(),import_here!S259)</f>
        <v>#N/A</v>
      </c>
      <c r="U260" s="12" t="e">
        <f>IF(ISBLANK(import_here!T259),NA(),import_here!T259)</f>
        <v>#N/A</v>
      </c>
      <c r="V260" s="16" t="e">
        <f>IF(ISBLANK(import_here!U259),NA(),import_here!U259)</f>
        <v>#N/A</v>
      </c>
      <c r="W260" s="23" t="e">
        <f>IF(ISBLANK(import_here!V259),NA(),import_here!V259)</f>
        <v>#N/A</v>
      </c>
      <c r="X260" s="23" t="e">
        <f>IF(ISBLANK(import_here!W259),NA(),import_here!W259)</f>
        <v>#N/A</v>
      </c>
      <c r="Y260" s="23" t="e">
        <f>IF(ISBLANK(import_here!X259),NA(),import_here!X259)</f>
        <v>#N/A</v>
      </c>
      <c r="Z260" s="23" t="e">
        <f>IF(ISBLANK(import_here!Y259),NA(),import_here!Y259)</f>
        <v>#N/A</v>
      </c>
      <c r="AA260" s="23" t="e">
        <f>IF(ISBLANK(import_here!Z259),NA(),import_here!Z259)</f>
        <v>#N/A</v>
      </c>
      <c r="AB260" s="21" t="e">
        <f>IF(ISBLANK(import_here!AA259),NA(),import_here!AA259)</f>
        <v>#N/A</v>
      </c>
      <c r="AC260" s="1" t="e">
        <f>IF(ISBLANK(import_here!AB259),NA(),import_here!AB259)</f>
        <v>#N/A</v>
      </c>
      <c r="AD260" s="19" t="e">
        <f>IF(ISBLANK(import_here!AC259),NA(),import_here!AC259)</f>
        <v>#N/A</v>
      </c>
      <c r="AE260" s="1">
        <f>IF(ISBLANK(import_here!AD259),NA(),import_here!AD259)</f>
        <v>1457</v>
      </c>
      <c r="AF260" s="1">
        <f>IF(ISBLANK(import_here!AE259),NA(),import_here!AE259)</f>
        <v>65535</v>
      </c>
      <c r="AG260" s="1">
        <f>IF(ISBLANK(import_here!AF259),NA(),import_here!AF259)</f>
        <v>59330</v>
      </c>
      <c r="AH260" s="1">
        <f>IF(ISBLANK(import_here!AG259),NA(),import_here!AG259)</f>
        <v>63077</v>
      </c>
      <c r="AI260" s="1">
        <f>IF(ISBLANK(import_here!AH259),NA(),import_here!AH259)</f>
        <v>911</v>
      </c>
      <c r="AJ260" s="1">
        <f>IF(ISBLANK(import_here!AI259),NA(),import_here!AI259)</f>
        <v>77</v>
      </c>
      <c r="AK260" s="16">
        <f>IF(ISBLANK(import_here!AJ259),NA(),import_here!AJ259)</f>
        <v>31</v>
      </c>
      <c r="AL260" s="19" t="e">
        <f>IF(ISBLANK(import_here!AK259),NA(),import_here!AK259)</f>
        <v>#N/A</v>
      </c>
    </row>
    <row r="261" spans="1:38">
      <c r="A261" s="4">
        <f t="shared" si="4"/>
        <v>228</v>
      </c>
      <c r="B261" s="1" t="str">
        <f>IF(ISBLANK(import_here!A260),NA(),import_here!A260)</f>
        <v>RSSI</v>
      </c>
      <c r="C261" s="1">
        <f>IF(ISBLANK(import_here!B260),NA(),import_here!B260)</f>
        <v>-83</v>
      </c>
      <c r="D261" s="1" t="e">
        <f>IF(ISBLANK(import_here!C260),NA(),import_here!C260)</f>
        <v>#N/A</v>
      </c>
      <c r="E261" s="1">
        <f>IF(ISBLANK(import_here!D260),NA(),import_here!D260)</f>
        <v>11</v>
      </c>
      <c r="F261" s="1">
        <f>IF(ISBLANK(import_here!E260),NA(),import_here!E260)</f>
        <v>8</v>
      </c>
      <c r="G261" s="1">
        <f>IF(ISBLANK(import_here!F260),NA(),import_here!F260)</f>
        <v>6</v>
      </c>
      <c r="H261" s="16">
        <f>IF(ISBLANK(import_here!G260),NA(),import_here!G260)</f>
        <v>29</v>
      </c>
      <c r="I261" s="1">
        <f>IF(ISBLANK(import_here!H260),NA(),import_here!H260)</f>
        <v>976</v>
      </c>
      <c r="J261" s="1">
        <f>IF(ISBLANK(import_here!I260),NA(),import_here!I260)</f>
        <v>28</v>
      </c>
      <c r="K261" s="21">
        <f>IF(ISBLANK(import_here!J260),NA(),import_here!J260)</f>
        <v>313</v>
      </c>
      <c r="L261" s="9">
        <f>IF(ISBLANK(import_here!K260),NA(),import_here!K260)</f>
        <v>38.055255000000002</v>
      </c>
      <c r="M261" s="9">
        <f>IF(ISBLANK(import_here!L260),NA(),import_here!L260)</f>
        <v>23.317871</v>
      </c>
      <c r="N261" s="1" t="e">
        <f>IF(ISBLANK(import_here!M260),NA(),import_here!M260)</f>
        <v>#N/A</v>
      </c>
      <c r="O261" s="1" t="e">
        <f>IF(ISBLANK(import_here!N260),NA(),import_here!N260)</f>
        <v>#N/A</v>
      </c>
      <c r="P261" s="14" t="e">
        <f>IF(ISBLANK(import_here!O260),NA(),import_here!O260)</f>
        <v>#N/A</v>
      </c>
      <c r="Q261" s="14" t="e">
        <f>IF(ISBLANK(import_here!P260),NA(),import_here!P260)</f>
        <v>#N/A</v>
      </c>
      <c r="R261" s="14" t="e">
        <f>IF(ISBLANK(import_here!Q260),NA(),import_here!Q260)</f>
        <v>#N/A</v>
      </c>
      <c r="S261" s="12" t="e">
        <f>IF(ISBLANK(import_here!R260),NA(),import_here!R260)</f>
        <v>#N/A</v>
      </c>
      <c r="T261" s="12" t="e">
        <f>IF(ISBLANK(import_here!S260),NA(),import_here!S260)</f>
        <v>#N/A</v>
      </c>
      <c r="U261" s="12" t="e">
        <f>IF(ISBLANK(import_here!T260),NA(),import_here!T260)</f>
        <v>#N/A</v>
      </c>
      <c r="V261" s="16" t="e">
        <f>IF(ISBLANK(import_here!U260),NA(),import_here!U260)</f>
        <v>#N/A</v>
      </c>
      <c r="W261" s="23" t="e">
        <f>IF(ISBLANK(import_here!V260),NA(),import_here!V260)</f>
        <v>#N/A</v>
      </c>
      <c r="X261" s="23" t="e">
        <f>IF(ISBLANK(import_here!W260),NA(),import_here!W260)</f>
        <v>#N/A</v>
      </c>
      <c r="Y261" s="23" t="e">
        <f>IF(ISBLANK(import_here!X260),NA(),import_here!X260)</f>
        <v>#N/A</v>
      </c>
      <c r="Z261" s="23" t="e">
        <f>IF(ISBLANK(import_here!Y260),NA(),import_here!Y260)</f>
        <v>#N/A</v>
      </c>
      <c r="AA261" s="23" t="e">
        <f>IF(ISBLANK(import_here!Z260),NA(),import_here!Z260)</f>
        <v>#N/A</v>
      </c>
      <c r="AB261" s="21" t="e">
        <f>IF(ISBLANK(import_here!AA260),NA(),import_here!AA260)</f>
        <v>#N/A</v>
      </c>
      <c r="AC261" s="1" t="e">
        <f>IF(ISBLANK(import_here!AB260),NA(),import_here!AB260)</f>
        <v>#N/A</v>
      </c>
      <c r="AD261" s="19" t="e">
        <f>IF(ISBLANK(import_here!AC260),NA(),import_here!AC260)</f>
        <v>#N/A</v>
      </c>
      <c r="AE261" s="1" t="e">
        <f>IF(ISBLANK(import_here!AD260),NA(),import_here!AD260)</f>
        <v>#N/A</v>
      </c>
      <c r="AF261" s="1" t="e">
        <f>IF(ISBLANK(import_here!AE260),NA(),import_here!AE260)</f>
        <v>#N/A</v>
      </c>
      <c r="AG261" s="1" t="e">
        <f>IF(ISBLANK(import_here!AF260),NA(),import_here!AF260)</f>
        <v>#N/A</v>
      </c>
      <c r="AH261" s="1" t="e">
        <f>IF(ISBLANK(import_here!AG260),NA(),import_here!AG260)</f>
        <v>#N/A</v>
      </c>
      <c r="AI261" s="1" t="e">
        <f>IF(ISBLANK(import_here!AH260),NA(),import_here!AH260)</f>
        <v>#N/A</v>
      </c>
      <c r="AJ261" s="1" t="e">
        <f>IF(ISBLANK(import_here!AI260),NA(),import_here!AI260)</f>
        <v>#N/A</v>
      </c>
      <c r="AK261" s="16" t="e">
        <f>IF(ISBLANK(import_here!AJ260),NA(),import_here!AJ260)</f>
        <v>#N/A</v>
      </c>
      <c r="AL261" s="19" t="e">
        <f>IF(ISBLANK(import_here!AK260),NA(),import_here!AK260)</f>
        <v>#N/A</v>
      </c>
    </row>
    <row r="262" spans="1:38">
      <c r="A262" s="4">
        <f t="shared" ref="A262:A299" si="5">IFERROR(((E262*3600*1000+F262*60*1000+G262*1000)/1000)-(($E$2*3600*1000+$F$2*60*1000+$G$2*1000)/1000),A261+0.1)</f>
        <v>229</v>
      </c>
      <c r="B262" s="1" t="str">
        <f>IF(ISBLANK(import_here!A261),NA(),import_here!A261)</f>
        <v>RSSI</v>
      </c>
      <c r="C262" s="1">
        <f>IF(ISBLANK(import_here!B261),NA(),import_here!B261)</f>
        <v>-78</v>
      </c>
      <c r="D262" s="1" t="e">
        <f>IF(ISBLANK(import_here!C261),NA(),import_here!C261)</f>
        <v>#N/A</v>
      </c>
      <c r="E262" s="1">
        <f>IF(ISBLANK(import_here!D261),NA(),import_here!D261)</f>
        <v>11</v>
      </c>
      <c r="F262" s="1">
        <f>IF(ISBLANK(import_here!E261),NA(),import_here!E261)</f>
        <v>8</v>
      </c>
      <c r="G262" s="1">
        <f>IF(ISBLANK(import_here!F261),NA(),import_here!F261)</f>
        <v>7</v>
      </c>
      <c r="H262" s="16">
        <f>IF(ISBLANK(import_here!G261),NA(),import_here!G261)</f>
        <v>29</v>
      </c>
      <c r="I262" s="1">
        <f>IF(ISBLANK(import_here!H261),NA(),import_here!H261)</f>
        <v>976</v>
      </c>
      <c r="J262" s="1">
        <f>IF(ISBLANK(import_here!I261),NA(),import_here!I261)</f>
        <v>28</v>
      </c>
      <c r="K262" s="21">
        <f>IF(ISBLANK(import_here!J261),NA(),import_here!J261)</f>
        <v>308</v>
      </c>
      <c r="L262" s="9">
        <f>IF(ISBLANK(import_here!K261),NA(),import_here!K261)</f>
        <v>38.055278000000001</v>
      </c>
      <c r="M262" s="9">
        <f>IF(ISBLANK(import_here!L261),NA(),import_here!L261)</f>
        <v>23.317841999999999</v>
      </c>
      <c r="N262" s="1" t="e">
        <f>IF(ISBLANK(import_here!M261),NA(),import_here!M261)</f>
        <v>#N/A</v>
      </c>
      <c r="O262" s="1" t="e">
        <f>IF(ISBLANK(import_here!N261),NA(),import_here!N261)</f>
        <v>#N/A</v>
      </c>
      <c r="P262" s="14" t="e">
        <f>IF(ISBLANK(import_here!O261),NA(),import_here!O261)</f>
        <v>#N/A</v>
      </c>
      <c r="Q262" s="14" t="e">
        <f>IF(ISBLANK(import_here!P261),NA(),import_here!P261)</f>
        <v>#N/A</v>
      </c>
      <c r="R262" s="14" t="e">
        <f>IF(ISBLANK(import_here!Q261),NA(),import_here!Q261)</f>
        <v>#N/A</v>
      </c>
      <c r="S262" s="12" t="e">
        <f>IF(ISBLANK(import_here!R261),NA(),import_here!R261)</f>
        <v>#N/A</v>
      </c>
      <c r="T262" s="12" t="e">
        <f>IF(ISBLANK(import_here!S261),NA(),import_here!S261)</f>
        <v>#N/A</v>
      </c>
      <c r="U262" s="12" t="e">
        <f>IF(ISBLANK(import_here!T261),NA(),import_here!T261)</f>
        <v>#N/A</v>
      </c>
      <c r="V262" s="16" t="e">
        <f>IF(ISBLANK(import_here!U261),NA(),import_here!U261)</f>
        <v>#N/A</v>
      </c>
      <c r="W262" s="23" t="e">
        <f>IF(ISBLANK(import_here!V261),NA(),import_here!V261)</f>
        <v>#N/A</v>
      </c>
      <c r="X262" s="23" t="e">
        <f>IF(ISBLANK(import_here!W261),NA(),import_here!W261)</f>
        <v>#N/A</v>
      </c>
      <c r="Y262" s="23" t="e">
        <f>IF(ISBLANK(import_here!X261),NA(),import_here!X261)</f>
        <v>#N/A</v>
      </c>
      <c r="Z262" s="23" t="e">
        <f>IF(ISBLANK(import_here!Y261),NA(),import_here!Y261)</f>
        <v>#N/A</v>
      </c>
      <c r="AA262" s="23" t="e">
        <f>IF(ISBLANK(import_here!Z261),NA(),import_here!Z261)</f>
        <v>#N/A</v>
      </c>
      <c r="AB262" s="21" t="e">
        <f>IF(ISBLANK(import_here!AA261),NA(),import_here!AA261)</f>
        <v>#N/A</v>
      </c>
      <c r="AC262" s="1" t="e">
        <f>IF(ISBLANK(import_here!AB261),NA(),import_here!AB261)</f>
        <v>#N/A</v>
      </c>
      <c r="AD262" s="19" t="e">
        <f>IF(ISBLANK(import_here!AC261),NA(),import_here!AC261)</f>
        <v>#N/A</v>
      </c>
      <c r="AE262" s="1" t="e">
        <f>IF(ISBLANK(import_here!AD261),NA(),import_here!AD261)</f>
        <v>#N/A</v>
      </c>
      <c r="AF262" s="1" t="e">
        <f>IF(ISBLANK(import_here!AE261),NA(),import_here!AE261)</f>
        <v>#N/A</v>
      </c>
      <c r="AG262" s="1" t="e">
        <f>IF(ISBLANK(import_here!AF261),NA(),import_here!AF261)</f>
        <v>#N/A</v>
      </c>
      <c r="AH262" s="1" t="e">
        <f>IF(ISBLANK(import_here!AG261),NA(),import_here!AG261)</f>
        <v>#N/A</v>
      </c>
      <c r="AI262" s="1" t="e">
        <f>IF(ISBLANK(import_here!AH261),NA(),import_here!AH261)</f>
        <v>#N/A</v>
      </c>
      <c r="AJ262" s="1" t="e">
        <f>IF(ISBLANK(import_here!AI261),NA(),import_here!AI261)</f>
        <v>#N/A</v>
      </c>
      <c r="AK262" s="16" t="e">
        <f>IF(ISBLANK(import_here!AJ261),NA(),import_here!AJ261)</f>
        <v>#N/A</v>
      </c>
      <c r="AL262" s="19" t="e">
        <f>IF(ISBLANK(import_here!AK261),NA(),import_here!AK261)</f>
        <v>#N/A</v>
      </c>
    </row>
    <row r="263" spans="1:38">
      <c r="A263" s="4">
        <f t="shared" si="5"/>
        <v>230</v>
      </c>
      <c r="B263" s="1" t="str">
        <f>IF(ISBLANK(import_here!A262),NA(),import_here!A262)</f>
        <v>RSSI</v>
      </c>
      <c r="C263" s="1">
        <f>IF(ISBLANK(import_here!B262),NA(),import_here!B262)</f>
        <v>-76</v>
      </c>
      <c r="D263" s="1" t="e">
        <f>IF(ISBLANK(import_here!C262),NA(),import_here!C262)</f>
        <v>#N/A</v>
      </c>
      <c r="E263" s="1">
        <f>IF(ISBLANK(import_here!D262),NA(),import_here!D262)</f>
        <v>11</v>
      </c>
      <c r="F263" s="1">
        <f>IF(ISBLANK(import_here!E262),NA(),import_here!E262)</f>
        <v>8</v>
      </c>
      <c r="G263" s="1">
        <f>IF(ISBLANK(import_here!F262),NA(),import_here!F262)</f>
        <v>8</v>
      </c>
      <c r="H263" s="16">
        <f>IF(ISBLANK(import_here!G262),NA(),import_here!G262)</f>
        <v>29</v>
      </c>
      <c r="I263" s="1">
        <f>IF(ISBLANK(import_here!H262),NA(),import_here!H262)</f>
        <v>977</v>
      </c>
      <c r="J263" s="1">
        <f>IF(ISBLANK(import_here!I262),NA(),import_here!I262)</f>
        <v>28</v>
      </c>
      <c r="K263" s="21">
        <f>IF(ISBLANK(import_here!J262),NA(),import_here!J262)</f>
        <v>304</v>
      </c>
      <c r="L263" s="9">
        <f>IF(ISBLANK(import_here!K262),NA(),import_here!K262)</f>
        <v>38.055301</v>
      </c>
      <c r="M263" s="9">
        <f>IF(ISBLANK(import_here!L262),NA(),import_here!L262)</f>
        <v>23.317817000000002</v>
      </c>
      <c r="N263" s="1" t="e">
        <f>IF(ISBLANK(import_here!M262),NA(),import_here!M262)</f>
        <v>#N/A</v>
      </c>
      <c r="O263" s="1" t="e">
        <f>IF(ISBLANK(import_here!N262),NA(),import_here!N262)</f>
        <v>#N/A</v>
      </c>
      <c r="P263" s="14" t="e">
        <f>IF(ISBLANK(import_here!O262),NA(),import_here!O262)</f>
        <v>#N/A</v>
      </c>
      <c r="Q263" s="14" t="e">
        <f>IF(ISBLANK(import_here!P262),NA(),import_here!P262)</f>
        <v>#N/A</v>
      </c>
      <c r="R263" s="14" t="e">
        <f>IF(ISBLANK(import_here!Q262),NA(),import_here!Q262)</f>
        <v>#N/A</v>
      </c>
      <c r="S263" s="12" t="e">
        <f>IF(ISBLANK(import_here!R262),NA(),import_here!R262)</f>
        <v>#N/A</v>
      </c>
      <c r="T263" s="12" t="e">
        <f>IF(ISBLANK(import_here!S262),NA(),import_here!S262)</f>
        <v>#N/A</v>
      </c>
      <c r="U263" s="12" t="e">
        <f>IF(ISBLANK(import_here!T262),NA(),import_here!T262)</f>
        <v>#N/A</v>
      </c>
      <c r="V263" s="16" t="e">
        <f>IF(ISBLANK(import_here!U262),NA(),import_here!U262)</f>
        <v>#N/A</v>
      </c>
      <c r="W263" s="23" t="e">
        <f>IF(ISBLANK(import_here!V262),NA(),import_here!V262)</f>
        <v>#N/A</v>
      </c>
      <c r="X263" s="23" t="e">
        <f>IF(ISBLANK(import_here!W262),NA(),import_here!W262)</f>
        <v>#N/A</v>
      </c>
      <c r="Y263" s="23" t="e">
        <f>IF(ISBLANK(import_here!X262),NA(),import_here!X262)</f>
        <v>#N/A</v>
      </c>
      <c r="Z263" s="23" t="e">
        <f>IF(ISBLANK(import_here!Y262),NA(),import_here!Y262)</f>
        <v>#N/A</v>
      </c>
      <c r="AA263" s="23" t="e">
        <f>IF(ISBLANK(import_here!Z262),NA(),import_here!Z262)</f>
        <v>#N/A</v>
      </c>
      <c r="AB263" s="21" t="e">
        <f>IF(ISBLANK(import_here!AA262),NA(),import_here!AA262)</f>
        <v>#N/A</v>
      </c>
      <c r="AC263" s="1" t="e">
        <f>IF(ISBLANK(import_here!AB262),NA(),import_here!AB262)</f>
        <v>#N/A</v>
      </c>
      <c r="AD263" s="19" t="e">
        <f>IF(ISBLANK(import_here!AC262),NA(),import_here!AC262)</f>
        <v>#N/A</v>
      </c>
      <c r="AE263" s="1" t="e">
        <f>IF(ISBLANK(import_here!AD262),NA(),import_here!AD262)</f>
        <v>#N/A</v>
      </c>
      <c r="AF263" s="1" t="e">
        <f>IF(ISBLANK(import_here!AE262),NA(),import_here!AE262)</f>
        <v>#N/A</v>
      </c>
      <c r="AG263" s="1" t="e">
        <f>IF(ISBLANK(import_here!AF262),NA(),import_here!AF262)</f>
        <v>#N/A</v>
      </c>
      <c r="AH263" s="1" t="e">
        <f>IF(ISBLANK(import_here!AG262),NA(),import_here!AG262)</f>
        <v>#N/A</v>
      </c>
      <c r="AI263" s="1" t="e">
        <f>IF(ISBLANK(import_here!AH262),NA(),import_here!AH262)</f>
        <v>#N/A</v>
      </c>
      <c r="AJ263" s="1" t="e">
        <f>IF(ISBLANK(import_here!AI262),NA(),import_here!AI262)</f>
        <v>#N/A</v>
      </c>
      <c r="AK263" s="16" t="e">
        <f>IF(ISBLANK(import_here!AJ262),NA(),import_here!AJ262)</f>
        <v>#N/A</v>
      </c>
      <c r="AL263" s="19" t="e">
        <f>IF(ISBLANK(import_here!AK262),NA(),import_here!AK262)</f>
        <v>#N/A</v>
      </c>
    </row>
    <row r="264" spans="1:38">
      <c r="A264" s="4">
        <f t="shared" si="5"/>
        <v>231</v>
      </c>
      <c r="B264" s="1" t="str">
        <f>IF(ISBLANK(import_here!A263),NA(),import_here!A263)</f>
        <v>RSSI</v>
      </c>
      <c r="C264" s="1">
        <f>IF(ISBLANK(import_here!B263),NA(),import_here!B263)</f>
        <v>-87</v>
      </c>
      <c r="D264" s="1" t="e">
        <f>IF(ISBLANK(import_here!C263),NA(),import_here!C263)</f>
        <v>#N/A</v>
      </c>
      <c r="E264" s="1">
        <f>IF(ISBLANK(import_here!D263),NA(),import_here!D263)</f>
        <v>11</v>
      </c>
      <c r="F264" s="1">
        <f>IF(ISBLANK(import_here!E263),NA(),import_here!E263)</f>
        <v>8</v>
      </c>
      <c r="G264" s="1">
        <f>IF(ISBLANK(import_here!F263),NA(),import_here!F263)</f>
        <v>9</v>
      </c>
      <c r="H264" s="16">
        <f>IF(ISBLANK(import_here!G263),NA(),import_here!G263)</f>
        <v>29</v>
      </c>
      <c r="I264" s="1">
        <f>IF(ISBLANK(import_here!H263),NA(),import_here!H263)</f>
        <v>977</v>
      </c>
      <c r="J264" s="1">
        <f>IF(ISBLANK(import_here!I263),NA(),import_here!I263)</f>
        <v>28</v>
      </c>
      <c r="K264" s="21">
        <f>IF(ISBLANK(import_here!J263),NA(),import_here!J263)</f>
        <v>298</v>
      </c>
      <c r="L264" s="9">
        <f>IF(ISBLANK(import_here!K263),NA(),import_here!K263)</f>
        <v>38.055334999999999</v>
      </c>
      <c r="M264" s="9">
        <f>IF(ISBLANK(import_here!L263),NA(),import_here!L263)</f>
        <v>23.317802</v>
      </c>
      <c r="N264" s="1" t="e">
        <f>IF(ISBLANK(import_here!M263),NA(),import_here!M263)</f>
        <v>#N/A</v>
      </c>
      <c r="O264" s="1" t="e">
        <f>IF(ISBLANK(import_here!N263),NA(),import_here!N263)</f>
        <v>#N/A</v>
      </c>
      <c r="P264" s="14" t="e">
        <f>IF(ISBLANK(import_here!O263),NA(),import_here!O263)</f>
        <v>#N/A</v>
      </c>
      <c r="Q264" s="14" t="e">
        <f>IF(ISBLANK(import_here!P263),NA(),import_here!P263)</f>
        <v>#N/A</v>
      </c>
      <c r="R264" s="14" t="e">
        <f>IF(ISBLANK(import_here!Q263),NA(),import_here!Q263)</f>
        <v>#N/A</v>
      </c>
      <c r="S264" s="12" t="e">
        <f>IF(ISBLANK(import_here!R263),NA(),import_here!R263)</f>
        <v>#N/A</v>
      </c>
      <c r="T264" s="12" t="e">
        <f>IF(ISBLANK(import_here!S263),NA(),import_here!S263)</f>
        <v>#N/A</v>
      </c>
      <c r="U264" s="12" t="e">
        <f>IF(ISBLANK(import_here!T263),NA(),import_here!T263)</f>
        <v>#N/A</v>
      </c>
      <c r="V264" s="16" t="e">
        <f>IF(ISBLANK(import_here!U263),NA(),import_here!U263)</f>
        <v>#N/A</v>
      </c>
      <c r="W264" s="23" t="e">
        <f>IF(ISBLANK(import_here!V263),NA(),import_here!V263)</f>
        <v>#N/A</v>
      </c>
      <c r="X264" s="23" t="e">
        <f>IF(ISBLANK(import_here!W263),NA(),import_here!W263)</f>
        <v>#N/A</v>
      </c>
      <c r="Y264" s="23" t="e">
        <f>IF(ISBLANK(import_here!X263),NA(),import_here!X263)</f>
        <v>#N/A</v>
      </c>
      <c r="Z264" s="23" t="e">
        <f>IF(ISBLANK(import_here!Y263),NA(),import_here!Y263)</f>
        <v>#N/A</v>
      </c>
      <c r="AA264" s="23" t="e">
        <f>IF(ISBLANK(import_here!Z263),NA(),import_here!Z263)</f>
        <v>#N/A</v>
      </c>
      <c r="AB264" s="21" t="e">
        <f>IF(ISBLANK(import_here!AA263),NA(),import_here!AA263)</f>
        <v>#N/A</v>
      </c>
      <c r="AC264" s="1" t="e">
        <f>IF(ISBLANK(import_here!AB263),NA(),import_here!AB263)</f>
        <v>#N/A</v>
      </c>
      <c r="AD264" s="19" t="e">
        <f>IF(ISBLANK(import_here!AC263),NA(),import_here!AC263)</f>
        <v>#N/A</v>
      </c>
      <c r="AE264" s="1" t="e">
        <f>IF(ISBLANK(import_here!AD263),NA(),import_here!AD263)</f>
        <v>#N/A</v>
      </c>
      <c r="AF264" s="1" t="e">
        <f>IF(ISBLANK(import_here!AE263),NA(),import_here!AE263)</f>
        <v>#N/A</v>
      </c>
      <c r="AG264" s="1" t="e">
        <f>IF(ISBLANK(import_here!AF263),NA(),import_here!AF263)</f>
        <v>#N/A</v>
      </c>
      <c r="AH264" s="1" t="e">
        <f>IF(ISBLANK(import_here!AG263),NA(),import_here!AG263)</f>
        <v>#N/A</v>
      </c>
      <c r="AI264" s="1" t="e">
        <f>IF(ISBLANK(import_here!AH263),NA(),import_here!AH263)</f>
        <v>#N/A</v>
      </c>
      <c r="AJ264" s="1" t="e">
        <f>IF(ISBLANK(import_here!AI263),NA(),import_here!AI263)</f>
        <v>#N/A</v>
      </c>
      <c r="AK264" s="16" t="e">
        <f>IF(ISBLANK(import_here!AJ263),NA(),import_here!AJ263)</f>
        <v>#N/A</v>
      </c>
      <c r="AL264" s="19" t="e">
        <f>IF(ISBLANK(import_here!AK263),NA(),import_here!AK263)</f>
        <v>#N/A</v>
      </c>
    </row>
    <row r="265" spans="1:38">
      <c r="A265" s="4">
        <f t="shared" si="5"/>
        <v>231.1</v>
      </c>
      <c r="B265" s="1" t="str">
        <f>IF(ISBLANK(import_here!A264),NA(),import_here!A264)</f>
        <v>RSSI</v>
      </c>
      <c r="C265" s="1">
        <f>IF(ISBLANK(import_here!B264),NA(),import_here!B264)</f>
        <v>-93</v>
      </c>
      <c r="D265" s="1" t="str">
        <f>IF(ISBLANK(import_here!C264),NA(),import_here!C264)</f>
        <v>t</v>
      </c>
      <c r="E265" s="1" t="e">
        <f>IF(ISBLANK(import_here!D264),NA(),import_here!D264)</f>
        <v>#N/A</v>
      </c>
      <c r="F265" s="1" t="e">
        <f>IF(ISBLANK(import_here!E264),NA(),import_here!E264)</f>
        <v>#N/A</v>
      </c>
      <c r="G265" s="1" t="e">
        <f>IF(ISBLANK(import_here!F264),NA(),import_here!F264)</f>
        <v>#N/A</v>
      </c>
      <c r="H265" s="16" t="e">
        <f>IF(ISBLANK(import_here!G264),NA(),import_here!G264)</f>
        <v>#N/A</v>
      </c>
      <c r="I265" s="1" t="e">
        <f>IF(ISBLANK(import_here!H264),NA(),import_here!H264)</f>
        <v>#N/A</v>
      </c>
      <c r="J265" s="1" t="e">
        <f>IF(ISBLANK(import_here!I264),NA(),import_here!I264)</f>
        <v>#N/A</v>
      </c>
      <c r="K265" s="21" t="e">
        <f>IF(ISBLANK(import_here!J264),NA(),import_here!J264)</f>
        <v>#N/A</v>
      </c>
      <c r="L265" s="9" t="e">
        <f>IF(ISBLANK(import_here!K264),NA(),import_here!K264)</f>
        <v>#N/A</v>
      </c>
      <c r="M265" s="9" t="e">
        <f>IF(ISBLANK(import_here!L264),NA(),import_here!L264)</f>
        <v>#N/A</v>
      </c>
      <c r="N265" s="1">
        <f>IF(ISBLANK(import_here!M264),NA(),import_here!M264)</f>
        <v>1</v>
      </c>
      <c r="O265" s="1">
        <f>IF(ISBLANK(import_here!N264),NA(),import_here!N264)</f>
        <v>9798</v>
      </c>
      <c r="P265" s="14">
        <f>IF(ISBLANK(import_here!O264),NA(),import_here!O264)</f>
        <v>1</v>
      </c>
      <c r="Q265" s="14">
        <f>IF(ISBLANK(import_here!P264),NA(),import_here!P264)</f>
        <v>8</v>
      </c>
      <c r="R265" s="14">
        <f>IF(ISBLANK(import_here!Q264),NA(),import_here!Q264)</f>
        <v>-44</v>
      </c>
      <c r="S265" s="12">
        <f>IF(ISBLANK(import_here!R264),NA(),import_here!R264)</f>
        <v>16</v>
      </c>
      <c r="T265" s="12">
        <f>IF(ISBLANK(import_here!S264),NA(),import_here!S264)</f>
        <v>8</v>
      </c>
      <c r="U265" s="12">
        <f>IF(ISBLANK(import_here!T264),NA(),import_here!T264)</f>
        <v>0</v>
      </c>
      <c r="V265" s="16">
        <f>IF(ISBLANK(import_here!U264),NA(),import_here!U264)</f>
        <v>32</v>
      </c>
      <c r="W265" s="23">
        <f>IF(ISBLANK(import_here!V264),NA(),import_here!V264)</f>
        <v>18</v>
      </c>
      <c r="X265" s="23">
        <f>IF(ISBLANK(import_here!W264),NA(),import_here!W264)</f>
        <v>31</v>
      </c>
      <c r="Y265" s="23">
        <f>IF(ISBLANK(import_here!X264),NA(),import_here!X264)</f>
        <v>12</v>
      </c>
      <c r="Z265" s="23">
        <f>IF(ISBLANK(import_here!Y264),NA(),import_here!Y264)</f>
        <v>73</v>
      </c>
      <c r="AA265" s="23">
        <f>IF(ISBLANK(import_here!Z264),NA(),import_here!Z264)</f>
        <v>152</v>
      </c>
      <c r="AB265" s="21">
        <f>IF(ISBLANK(import_here!AA264),NA(),import_here!AA264)</f>
        <v>213</v>
      </c>
      <c r="AC265" s="1">
        <f>IF(ISBLANK(import_here!AB264),NA(),import_here!AB264)</f>
        <v>417</v>
      </c>
      <c r="AD265" s="19">
        <f>IF(ISBLANK(import_here!AC264),NA(),import_here!AC264)</f>
        <v>3.976</v>
      </c>
      <c r="AE265" s="1" t="e">
        <f>IF(ISBLANK(import_here!AD264),NA(),import_here!AD264)</f>
        <v>#N/A</v>
      </c>
      <c r="AF265" s="1" t="e">
        <f>IF(ISBLANK(import_here!AE264),NA(),import_here!AE264)</f>
        <v>#N/A</v>
      </c>
      <c r="AG265" s="1" t="e">
        <f>IF(ISBLANK(import_here!AF264),NA(),import_here!AF264)</f>
        <v>#N/A</v>
      </c>
      <c r="AH265" s="1" t="e">
        <f>IF(ISBLANK(import_here!AG264),NA(),import_here!AG264)</f>
        <v>#N/A</v>
      </c>
      <c r="AI265" s="1" t="e">
        <f>IF(ISBLANK(import_here!AH264),NA(),import_here!AH264)</f>
        <v>#N/A</v>
      </c>
      <c r="AJ265" s="1" t="e">
        <f>IF(ISBLANK(import_here!AI264),NA(),import_here!AI264)</f>
        <v>#N/A</v>
      </c>
      <c r="AK265" s="16" t="e">
        <f>IF(ISBLANK(import_here!AJ264),NA(),import_here!AJ264)</f>
        <v>#N/A</v>
      </c>
      <c r="AL265" s="19" t="e">
        <f>IF(ISBLANK(import_here!AK264),NA(),import_here!AK264)</f>
        <v>#N/A</v>
      </c>
    </row>
    <row r="266" spans="1:38">
      <c r="A266" s="4">
        <f t="shared" si="5"/>
        <v>231.2</v>
      </c>
      <c r="B266" s="1" t="str">
        <f>IF(ISBLANK(import_here!A265),NA(),import_here!A265)</f>
        <v>RSSI</v>
      </c>
      <c r="C266" s="1">
        <f>IF(ISBLANK(import_here!B265),NA(),import_here!B265)</f>
        <v>-73</v>
      </c>
      <c r="D266" s="1" t="e">
        <f>IF(ISBLANK(import_here!C265),NA(),import_here!C265)</f>
        <v>#N/A</v>
      </c>
      <c r="E266" s="1" t="e">
        <f>IF(ISBLANK(import_here!D265),NA(),import_here!D265)</f>
        <v>#N/A</v>
      </c>
      <c r="F266" s="1" t="e">
        <f>IF(ISBLANK(import_here!E265),NA(),import_here!E265)</f>
        <v>#N/A</v>
      </c>
      <c r="G266" s="1" t="e">
        <f>IF(ISBLANK(import_here!F265),NA(),import_here!F265)</f>
        <v>#N/A</v>
      </c>
      <c r="H266" s="16" t="e">
        <f>IF(ISBLANK(import_here!G265),NA(),import_here!G265)</f>
        <v>#N/A</v>
      </c>
      <c r="I266" s="1" t="e">
        <f>IF(ISBLANK(import_here!H265),NA(),import_here!H265)</f>
        <v>#N/A</v>
      </c>
      <c r="J266" s="1" t="e">
        <f>IF(ISBLANK(import_here!I265),NA(),import_here!I265)</f>
        <v>#N/A</v>
      </c>
      <c r="K266" s="21" t="e">
        <f>IF(ISBLANK(import_here!J265),NA(),import_here!J265)</f>
        <v>#N/A</v>
      </c>
      <c r="L266" s="9" t="e">
        <f>IF(ISBLANK(import_here!K265),NA(),import_here!K265)</f>
        <v>#N/A</v>
      </c>
      <c r="M266" s="9" t="e">
        <f>IF(ISBLANK(import_here!L265),NA(),import_here!L265)</f>
        <v>#N/A</v>
      </c>
      <c r="N266" s="1" t="e">
        <f>IF(ISBLANK(import_here!M265),NA(),import_here!M265)</f>
        <v>#N/A</v>
      </c>
      <c r="O266" s="1" t="e">
        <f>IF(ISBLANK(import_here!N265),NA(),import_here!N265)</f>
        <v>#N/A</v>
      </c>
      <c r="P266" s="14" t="e">
        <f>IF(ISBLANK(import_here!O265),NA(),import_here!O265)</f>
        <v>#N/A</v>
      </c>
      <c r="Q266" s="14" t="e">
        <f>IF(ISBLANK(import_here!P265),NA(),import_here!P265)</f>
        <v>#N/A</v>
      </c>
      <c r="R266" s="14" t="e">
        <f>IF(ISBLANK(import_here!Q265),NA(),import_here!Q265)</f>
        <v>#N/A</v>
      </c>
      <c r="S266" s="12" t="e">
        <f>IF(ISBLANK(import_here!R265),NA(),import_here!R265)</f>
        <v>#N/A</v>
      </c>
      <c r="T266" s="12" t="e">
        <f>IF(ISBLANK(import_here!S265),NA(),import_here!S265)</f>
        <v>#N/A</v>
      </c>
      <c r="U266" s="12" t="e">
        <f>IF(ISBLANK(import_here!T265),NA(),import_here!T265)</f>
        <v>#N/A</v>
      </c>
      <c r="V266" s="16" t="e">
        <f>IF(ISBLANK(import_here!U265),NA(),import_here!U265)</f>
        <v>#N/A</v>
      </c>
      <c r="W266" s="23" t="e">
        <f>IF(ISBLANK(import_here!V265),NA(),import_here!V265)</f>
        <v>#N/A</v>
      </c>
      <c r="X266" s="23" t="e">
        <f>IF(ISBLANK(import_here!W265),NA(),import_here!W265)</f>
        <v>#N/A</v>
      </c>
      <c r="Y266" s="23" t="e">
        <f>IF(ISBLANK(import_here!X265),NA(),import_here!X265)</f>
        <v>#N/A</v>
      </c>
      <c r="Z266" s="23" t="e">
        <f>IF(ISBLANK(import_here!Y265),NA(),import_here!Y265)</f>
        <v>#N/A</v>
      </c>
      <c r="AA266" s="23" t="e">
        <f>IF(ISBLANK(import_here!Z265),NA(),import_here!Z265)</f>
        <v>#N/A</v>
      </c>
      <c r="AB266" s="21" t="e">
        <f>IF(ISBLANK(import_here!AA265),NA(),import_here!AA265)</f>
        <v>#N/A</v>
      </c>
      <c r="AC266" s="1" t="e">
        <f>IF(ISBLANK(import_here!AB265),NA(),import_here!AB265)</f>
        <v>#N/A</v>
      </c>
      <c r="AD266" s="19" t="e">
        <f>IF(ISBLANK(import_here!AC265),NA(),import_here!AC265)</f>
        <v>#N/A</v>
      </c>
      <c r="AE266" s="1">
        <f>IF(ISBLANK(import_here!AD265),NA(),import_here!AD265)</f>
        <v>317</v>
      </c>
      <c r="AF266" s="1">
        <f>IF(ISBLANK(import_here!AE265),NA(),import_here!AE265)</f>
        <v>65535</v>
      </c>
      <c r="AG266" s="1">
        <f>IF(ISBLANK(import_here!AF265),NA(),import_here!AF265)</f>
        <v>51365</v>
      </c>
      <c r="AH266" s="1">
        <f>IF(ISBLANK(import_here!AG265),NA(),import_here!AG265)</f>
        <v>50193</v>
      </c>
      <c r="AI266" s="1">
        <f>IF(ISBLANK(import_here!AH265),NA(),import_here!AH265)</f>
        <v>892</v>
      </c>
      <c r="AJ266" s="1">
        <f>IF(ISBLANK(import_here!AI265),NA(),import_here!AI265)</f>
        <v>74</v>
      </c>
      <c r="AK266" s="16">
        <f>IF(ISBLANK(import_here!AJ265),NA(),import_here!AJ265)</f>
        <v>31</v>
      </c>
      <c r="AL266" s="19">
        <f>IF(ISBLANK(import_here!AK265),NA(),import_here!AK265)</f>
        <v>4</v>
      </c>
    </row>
    <row r="267" spans="1:38">
      <c r="A267" s="4">
        <f t="shared" si="5"/>
        <v>233</v>
      </c>
      <c r="B267" s="1" t="str">
        <f>IF(ISBLANK(import_here!A266),NA(),import_here!A266)</f>
        <v>RSSI</v>
      </c>
      <c r="C267" s="1">
        <f>IF(ISBLANK(import_here!B266),NA(),import_here!B266)</f>
        <v>-74</v>
      </c>
      <c r="D267" s="1" t="e">
        <f>IF(ISBLANK(import_here!C266),NA(),import_here!C266)</f>
        <v>#N/A</v>
      </c>
      <c r="E267" s="1">
        <f>IF(ISBLANK(import_here!D266),NA(),import_here!D266)</f>
        <v>11</v>
      </c>
      <c r="F267" s="1">
        <f>IF(ISBLANK(import_here!E266),NA(),import_here!E266)</f>
        <v>8</v>
      </c>
      <c r="G267" s="1">
        <f>IF(ISBLANK(import_here!F266),NA(),import_here!F266)</f>
        <v>11</v>
      </c>
      <c r="H267" s="16">
        <f>IF(ISBLANK(import_here!G266),NA(),import_here!G266)</f>
        <v>29</v>
      </c>
      <c r="I267" s="1">
        <f>IF(ISBLANK(import_here!H266),NA(),import_here!H266)</f>
        <v>978</v>
      </c>
      <c r="J267" s="1">
        <f>IF(ISBLANK(import_here!I266),NA(),import_here!I266)</f>
        <v>28</v>
      </c>
      <c r="K267" s="21">
        <f>IF(ISBLANK(import_here!J266),NA(),import_here!J266)</f>
        <v>289</v>
      </c>
      <c r="L267" s="9">
        <f>IF(ISBLANK(import_here!K266),NA(),import_here!K266)</f>
        <v>38.055396999999999</v>
      </c>
      <c r="M267" s="9">
        <f>IF(ISBLANK(import_here!L266),NA(),import_here!L266)</f>
        <v>23.317765999999999</v>
      </c>
      <c r="N267" s="1" t="e">
        <f>IF(ISBLANK(import_here!M266),NA(),import_here!M266)</f>
        <v>#N/A</v>
      </c>
      <c r="O267" s="1" t="e">
        <f>IF(ISBLANK(import_here!N266),NA(),import_here!N266)</f>
        <v>#N/A</v>
      </c>
      <c r="P267" s="14" t="e">
        <f>IF(ISBLANK(import_here!O266),NA(),import_here!O266)</f>
        <v>#N/A</v>
      </c>
      <c r="Q267" s="14" t="e">
        <f>IF(ISBLANK(import_here!P266),NA(),import_here!P266)</f>
        <v>#N/A</v>
      </c>
      <c r="R267" s="14" t="e">
        <f>IF(ISBLANK(import_here!Q266),NA(),import_here!Q266)</f>
        <v>#N/A</v>
      </c>
      <c r="S267" s="12" t="e">
        <f>IF(ISBLANK(import_here!R266),NA(),import_here!R266)</f>
        <v>#N/A</v>
      </c>
      <c r="T267" s="12" t="e">
        <f>IF(ISBLANK(import_here!S266),NA(),import_here!S266)</f>
        <v>#N/A</v>
      </c>
      <c r="U267" s="12" t="e">
        <f>IF(ISBLANK(import_here!T266),NA(),import_here!T266)</f>
        <v>#N/A</v>
      </c>
      <c r="V267" s="16" t="e">
        <f>IF(ISBLANK(import_here!U266),NA(),import_here!U266)</f>
        <v>#N/A</v>
      </c>
      <c r="W267" s="23" t="e">
        <f>IF(ISBLANK(import_here!V266),NA(),import_here!V266)</f>
        <v>#N/A</v>
      </c>
      <c r="X267" s="23" t="e">
        <f>IF(ISBLANK(import_here!W266),NA(),import_here!W266)</f>
        <v>#N/A</v>
      </c>
      <c r="Y267" s="23" t="e">
        <f>IF(ISBLANK(import_here!X266),NA(),import_here!X266)</f>
        <v>#N/A</v>
      </c>
      <c r="Z267" s="23" t="e">
        <f>IF(ISBLANK(import_here!Y266),NA(),import_here!Y266)</f>
        <v>#N/A</v>
      </c>
      <c r="AA267" s="23" t="e">
        <f>IF(ISBLANK(import_here!Z266),NA(),import_here!Z266)</f>
        <v>#N/A</v>
      </c>
      <c r="AB267" s="21" t="e">
        <f>IF(ISBLANK(import_here!AA266),NA(),import_here!AA266)</f>
        <v>#N/A</v>
      </c>
      <c r="AC267" s="1" t="e">
        <f>IF(ISBLANK(import_here!AB266),NA(),import_here!AB266)</f>
        <v>#N/A</v>
      </c>
      <c r="AD267" s="19" t="e">
        <f>IF(ISBLANK(import_here!AC266),NA(),import_here!AC266)</f>
        <v>#N/A</v>
      </c>
      <c r="AE267" s="1" t="e">
        <f>IF(ISBLANK(import_here!AD266),NA(),import_here!AD266)</f>
        <v>#N/A</v>
      </c>
      <c r="AF267" s="1" t="e">
        <f>IF(ISBLANK(import_here!AE266),NA(),import_here!AE266)</f>
        <v>#N/A</v>
      </c>
      <c r="AG267" s="1" t="e">
        <f>IF(ISBLANK(import_here!AF266),NA(),import_here!AF266)</f>
        <v>#N/A</v>
      </c>
      <c r="AH267" s="1" t="e">
        <f>IF(ISBLANK(import_here!AG266),NA(),import_here!AG266)</f>
        <v>#N/A</v>
      </c>
      <c r="AI267" s="1" t="e">
        <f>IF(ISBLANK(import_here!AH266),NA(),import_here!AH266)</f>
        <v>#N/A</v>
      </c>
      <c r="AJ267" s="1" t="e">
        <f>IF(ISBLANK(import_here!AI266),NA(),import_here!AI266)</f>
        <v>#N/A</v>
      </c>
      <c r="AK267" s="16" t="e">
        <f>IF(ISBLANK(import_here!AJ266),NA(),import_here!AJ266)</f>
        <v>#N/A</v>
      </c>
      <c r="AL267" s="19" t="e">
        <f>IF(ISBLANK(import_here!AK266),NA(),import_here!AK266)</f>
        <v>#N/A</v>
      </c>
    </row>
    <row r="268" spans="1:38">
      <c r="A268" s="4">
        <f t="shared" si="5"/>
        <v>234</v>
      </c>
      <c r="B268" s="1" t="str">
        <f>IF(ISBLANK(import_here!A267),NA(),import_here!A267)</f>
        <v>RSSI</v>
      </c>
      <c r="C268" s="1">
        <f>IF(ISBLANK(import_here!B267),NA(),import_here!B267)</f>
        <v>-77</v>
      </c>
      <c r="D268" s="1" t="e">
        <f>IF(ISBLANK(import_here!C267),NA(),import_here!C267)</f>
        <v>#N/A</v>
      </c>
      <c r="E268" s="1">
        <f>IF(ISBLANK(import_here!D267),NA(),import_here!D267)</f>
        <v>11</v>
      </c>
      <c r="F268" s="1">
        <f>IF(ISBLANK(import_here!E267),NA(),import_here!E267)</f>
        <v>8</v>
      </c>
      <c r="G268" s="1">
        <f>IF(ISBLANK(import_here!F267),NA(),import_here!F267)</f>
        <v>12</v>
      </c>
      <c r="H268" s="16">
        <f>IF(ISBLANK(import_here!G267),NA(),import_here!G267)</f>
        <v>29</v>
      </c>
      <c r="I268" s="1">
        <f>IF(ISBLANK(import_here!H267),NA(),import_here!H267)</f>
        <v>979</v>
      </c>
      <c r="J268" s="1">
        <f>IF(ISBLANK(import_here!I267),NA(),import_here!I267)</f>
        <v>28</v>
      </c>
      <c r="K268" s="21">
        <f>IF(ISBLANK(import_here!J267),NA(),import_here!J267)</f>
        <v>285</v>
      </c>
      <c r="L268" s="9">
        <f>IF(ISBLANK(import_here!K267),NA(),import_here!K267)</f>
        <v>38.055419000000001</v>
      </c>
      <c r="M268" s="9">
        <f>IF(ISBLANK(import_here!L267),NA(),import_here!L267)</f>
        <v>23.317744999999999</v>
      </c>
      <c r="N268" s="1" t="e">
        <f>IF(ISBLANK(import_here!M267),NA(),import_here!M267)</f>
        <v>#N/A</v>
      </c>
      <c r="O268" s="1" t="e">
        <f>IF(ISBLANK(import_here!N267),NA(),import_here!N267)</f>
        <v>#N/A</v>
      </c>
      <c r="P268" s="14" t="e">
        <f>IF(ISBLANK(import_here!O267),NA(),import_here!O267)</f>
        <v>#N/A</v>
      </c>
      <c r="Q268" s="14" t="e">
        <f>IF(ISBLANK(import_here!P267),NA(),import_here!P267)</f>
        <v>#N/A</v>
      </c>
      <c r="R268" s="14" t="e">
        <f>IF(ISBLANK(import_here!Q267),NA(),import_here!Q267)</f>
        <v>#N/A</v>
      </c>
      <c r="S268" s="12" t="e">
        <f>IF(ISBLANK(import_here!R267),NA(),import_here!R267)</f>
        <v>#N/A</v>
      </c>
      <c r="T268" s="12" t="e">
        <f>IF(ISBLANK(import_here!S267),NA(),import_here!S267)</f>
        <v>#N/A</v>
      </c>
      <c r="U268" s="12" t="e">
        <f>IF(ISBLANK(import_here!T267),NA(),import_here!T267)</f>
        <v>#N/A</v>
      </c>
      <c r="V268" s="16" t="e">
        <f>IF(ISBLANK(import_here!U267),NA(),import_here!U267)</f>
        <v>#N/A</v>
      </c>
      <c r="W268" s="23" t="e">
        <f>IF(ISBLANK(import_here!V267),NA(),import_here!V267)</f>
        <v>#N/A</v>
      </c>
      <c r="X268" s="23" t="e">
        <f>IF(ISBLANK(import_here!W267),NA(),import_here!W267)</f>
        <v>#N/A</v>
      </c>
      <c r="Y268" s="23" t="e">
        <f>IF(ISBLANK(import_here!X267),NA(),import_here!X267)</f>
        <v>#N/A</v>
      </c>
      <c r="Z268" s="23" t="e">
        <f>IF(ISBLANK(import_here!Y267),NA(),import_here!Y267)</f>
        <v>#N/A</v>
      </c>
      <c r="AA268" s="23" t="e">
        <f>IF(ISBLANK(import_here!Z267),NA(),import_here!Z267)</f>
        <v>#N/A</v>
      </c>
      <c r="AB268" s="21" t="e">
        <f>IF(ISBLANK(import_here!AA267),NA(),import_here!AA267)</f>
        <v>#N/A</v>
      </c>
      <c r="AC268" s="1" t="e">
        <f>IF(ISBLANK(import_here!AB267),NA(),import_here!AB267)</f>
        <v>#N/A</v>
      </c>
      <c r="AD268" s="19" t="e">
        <f>IF(ISBLANK(import_here!AC267),NA(),import_here!AC267)</f>
        <v>#N/A</v>
      </c>
      <c r="AE268" s="1" t="e">
        <f>IF(ISBLANK(import_here!AD267),NA(),import_here!AD267)</f>
        <v>#N/A</v>
      </c>
      <c r="AF268" s="1" t="e">
        <f>IF(ISBLANK(import_here!AE267),NA(),import_here!AE267)</f>
        <v>#N/A</v>
      </c>
      <c r="AG268" s="1" t="e">
        <f>IF(ISBLANK(import_here!AF267),NA(),import_here!AF267)</f>
        <v>#N/A</v>
      </c>
      <c r="AH268" s="1" t="e">
        <f>IF(ISBLANK(import_here!AG267),NA(),import_here!AG267)</f>
        <v>#N/A</v>
      </c>
      <c r="AI268" s="1" t="e">
        <f>IF(ISBLANK(import_here!AH267),NA(),import_here!AH267)</f>
        <v>#N/A</v>
      </c>
      <c r="AJ268" s="1" t="e">
        <f>IF(ISBLANK(import_here!AI267),NA(),import_here!AI267)</f>
        <v>#N/A</v>
      </c>
      <c r="AK268" s="16" t="e">
        <f>IF(ISBLANK(import_here!AJ267),NA(),import_here!AJ267)</f>
        <v>#N/A</v>
      </c>
      <c r="AL268" s="19" t="e">
        <f>IF(ISBLANK(import_here!AK267),NA(),import_here!AK267)</f>
        <v>#N/A</v>
      </c>
    </row>
    <row r="269" spans="1:38">
      <c r="A269" s="4">
        <f t="shared" si="5"/>
        <v>235</v>
      </c>
      <c r="B269" s="1" t="str">
        <f>IF(ISBLANK(import_here!A268),NA(),import_here!A268)</f>
        <v>RSSI</v>
      </c>
      <c r="C269" s="1">
        <f>IF(ISBLANK(import_here!B268),NA(),import_here!B268)</f>
        <v>-77</v>
      </c>
      <c r="D269" s="1" t="e">
        <f>IF(ISBLANK(import_here!C268),NA(),import_here!C268)</f>
        <v>#N/A</v>
      </c>
      <c r="E269" s="1">
        <f>IF(ISBLANK(import_here!D268),NA(),import_here!D268)</f>
        <v>11</v>
      </c>
      <c r="F269" s="1">
        <f>IF(ISBLANK(import_here!E268),NA(),import_here!E268)</f>
        <v>8</v>
      </c>
      <c r="G269" s="1">
        <f>IF(ISBLANK(import_here!F268),NA(),import_here!F268)</f>
        <v>13</v>
      </c>
      <c r="H269" s="16">
        <f>IF(ISBLANK(import_here!G268),NA(),import_here!G268)</f>
        <v>29</v>
      </c>
      <c r="I269" s="1">
        <f>IF(ISBLANK(import_here!H268),NA(),import_here!H268)</f>
        <v>979</v>
      </c>
      <c r="J269" s="1">
        <f>IF(ISBLANK(import_here!I268),NA(),import_here!I268)</f>
        <v>28</v>
      </c>
      <c r="K269" s="21">
        <f>IF(ISBLANK(import_here!J268),NA(),import_here!J268)</f>
        <v>280</v>
      </c>
      <c r="L269" s="9">
        <f>IF(ISBLANK(import_here!K268),NA(),import_here!K268)</f>
        <v>38.055438000000002</v>
      </c>
      <c r="M269" s="9">
        <f>IF(ISBLANK(import_here!L268),NA(),import_here!L268)</f>
        <v>23.317727999999999</v>
      </c>
      <c r="N269" s="1" t="e">
        <f>IF(ISBLANK(import_here!M268),NA(),import_here!M268)</f>
        <v>#N/A</v>
      </c>
      <c r="O269" s="1" t="e">
        <f>IF(ISBLANK(import_here!N268),NA(),import_here!N268)</f>
        <v>#N/A</v>
      </c>
      <c r="P269" s="14" t="e">
        <f>IF(ISBLANK(import_here!O268),NA(),import_here!O268)</f>
        <v>#N/A</v>
      </c>
      <c r="Q269" s="14" t="e">
        <f>IF(ISBLANK(import_here!P268),NA(),import_here!P268)</f>
        <v>#N/A</v>
      </c>
      <c r="R269" s="14" t="e">
        <f>IF(ISBLANK(import_here!Q268),NA(),import_here!Q268)</f>
        <v>#N/A</v>
      </c>
      <c r="S269" s="12" t="e">
        <f>IF(ISBLANK(import_here!R268),NA(),import_here!R268)</f>
        <v>#N/A</v>
      </c>
      <c r="T269" s="12" t="e">
        <f>IF(ISBLANK(import_here!S268),NA(),import_here!S268)</f>
        <v>#N/A</v>
      </c>
      <c r="U269" s="12" t="e">
        <f>IF(ISBLANK(import_here!T268),NA(),import_here!T268)</f>
        <v>#N/A</v>
      </c>
      <c r="V269" s="16" t="e">
        <f>IF(ISBLANK(import_here!U268),NA(),import_here!U268)</f>
        <v>#N/A</v>
      </c>
      <c r="W269" s="23" t="e">
        <f>IF(ISBLANK(import_here!V268),NA(),import_here!V268)</f>
        <v>#N/A</v>
      </c>
      <c r="X269" s="23" t="e">
        <f>IF(ISBLANK(import_here!W268),NA(),import_here!W268)</f>
        <v>#N/A</v>
      </c>
      <c r="Y269" s="23" t="e">
        <f>IF(ISBLANK(import_here!X268),NA(),import_here!X268)</f>
        <v>#N/A</v>
      </c>
      <c r="Z269" s="23" t="e">
        <f>IF(ISBLANK(import_here!Y268),NA(),import_here!Y268)</f>
        <v>#N/A</v>
      </c>
      <c r="AA269" s="23" t="e">
        <f>IF(ISBLANK(import_here!Z268),NA(),import_here!Z268)</f>
        <v>#N/A</v>
      </c>
      <c r="AB269" s="21" t="e">
        <f>IF(ISBLANK(import_here!AA268),NA(),import_here!AA268)</f>
        <v>#N/A</v>
      </c>
      <c r="AC269" s="1" t="e">
        <f>IF(ISBLANK(import_here!AB268),NA(),import_here!AB268)</f>
        <v>#N/A</v>
      </c>
      <c r="AD269" s="19" t="e">
        <f>IF(ISBLANK(import_here!AC268),NA(),import_here!AC268)</f>
        <v>#N/A</v>
      </c>
      <c r="AE269" s="1" t="e">
        <f>IF(ISBLANK(import_here!AD268),NA(),import_here!AD268)</f>
        <v>#N/A</v>
      </c>
      <c r="AF269" s="1" t="e">
        <f>IF(ISBLANK(import_here!AE268),NA(),import_here!AE268)</f>
        <v>#N/A</v>
      </c>
      <c r="AG269" s="1" t="e">
        <f>IF(ISBLANK(import_here!AF268),NA(),import_here!AF268)</f>
        <v>#N/A</v>
      </c>
      <c r="AH269" s="1" t="e">
        <f>IF(ISBLANK(import_here!AG268),NA(),import_here!AG268)</f>
        <v>#N/A</v>
      </c>
      <c r="AI269" s="1" t="e">
        <f>IF(ISBLANK(import_here!AH268),NA(),import_here!AH268)</f>
        <v>#N/A</v>
      </c>
      <c r="AJ269" s="1" t="e">
        <f>IF(ISBLANK(import_here!AI268),NA(),import_here!AI268)</f>
        <v>#N/A</v>
      </c>
      <c r="AK269" s="16" t="e">
        <f>IF(ISBLANK(import_here!AJ268),NA(),import_here!AJ268)</f>
        <v>#N/A</v>
      </c>
      <c r="AL269" s="19" t="e">
        <f>IF(ISBLANK(import_here!AK268),NA(),import_here!AK268)</f>
        <v>#N/A</v>
      </c>
    </row>
    <row r="270" spans="1:38">
      <c r="A270" s="4">
        <f t="shared" si="5"/>
        <v>236</v>
      </c>
      <c r="B270" s="1" t="str">
        <f>IF(ISBLANK(import_here!A269),NA(),import_here!A269)</f>
        <v>RSSI</v>
      </c>
      <c r="C270" s="1">
        <f>IF(ISBLANK(import_here!B269),NA(),import_here!B269)</f>
        <v>-83</v>
      </c>
      <c r="D270" s="1" t="e">
        <f>IF(ISBLANK(import_here!C269),NA(),import_here!C269)</f>
        <v>#N/A</v>
      </c>
      <c r="E270" s="1">
        <f>IF(ISBLANK(import_here!D269),NA(),import_here!D269)</f>
        <v>11</v>
      </c>
      <c r="F270" s="1">
        <f>IF(ISBLANK(import_here!E269),NA(),import_here!E269)</f>
        <v>8</v>
      </c>
      <c r="G270" s="1">
        <f>IF(ISBLANK(import_here!F269),NA(),import_here!F269)</f>
        <v>14</v>
      </c>
      <c r="H270" s="16">
        <f>IF(ISBLANK(import_here!G269),NA(),import_here!G269)</f>
        <v>29</v>
      </c>
      <c r="I270" s="1">
        <f>IF(ISBLANK(import_here!H269),NA(),import_here!H269)</f>
        <v>980</v>
      </c>
      <c r="J270" s="1">
        <f>IF(ISBLANK(import_here!I269),NA(),import_here!I269)</f>
        <v>28</v>
      </c>
      <c r="K270" s="21">
        <f>IF(ISBLANK(import_here!J269),NA(),import_here!J269)</f>
        <v>276</v>
      </c>
      <c r="L270" s="9">
        <f>IF(ISBLANK(import_here!K269),NA(),import_here!K269)</f>
        <v>38.055464999999998</v>
      </c>
      <c r="M270" s="9">
        <f>IF(ISBLANK(import_here!L269),NA(),import_here!L269)</f>
        <v>23.317716000000001</v>
      </c>
      <c r="N270" s="1" t="e">
        <f>IF(ISBLANK(import_here!M269),NA(),import_here!M269)</f>
        <v>#N/A</v>
      </c>
      <c r="O270" s="1" t="e">
        <f>IF(ISBLANK(import_here!N269),NA(),import_here!N269)</f>
        <v>#N/A</v>
      </c>
      <c r="P270" s="14" t="e">
        <f>IF(ISBLANK(import_here!O269),NA(),import_here!O269)</f>
        <v>#N/A</v>
      </c>
      <c r="Q270" s="14" t="e">
        <f>IF(ISBLANK(import_here!P269),NA(),import_here!P269)</f>
        <v>#N/A</v>
      </c>
      <c r="R270" s="14" t="e">
        <f>IF(ISBLANK(import_here!Q269),NA(),import_here!Q269)</f>
        <v>#N/A</v>
      </c>
      <c r="S270" s="12" t="e">
        <f>IF(ISBLANK(import_here!R269),NA(),import_here!R269)</f>
        <v>#N/A</v>
      </c>
      <c r="T270" s="12" t="e">
        <f>IF(ISBLANK(import_here!S269),NA(),import_here!S269)</f>
        <v>#N/A</v>
      </c>
      <c r="U270" s="12" t="e">
        <f>IF(ISBLANK(import_here!T269),NA(),import_here!T269)</f>
        <v>#N/A</v>
      </c>
      <c r="V270" s="16" t="e">
        <f>IF(ISBLANK(import_here!U269),NA(),import_here!U269)</f>
        <v>#N/A</v>
      </c>
      <c r="W270" s="23" t="e">
        <f>IF(ISBLANK(import_here!V269),NA(),import_here!V269)</f>
        <v>#N/A</v>
      </c>
      <c r="X270" s="23" t="e">
        <f>IF(ISBLANK(import_here!W269),NA(),import_here!W269)</f>
        <v>#N/A</v>
      </c>
      <c r="Y270" s="23" t="e">
        <f>IF(ISBLANK(import_here!X269),NA(),import_here!X269)</f>
        <v>#N/A</v>
      </c>
      <c r="Z270" s="23" t="e">
        <f>IF(ISBLANK(import_here!Y269),NA(),import_here!Y269)</f>
        <v>#N/A</v>
      </c>
      <c r="AA270" s="23" t="e">
        <f>IF(ISBLANK(import_here!Z269),NA(),import_here!Z269)</f>
        <v>#N/A</v>
      </c>
      <c r="AB270" s="21" t="e">
        <f>IF(ISBLANK(import_here!AA269),NA(),import_here!AA269)</f>
        <v>#N/A</v>
      </c>
      <c r="AC270" s="1" t="e">
        <f>IF(ISBLANK(import_here!AB269),NA(),import_here!AB269)</f>
        <v>#N/A</v>
      </c>
      <c r="AD270" s="19" t="e">
        <f>IF(ISBLANK(import_here!AC269),NA(),import_here!AC269)</f>
        <v>#N/A</v>
      </c>
      <c r="AE270" s="1" t="e">
        <f>IF(ISBLANK(import_here!AD269),NA(),import_here!AD269)</f>
        <v>#N/A</v>
      </c>
      <c r="AF270" s="1" t="e">
        <f>IF(ISBLANK(import_here!AE269),NA(),import_here!AE269)</f>
        <v>#N/A</v>
      </c>
      <c r="AG270" s="1" t="e">
        <f>IF(ISBLANK(import_here!AF269),NA(),import_here!AF269)</f>
        <v>#N/A</v>
      </c>
      <c r="AH270" s="1" t="e">
        <f>IF(ISBLANK(import_here!AG269),NA(),import_here!AG269)</f>
        <v>#N/A</v>
      </c>
      <c r="AI270" s="1" t="e">
        <f>IF(ISBLANK(import_here!AH269),NA(),import_here!AH269)</f>
        <v>#N/A</v>
      </c>
      <c r="AJ270" s="1" t="e">
        <f>IF(ISBLANK(import_here!AI269),NA(),import_here!AI269)</f>
        <v>#N/A</v>
      </c>
      <c r="AK270" s="16" t="e">
        <f>IF(ISBLANK(import_here!AJ269),NA(),import_here!AJ269)</f>
        <v>#N/A</v>
      </c>
      <c r="AL270" s="19" t="e">
        <f>IF(ISBLANK(import_here!AK269),NA(),import_here!AK269)</f>
        <v>#N/A</v>
      </c>
    </row>
    <row r="271" spans="1:38">
      <c r="A271" s="4">
        <f t="shared" si="5"/>
        <v>236.1</v>
      </c>
      <c r="B271" s="1" t="str">
        <f>IF(ISBLANK(import_here!A270),NA(),import_here!A270)</f>
        <v>RSSI</v>
      </c>
      <c r="C271" s="1">
        <f>IF(ISBLANK(import_here!B270),NA(),import_here!B270)</f>
        <v>-82</v>
      </c>
      <c r="D271" s="1" t="str">
        <f>IF(ISBLANK(import_here!C270),NA(),import_here!C270)</f>
        <v>t</v>
      </c>
      <c r="E271" s="1" t="e">
        <f>IF(ISBLANK(import_here!D270),NA(),import_here!D270)</f>
        <v>#N/A</v>
      </c>
      <c r="F271" s="1" t="e">
        <f>IF(ISBLANK(import_here!E270),NA(),import_here!E270)</f>
        <v>#N/A</v>
      </c>
      <c r="G271" s="1" t="e">
        <f>IF(ISBLANK(import_here!F270),NA(),import_here!F270)</f>
        <v>#N/A</v>
      </c>
      <c r="H271" s="16" t="e">
        <f>IF(ISBLANK(import_here!G270),NA(),import_here!G270)</f>
        <v>#N/A</v>
      </c>
      <c r="I271" s="1" t="e">
        <f>IF(ISBLANK(import_here!H270),NA(),import_here!H270)</f>
        <v>#N/A</v>
      </c>
      <c r="J271" s="1" t="e">
        <f>IF(ISBLANK(import_here!I270),NA(),import_here!I270)</f>
        <v>#N/A</v>
      </c>
      <c r="K271" s="21" t="e">
        <f>IF(ISBLANK(import_here!J270),NA(),import_here!J270)</f>
        <v>#N/A</v>
      </c>
      <c r="L271" s="9" t="e">
        <f>IF(ISBLANK(import_here!K270),NA(),import_here!K270)</f>
        <v>#N/A</v>
      </c>
      <c r="M271" s="9" t="e">
        <f>IF(ISBLANK(import_here!L270),NA(),import_here!L270)</f>
        <v>#N/A</v>
      </c>
      <c r="N271" s="1">
        <f>IF(ISBLANK(import_here!M270),NA(),import_here!M270)</f>
        <v>2</v>
      </c>
      <c r="O271" s="1">
        <f>IF(ISBLANK(import_here!N270),NA(),import_here!N270)</f>
        <v>9795</v>
      </c>
      <c r="P271" s="14">
        <f>IF(ISBLANK(import_here!O270),NA(),import_here!O270)</f>
        <v>10</v>
      </c>
      <c r="Q271" s="14">
        <f>IF(ISBLANK(import_here!P270),NA(),import_here!P270)</f>
        <v>-28</v>
      </c>
      <c r="R271" s="14">
        <f>IF(ISBLANK(import_here!Q270),NA(),import_here!Q270)</f>
        <v>-36</v>
      </c>
      <c r="S271" s="12">
        <f>IF(ISBLANK(import_here!R270),NA(),import_here!R270)</f>
        <v>10</v>
      </c>
      <c r="T271" s="12">
        <f>IF(ISBLANK(import_here!S270),NA(),import_here!S270)</f>
        <v>5</v>
      </c>
      <c r="U271" s="12">
        <f>IF(ISBLANK(import_here!T270),NA(),import_here!T270)</f>
        <v>2</v>
      </c>
      <c r="V271" s="16">
        <f>IF(ISBLANK(import_here!U270),NA(),import_here!U270)</f>
        <v>32</v>
      </c>
      <c r="W271" s="23">
        <f>IF(ISBLANK(import_here!V270),NA(),import_here!V270)</f>
        <v>193</v>
      </c>
      <c r="X271" s="23">
        <f>IF(ISBLANK(import_here!W270),NA(),import_here!W270)</f>
        <v>-15</v>
      </c>
      <c r="Y271" s="23">
        <f>IF(ISBLANK(import_here!X270),NA(),import_here!X270)</f>
        <v>16</v>
      </c>
      <c r="Z271" s="23">
        <f>IF(ISBLANK(import_here!Y270),NA(),import_here!Y270)</f>
        <v>88</v>
      </c>
      <c r="AA271" s="23">
        <f>IF(ISBLANK(import_here!Z270),NA(),import_here!Z270)</f>
        <v>152</v>
      </c>
      <c r="AB271" s="21">
        <f>IF(ISBLANK(import_here!AA270),NA(),import_here!AA270)</f>
        <v>198</v>
      </c>
      <c r="AC271" s="1">
        <f>IF(ISBLANK(import_here!AB270),NA(),import_here!AB270)</f>
        <v>276</v>
      </c>
      <c r="AD271" s="19">
        <f>IF(ISBLANK(import_here!AC270),NA(),import_here!AC270)</f>
        <v>3.86</v>
      </c>
      <c r="AE271" s="1" t="e">
        <f>IF(ISBLANK(import_here!AD270),NA(),import_here!AD270)</f>
        <v>#N/A</v>
      </c>
      <c r="AF271" s="1" t="e">
        <f>IF(ISBLANK(import_here!AE270),NA(),import_here!AE270)</f>
        <v>#N/A</v>
      </c>
      <c r="AG271" s="1" t="e">
        <f>IF(ISBLANK(import_here!AF270),NA(),import_here!AF270)</f>
        <v>#N/A</v>
      </c>
      <c r="AH271" s="1" t="e">
        <f>IF(ISBLANK(import_here!AG270),NA(),import_here!AG270)</f>
        <v>#N/A</v>
      </c>
      <c r="AI271" s="1" t="e">
        <f>IF(ISBLANK(import_here!AH270),NA(),import_here!AH270)</f>
        <v>#N/A</v>
      </c>
      <c r="AJ271" s="1" t="e">
        <f>IF(ISBLANK(import_here!AI270),NA(),import_here!AI270)</f>
        <v>#N/A</v>
      </c>
      <c r="AK271" s="16" t="e">
        <f>IF(ISBLANK(import_here!AJ270),NA(),import_here!AJ270)</f>
        <v>#N/A</v>
      </c>
      <c r="AL271" s="19" t="e">
        <f>IF(ISBLANK(import_here!AK270),NA(),import_here!AK270)</f>
        <v>#N/A</v>
      </c>
    </row>
    <row r="272" spans="1:38">
      <c r="A272" s="4">
        <f t="shared" si="5"/>
        <v>236.2</v>
      </c>
      <c r="B272" s="1" t="str">
        <f>IF(ISBLANK(import_here!A271),NA(),import_here!A271)</f>
        <v>RSSI</v>
      </c>
      <c r="C272" s="1">
        <f>IF(ISBLANK(import_here!B271),NA(),import_here!B271)</f>
        <v>-87</v>
      </c>
      <c r="D272" s="1" t="e">
        <f>IF(ISBLANK(import_here!C271),NA(),import_here!C271)</f>
        <v>#N/A</v>
      </c>
      <c r="E272" s="1" t="e">
        <f>IF(ISBLANK(import_here!D271),NA(),import_here!D271)</f>
        <v>#N/A</v>
      </c>
      <c r="F272" s="1" t="e">
        <f>IF(ISBLANK(import_here!E271),NA(),import_here!E271)</f>
        <v>#N/A</v>
      </c>
      <c r="G272" s="1" t="e">
        <f>IF(ISBLANK(import_here!F271),NA(),import_here!F271)</f>
        <v>#N/A</v>
      </c>
      <c r="H272" s="16" t="e">
        <f>IF(ISBLANK(import_here!G271),NA(),import_here!G271)</f>
        <v>#N/A</v>
      </c>
      <c r="I272" s="1" t="e">
        <f>IF(ISBLANK(import_here!H271),NA(),import_here!H271)</f>
        <v>#N/A</v>
      </c>
      <c r="J272" s="1" t="e">
        <f>IF(ISBLANK(import_here!I271),NA(),import_here!I271)</f>
        <v>#N/A</v>
      </c>
      <c r="K272" s="21" t="e">
        <f>IF(ISBLANK(import_here!J271),NA(),import_here!J271)</f>
        <v>#N/A</v>
      </c>
      <c r="L272" s="9" t="e">
        <f>IF(ISBLANK(import_here!K271),NA(),import_here!K271)</f>
        <v>#N/A</v>
      </c>
      <c r="M272" s="9" t="e">
        <f>IF(ISBLANK(import_here!L271),NA(),import_here!L271)</f>
        <v>#N/A</v>
      </c>
      <c r="N272" s="1" t="e">
        <f>IF(ISBLANK(import_here!M271),NA(),import_here!M271)</f>
        <v>#N/A</v>
      </c>
      <c r="O272" s="1" t="e">
        <f>IF(ISBLANK(import_here!N271),NA(),import_here!N271)</f>
        <v>#N/A</v>
      </c>
      <c r="P272" s="14" t="e">
        <f>IF(ISBLANK(import_here!O271),NA(),import_here!O271)</f>
        <v>#N/A</v>
      </c>
      <c r="Q272" s="14" t="e">
        <f>IF(ISBLANK(import_here!P271),NA(),import_here!P271)</f>
        <v>#N/A</v>
      </c>
      <c r="R272" s="14" t="e">
        <f>IF(ISBLANK(import_here!Q271),NA(),import_here!Q271)</f>
        <v>#N/A</v>
      </c>
      <c r="S272" s="12" t="e">
        <f>IF(ISBLANK(import_here!R271),NA(),import_here!R271)</f>
        <v>#N/A</v>
      </c>
      <c r="T272" s="12" t="e">
        <f>IF(ISBLANK(import_here!S271),NA(),import_here!S271)</f>
        <v>#N/A</v>
      </c>
      <c r="U272" s="12" t="e">
        <f>IF(ISBLANK(import_here!T271),NA(),import_here!T271)</f>
        <v>#N/A</v>
      </c>
      <c r="V272" s="16" t="e">
        <f>IF(ISBLANK(import_here!U271),NA(),import_here!U271)</f>
        <v>#N/A</v>
      </c>
      <c r="W272" s="23" t="e">
        <f>IF(ISBLANK(import_here!V271),NA(),import_here!V271)</f>
        <v>#N/A</v>
      </c>
      <c r="X272" s="23" t="e">
        <f>IF(ISBLANK(import_here!W271),NA(),import_here!W271)</f>
        <v>#N/A</v>
      </c>
      <c r="Y272" s="23" t="e">
        <f>IF(ISBLANK(import_here!X271),NA(),import_here!X271)</f>
        <v>#N/A</v>
      </c>
      <c r="Z272" s="23" t="e">
        <f>IF(ISBLANK(import_here!Y271),NA(),import_here!Y271)</f>
        <v>#N/A</v>
      </c>
      <c r="AA272" s="23" t="e">
        <f>IF(ISBLANK(import_here!Z271),NA(),import_here!Z271)</f>
        <v>#N/A</v>
      </c>
      <c r="AB272" s="21" t="e">
        <f>IF(ISBLANK(import_here!AA271),NA(),import_here!AA271)</f>
        <v>#N/A</v>
      </c>
      <c r="AC272" s="1" t="e">
        <f>IF(ISBLANK(import_here!AB271),NA(),import_here!AB271)</f>
        <v>#N/A</v>
      </c>
      <c r="AD272" s="19" t="e">
        <f>IF(ISBLANK(import_here!AC271),NA(),import_here!AC271)</f>
        <v>#N/A</v>
      </c>
      <c r="AE272" s="1">
        <f>IF(ISBLANK(import_here!AD271),NA(),import_here!AD271)</f>
        <v>1747</v>
      </c>
      <c r="AF272" s="1">
        <f>IF(ISBLANK(import_here!AE271),NA(),import_here!AE271)</f>
        <v>65535</v>
      </c>
      <c r="AG272" s="1">
        <f>IF(ISBLANK(import_here!AF271),NA(),import_here!AF271)</f>
        <v>65535</v>
      </c>
      <c r="AH272" s="1">
        <f>IF(ISBLANK(import_here!AG271),NA(),import_here!AG271)</f>
        <v>61943</v>
      </c>
      <c r="AI272" s="1">
        <f>IF(ISBLANK(import_here!AH271),NA(),import_here!AH271)</f>
        <v>995</v>
      </c>
      <c r="AJ272" s="1">
        <f>IF(ISBLANK(import_here!AI271),NA(),import_here!AI271)</f>
        <v>90</v>
      </c>
      <c r="AK272" s="16">
        <f>IF(ISBLANK(import_here!AJ271),NA(),import_here!AJ271)</f>
        <v>31</v>
      </c>
      <c r="AL272" s="19" t="e">
        <f>IF(ISBLANK(import_here!AK271),NA(),import_here!AK271)</f>
        <v>#N/A</v>
      </c>
    </row>
    <row r="273" spans="1:38">
      <c r="A273" s="4">
        <f t="shared" si="5"/>
        <v>238</v>
      </c>
      <c r="B273" s="1" t="str">
        <f>IF(ISBLANK(import_here!A272),NA(),import_here!A272)</f>
        <v>RSSI</v>
      </c>
      <c r="C273" s="1">
        <f>IF(ISBLANK(import_here!B272),NA(),import_here!B272)</f>
        <v>-81</v>
      </c>
      <c r="D273" s="1" t="e">
        <f>IF(ISBLANK(import_here!C272),NA(),import_here!C272)</f>
        <v>#N/A</v>
      </c>
      <c r="E273" s="1">
        <f>IF(ISBLANK(import_here!D272),NA(),import_here!D272)</f>
        <v>11</v>
      </c>
      <c r="F273" s="1">
        <f>IF(ISBLANK(import_here!E272),NA(),import_here!E272)</f>
        <v>8</v>
      </c>
      <c r="G273" s="1">
        <f>IF(ISBLANK(import_here!F272),NA(),import_here!F272)</f>
        <v>16</v>
      </c>
      <c r="H273" s="16">
        <f>IF(ISBLANK(import_here!G272),NA(),import_here!G272)</f>
        <v>29</v>
      </c>
      <c r="I273" s="1">
        <f>IF(ISBLANK(import_here!H272),NA(),import_here!H272)</f>
        <v>981</v>
      </c>
      <c r="J273" s="1">
        <f>IF(ISBLANK(import_here!I272),NA(),import_here!I272)</f>
        <v>28</v>
      </c>
      <c r="K273" s="21">
        <f>IF(ISBLANK(import_here!J272),NA(),import_here!J272)</f>
        <v>268</v>
      </c>
      <c r="L273" s="9">
        <f>IF(ISBLANK(import_here!K272),NA(),import_here!K272)</f>
        <v>38.055506999999999</v>
      </c>
      <c r="M273" s="9">
        <f>IF(ISBLANK(import_here!L272),NA(),import_here!L272)</f>
        <v>23.317684</v>
      </c>
      <c r="N273" s="1" t="e">
        <f>IF(ISBLANK(import_here!M272),NA(),import_here!M272)</f>
        <v>#N/A</v>
      </c>
      <c r="O273" s="1" t="e">
        <f>IF(ISBLANK(import_here!N272),NA(),import_here!N272)</f>
        <v>#N/A</v>
      </c>
      <c r="P273" s="14" t="e">
        <f>IF(ISBLANK(import_here!O272),NA(),import_here!O272)</f>
        <v>#N/A</v>
      </c>
      <c r="Q273" s="14" t="e">
        <f>IF(ISBLANK(import_here!P272),NA(),import_here!P272)</f>
        <v>#N/A</v>
      </c>
      <c r="R273" s="14" t="e">
        <f>IF(ISBLANK(import_here!Q272),NA(),import_here!Q272)</f>
        <v>#N/A</v>
      </c>
      <c r="S273" s="12" t="e">
        <f>IF(ISBLANK(import_here!R272),NA(),import_here!R272)</f>
        <v>#N/A</v>
      </c>
      <c r="T273" s="12" t="e">
        <f>IF(ISBLANK(import_here!S272),NA(),import_here!S272)</f>
        <v>#N/A</v>
      </c>
      <c r="U273" s="12" t="e">
        <f>IF(ISBLANK(import_here!T272),NA(),import_here!T272)</f>
        <v>#N/A</v>
      </c>
      <c r="V273" s="16" t="e">
        <f>IF(ISBLANK(import_here!U272),NA(),import_here!U272)</f>
        <v>#N/A</v>
      </c>
      <c r="W273" s="23" t="e">
        <f>IF(ISBLANK(import_here!V272),NA(),import_here!V272)</f>
        <v>#N/A</v>
      </c>
      <c r="X273" s="23" t="e">
        <f>IF(ISBLANK(import_here!W272),NA(),import_here!W272)</f>
        <v>#N/A</v>
      </c>
      <c r="Y273" s="23" t="e">
        <f>IF(ISBLANK(import_here!X272),NA(),import_here!X272)</f>
        <v>#N/A</v>
      </c>
      <c r="Z273" s="23" t="e">
        <f>IF(ISBLANK(import_here!Y272),NA(),import_here!Y272)</f>
        <v>#N/A</v>
      </c>
      <c r="AA273" s="23" t="e">
        <f>IF(ISBLANK(import_here!Z272),NA(),import_here!Z272)</f>
        <v>#N/A</v>
      </c>
      <c r="AB273" s="21" t="e">
        <f>IF(ISBLANK(import_here!AA272),NA(),import_here!AA272)</f>
        <v>#N/A</v>
      </c>
      <c r="AC273" s="1" t="e">
        <f>IF(ISBLANK(import_here!AB272),NA(),import_here!AB272)</f>
        <v>#N/A</v>
      </c>
      <c r="AD273" s="19" t="e">
        <f>IF(ISBLANK(import_here!AC272),NA(),import_here!AC272)</f>
        <v>#N/A</v>
      </c>
      <c r="AE273" s="1" t="e">
        <f>IF(ISBLANK(import_here!AD272),NA(),import_here!AD272)</f>
        <v>#N/A</v>
      </c>
      <c r="AF273" s="1" t="e">
        <f>IF(ISBLANK(import_here!AE272),NA(),import_here!AE272)</f>
        <v>#N/A</v>
      </c>
      <c r="AG273" s="1" t="e">
        <f>IF(ISBLANK(import_here!AF272),NA(),import_here!AF272)</f>
        <v>#N/A</v>
      </c>
      <c r="AH273" s="1" t="e">
        <f>IF(ISBLANK(import_here!AG272),NA(),import_here!AG272)</f>
        <v>#N/A</v>
      </c>
      <c r="AI273" s="1" t="e">
        <f>IF(ISBLANK(import_here!AH272),NA(),import_here!AH272)</f>
        <v>#N/A</v>
      </c>
      <c r="AJ273" s="1" t="e">
        <f>IF(ISBLANK(import_here!AI272),NA(),import_here!AI272)</f>
        <v>#N/A</v>
      </c>
      <c r="AK273" s="16" t="e">
        <f>IF(ISBLANK(import_here!AJ272),NA(),import_here!AJ272)</f>
        <v>#N/A</v>
      </c>
      <c r="AL273" s="19" t="e">
        <f>IF(ISBLANK(import_here!AK272),NA(),import_here!AK272)</f>
        <v>#N/A</v>
      </c>
    </row>
    <row r="274" spans="1:38">
      <c r="A274" s="4">
        <f t="shared" si="5"/>
        <v>239</v>
      </c>
      <c r="B274" s="1" t="str">
        <f>IF(ISBLANK(import_here!A273),NA(),import_here!A273)</f>
        <v>RSSI</v>
      </c>
      <c r="C274" s="1">
        <f>IF(ISBLANK(import_here!B273),NA(),import_here!B273)</f>
        <v>-76</v>
      </c>
      <c r="D274" s="1" t="e">
        <f>IF(ISBLANK(import_here!C273),NA(),import_here!C273)</f>
        <v>#N/A</v>
      </c>
      <c r="E274" s="1">
        <f>IF(ISBLANK(import_here!D273),NA(),import_here!D273)</f>
        <v>11</v>
      </c>
      <c r="F274" s="1">
        <f>IF(ISBLANK(import_here!E273),NA(),import_here!E273)</f>
        <v>8</v>
      </c>
      <c r="G274" s="1">
        <f>IF(ISBLANK(import_here!F273),NA(),import_here!F273)</f>
        <v>17</v>
      </c>
      <c r="H274" s="16">
        <f>IF(ISBLANK(import_here!G273),NA(),import_here!G273)</f>
        <v>29</v>
      </c>
      <c r="I274" s="1">
        <f>IF(ISBLANK(import_here!H273),NA(),import_here!H273)</f>
        <v>981</v>
      </c>
      <c r="J274" s="1">
        <f>IF(ISBLANK(import_here!I273),NA(),import_here!I273)</f>
        <v>28</v>
      </c>
      <c r="K274" s="21">
        <f>IF(ISBLANK(import_here!J273),NA(),import_here!J273)</f>
        <v>263</v>
      </c>
      <c r="L274" s="9">
        <f>IF(ISBLANK(import_here!K273),NA(),import_here!K273)</f>
        <v>38.055526</v>
      </c>
      <c r="M274" s="9">
        <f>IF(ISBLANK(import_here!L273),NA(),import_here!L273)</f>
        <v>23.317658999999999</v>
      </c>
      <c r="N274" s="1" t="e">
        <f>IF(ISBLANK(import_here!M273),NA(),import_here!M273)</f>
        <v>#N/A</v>
      </c>
      <c r="O274" s="1" t="e">
        <f>IF(ISBLANK(import_here!N273),NA(),import_here!N273)</f>
        <v>#N/A</v>
      </c>
      <c r="P274" s="14" t="e">
        <f>IF(ISBLANK(import_here!O273),NA(),import_here!O273)</f>
        <v>#N/A</v>
      </c>
      <c r="Q274" s="14" t="e">
        <f>IF(ISBLANK(import_here!P273),NA(),import_here!P273)</f>
        <v>#N/A</v>
      </c>
      <c r="R274" s="14" t="e">
        <f>IF(ISBLANK(import_here!Q273),NA(),import_here!Q273)</f>
        <v>#N/A</v>
      </c>
      <c r="S274" s="12" t="e">
        <f>IF(ISBLANK(import_here!R273),NA(),import_here!R273)</f>
        <v>#N/A</v>
      </c>
      <c r="T274" s="12" t="e">
        <f>IF(ISBLANK(import_here!S273),NA(),import_here!S273)</f>
        <v>#N/A</v>
      </c>
      <c r="U274" s="12" t="e">
        <f>IF(ISBLANK(import_here!T273),NA(),import_here!T273)</f>
        <v>#N/A</v>
      </c>
      <c r="V274" s="16" t="e">
        <f>IF(ISBLANK(import_here!U273),NA(),import_here!U273)</f>
        <v>#N/A</v>
      </c>
      <c r="W274" s="23" t="e">
        <f>IF(ISBLANK(import_here!V273),NA(),import_here!V273)</f>
        <v>#N/A</v>
      </c>
      <c r="X274" s="23" t="e">
        <f>IF(ISBLANK(import_here!W273),NA(),import_here!W273)</f>
        <v>#N/A</v>
      </c>
      <c r="Y274" s="23" t="e">
        <f>IF(ISBLANK(import_here!X273),NA(),import_here!X273)</f>
        <v>#N/A</v>
      </c>
      <c r="Z274" s="23" t="e">
        <f>IF(ISBLANK(import_here!Y273),NA(),import_here!Y273)</f>
        <v>#N/A</v>
      </c>
      <c r="AA274" s="23" t="e">
        <f>IF(ISBLANK(import_here!Z273),NA(),import_here!Z273)</f>
        <v>#N/A</v>
      </c>
      <c r="AB274" s="21" t="e">
        <f>IF(ISBLANK(import_here!AA273),NA(),import_here!AA273)</f>
        <v>#N/A</v>
      </c>
      <c r="AC274" s="1" t="e">
        <f>IF(ISBLANK(import_here!AB273),NA(),import_here!AB273)</f>
        <v>#N/A</v>
      </c>
      <c r="AD274" s="19" t="e">
        <f>IF(ISBLANK(import_here!AC273),NA(),import_here!AC273)</f>
        <v>#N/A</v>
      </c>
      <c r="AE274" s="1" t="e">
        <f>IF(ISBLANK(import_here!AD273),NA(),import_here!AD273)</f>
        <v>#N/A</v>
      </c>
      <c r="AF274" s="1" t="e">
        <f>IF(ISBLANK(import_here!AE273),NA(),import_here!AE273)</f>
        <v>#N/A</v>
      </c>
      <c r="AG274" s="1" t="e">
        <f>IF(ISBLANK(import_here!AF273),NA(),import_here!AF273)</f>
        <v>#N/A</v>
      </c>
      <c r="AH274" s="1" t="e">
        <f>IF(ISBLANK(import_here!AG273),NA(),import_here!AG273)</f>
        <v>#N/A</v>
      </c>
      <c r="AI274" s="1" t="e">
        <f>IF(ISBLANK(import_here!AH273),NA(),import_here!AH273)</f>
        <v>#N/A</v>
      </c>
      <c r="AJ274" s="1" t="e">
        <f>IF(ISBLANK(import_here!AI273),NA(),import_here!AI273)</f>
        <v>#N/A</v>
      </c>
      <c r="AK274" s="16" t="e">
        <f>IF(ISBLANK(import_here!AJ273),NA(),import_here!AJ273)</f>
        <v>#N/A</v>
      </c>
      <c r="AL274" s="19" t="e">
        <f>IF(ISBLANK(import_here!AK273),NA(),import_here!AK273)</f>
        <v>#N/A</v>
      </c>
    </row>
    <row r="275" spans="1:38">
      <c r="A275" s="4">
        <f t="shared" si="5"/>
        <v>240</v>
      </c>
      <c r="B275" s="1" t="str">
        <f>IF(ISBLANK(import_here!A274),NA(),import_here!A274)</f>
        <v>RSSI</v>
      </c>
      <c r="C275" s="1">
        <f>IF(ISBLANK(import_here!B274),NA(),import_here!B274)</f>
        <v>-73</v>
      </c>
      <c r="D275" s="1" t="e">
        <f>IF(ISBLANK(import_here!C274),NA(),import_here!C274)</f>
        <v>#N/A</v>
      </c>
      <c r="E275" s="1">
        <f>IF(ISBLANK(import_here!D274),NA(),import_here!D274)</f>
        <v>11</v>
      </c>
      <c r="F275" s="1">
        <f>IF(ISBLANK(import_here!E274),NA(),import_here!E274)</f>
        <v>8</v>
      </c>
      <c r="G275" s="1">
        <f>IF(ISBLANK(import_here!F274),NA(),import_here!F274)</f>
        <v>18</v>
      </c>
      <c r="H275" s="16">
        <f>IF(ISBLANK(import_here!G274),NA(),import_here!G274)</f>
        <v>29</v>
      </c>
      <c r="I275" s="1">
        <f>IF(ISBLANK(import_here!H274),NA(),import_here!H274)</f>
        <v>982</v>
      </c>
      <c r="J275" s="1">
        <f>IF(ISBLANK(import_here!I274),NA(),import_here!I274)</f>
        <v>28</v>
      </c>
      <c r="K275" s="21">
        <f>IF(ISBLANK(import_here!J274),NA(),import_here!J274)</f>
        <v>260</v>
      </c>
      <c r="L275" s="9">
        <f>IF(ISBLANK(import_here!K274),NA(),import_here!K274)</f>
        <v>38.055545000000002</v>
      </c>
      <c r="M275" s="9">
        <f>IF(ISBLANK(import_here!L274),NA(),import_here!L274)</f>
        <v>23.317630000000001</v>
      </c>
      <c r="N275" s="1" t="e">
        <f>IF(ISBLANK(import_here!M274),NA(),import_here!M274)</f>
        <v>#N/A</v>
      </c>
      <c r="O275" s="1" t="e">
        <f>IF(ISBLANK(import_here!N274),NA(),import_here!N274)</f>
        <v>#N/A</v>
      </c>
      <c r="P275" s="14" t="e">
        <f>IF(ISBLANK(import_here!O274),NA(),import_here!O274)</f>
        <v>#N/A</v>
      </c>
      <c r="Q275" s="14" t="e">
        <f>IF(ISBLANK(import_here!P274),NA(),import_here!P274)</f>
        <v>#N/A</v>
      </c>
      <c r="R275" s="14" t="e">
        <f>IF(ISBLANK(import_here!Q274),NA(),import_here!Q274)</f>
        <v>#N/A</v>
      </c>
      <c r="S275" s="12" t="e">
        <f>IF(ISBLANK(import_here!R274),NA(),import_here!R274)</f>
        <v>#N/A</v>
      </c>
      <c r="T275" s="12" t="e">
        <f>IF(ISBLANK(import_here!S274),NA(),import_here!S274)</f>
        <v>#N/A</v>
      </c>
      <c r="U275" s="12" t="e">
        <f>IF(ISBLANK(import_here!T274),NA(),import_here!T274)</f>
        <v>#N/A</v>
      </c>
      <c r="V275" s="16" t="e">
        <f>IF(ISBLANK(import_here!U274),NA(),import_here!U274)</f>
        <v>#N/A</v>
      </c>
      <c r="W275" s="23" t="e">
        <f>IF(ISBLANK(import_here!V274),NA(),import_here!V274)</f>
        <v>#N/A</v>
      </c>
      <c r="X275" s="23" t="e">
        <f>IF(ISBLANK(import_here!W274),NA(),import_here!W274)</f>
        <v>#N/A</v>
      </c>
      <c r="Y275" s="23" t="e">
        <f>IF(ISBLANK(import_here!X274),NA(),import_here!X274)</f>
        <v>#N/A</v>
      </c>
      <c r="Z275" s="23" t="e">
        <f>IF(ISBLANK(import_here!Y274),NA(),import_here!Y274)</f>
        <v>#N/A</v>
      </c>
      <c r="AA275" s="23" t="e">
        <f>IF(ISBLANK(import_here!Z274),NA(),import_here!Z274)</f>
        <v>#N/A</v>
      </c>
      <c r="AB275" s="21" t="e">
        <f>IF(ISBLANK(import_here!AA274),NA(),import_here!AA274)</f>
        <v>#N/A</v>
      </c>
      <c r="AC275" s="1" t="e">
        <f>IF(ISBLANK(import_here!AB274),NA(),import_here!AB274)</f>
        <v>#N/A</v>
      </c>
      <c r="AD275" s="19" t="e">
        <f>IF(ISBLANK(import_here!AC274),NA(),import_here!AC274)</f>
        <v>#N/A</v>
      </c>
      <c r="AE275" s="1" t="e">
        <f>IF(ISBLANK(import_here!AD274),NA(),import_here!AD274)</f>
        <v>#N/A</v>
      </c>
      <c r="AF275" s="1" t="e">
        <f>IF(ISBLANK(import_here!AE274),NA(),import_here!AE274)</f>
        <v>#N/A</v>
      </c>
      <c r="AG275" s="1" t="e">
        <f>IF(ISBLANK(import_here!AF274),NA(),import_here!AF274)</f>
        <v>#N/A</v>
      </c>
      <c r="AH275" s="1" t="e">
        <f>IF(ISBLANK(import_here!AG274),NA(),import_here!AG274)</f>
        <v>#N/A</v>
      </c>
      <c r="AI275" s="1" t="e">
        <f>IF(ISBLANK(import_here!AH274),NA(),import_here!AH274)</f>
        <v>#N/A</v>
      </c>
      <c r="AJ275" s="1" t="e">
        <f>IF(ISBLANK(import_here!AI274),NA(),import_here!AI274)</f>
        <v>#N/A</v>
      </c>
      <c r="AK275" s="16" t="e">
        <f>IF(ISBLANK(import_here!AJ274),NA(),import_here!AJ274)</f>
        <v>#N/A</v>
      </c>
      <c r="AL275" s="19" t="e">
        <f>IF(ISBLANK(import_here!AK274),NA(),import_here!AK274)</f>
        <v>#N/A</v>
      </c>
    </row>
    <row r="276" spans="1:38">
      <c r="A276" s="4">
        <f t="shared" si="5"/>
        <v>241</v>
      </c>
      <c r="B276" s="1" t="str">
        <f>IF(ISBLANK(import_here!A275),NA(),import_here!A275)</f>
        <v>RSSI</v>
      </c>
      <c r="C276" s="1">
        <f>IF(ISBLANK(import_here!B275),NA(),import_here!B275)</f>
        <v>-74</v>
      </c>
      <c r="D276" s="1" t="e">
        <f>IF(ISBLANK(import_here!C275),NA(),import_here!C275)</f>
        <v>#N/A</v>
      </c>
      <c r="E276" s="1">
        <f>IF(ISBLANK(import_here!D275),NA(),import_here!D275)</f>
        <v>11</v>
      </c>
      <c r="F276" s="1">
        <f>IF(ISBLANK(import_here!E275),NA(),import_here!E275)</f>
        <v>8</v>
      </c>
      <c r="G276" s="1">
        <f>IF(ISBLANK(import_here!F275),NA(),import_here!F275)</f>
        <v>19</v>
      </c>
      <c r="H276" s="16">
        <f>IF(ISBLANK(import_here!G275),NA(),import_here!G275)</f>
        <v>29</v>
      </c>
      <c r="I276" s="1">
        <f>IF(ISBLANK(import_here!H275),NA(),import_here!H275)</f>
        <v>983</v>
      </c>
      <c r="J276" s="1">
        <f>IF(ISBLANK(import_here!I275),NA(),import_here!I275)</f>
        <v>28</v>
      </c>
      <c r="K276" s="21">
        <f>IF(ISBLANK(import_here!J275),NA(),import_here!J275)</f>
        <v>254</v>
      </c>
      <c r="L276" s="9">
        <f>IF(ISBLANK(import_here!K275),NA(),import_here!K275)</f>
        <v>38.055576000000002</v>
      </c>
      <c r="M276" s="9">
        <f>IF(ISBLANK(import_here!L275),NA(),import_here!L275)</f>
        <v>23.317619000000001</v>
      </c>
      <c r="N276" s="1" t="e">
        <f>IF(ISBLANK(import_here!M275),NA(),import_here!M275)</f>
        <v>#N/A</v>
      </c>
      <c r="O276" s="1" t="e">
        <f>IF(ISBLANK(import_here!N275),NA(),import_here!N275)</f>
        <v>#N/A</v>
      </c>
      <c r="P276" s="14" t="e">
        <f>IF(ISBLANK(import_here!O275),NA(),import_here!O275)</f>
        <v>#N/A</v>
      </c>
      <c r="Q276" s="14" t="e">
        <f>IF(ISBLANK(import_here!P275),NA(),import_here!P275)</f>
        <v>#N/A</v>
      </c>
      <c r="R276" s="14" t="e">
        <f>IF(ISBLANK(import_here!Q275),NA(),import_here!Q275)</f>
        <v>#N/A</v>
      </c>
      <c r="S276" s="12" t="e">
        <f>IF(ISBLANK(import_here!R275),NA(),import_here!R275)</f>
        <v>#N/A</v>
      </c>
      <c r="T276" s="12" t="e">
        <f>IF(ISBLANK(import_here!S275),NA(),import_here!S275)</f>
        <v>#N/A</v>
      </c>
      <c r="U276" s="12" t="e">
        <f>IF(ISBLANK(import_here!T275),NA(),import_here!T275)</f>
        <v>#N/A</v>
      </c>
      <c r="V276" s="16" t="e">
        <f>IF(ISBLANK(import_here!U275),NA(),import_here!U275)</f>
        <v>#N/A</v>
      </c>
      <c r="W276" s="23" t="e">
        <f>IF(ISBLANK(import_here!V275),NA(),import_here!V275)</f>
        <v>#N/A</v>
      </c>
      <c r="X276" s="23" t="e">
        <f>IF(ISBLANK(import_here!W275),NA(),import_here!W275)</f>
        <v>#N/A</v>
      </c>
      <c r="Y276" s="23" t="e">
        <f>IF(ISBLANK(import_here!X275),NA(),import_here!X275)</f>
        <v>#N/A</v>
      </c>
      <c r="Z276" s="23" t="e">
        <f>IF(ISBLANK(import_here!Y275),NA(),import_here!Y275)</f>
        <v>#N/A</v>
      </c>
      <c r="AA276" s="23" t="e">
        <f>IF(ISBLANK(import_here!Z275),NA(),import_here!Z275)</f>
        <v>#N/A</v>
      </c>
      <c r="AB276" s="21" t="e">
        <f>IF(ISBLANK(import_here!AA275),NA(),import_here!AA275)</f>
        <v>#N/A</v>
      </c>
      <c r="AC276" s="1" t="e">
        <f>IF(ISBLANK(import_here!AB275),NA(),import_here!AB275)</f>
        <v>#N/A</v>
      </c>
      <c r="AD276" s="19" t="e">
        <f>IF(ISBLANK(import_here!AC275),NA(),import_here!AC275)</f>
        <v>#N/A</v>
      </c>
      <c r="AE276" s="1" t="e">
        <f>IF(ISBLANK(import_here!AD275),NA(),import_here!AD275)</f>
        <v>#N/A</v>
      </c>
      <c r="AF276" s="1" t="e">
        <f>IF(ISBLANK(import_here!AE275),NA(),import_here!AE275)</f>
        <v>#N/A</v>
      </c>
      <c r="AG276" s="1" t="e">
        <f>IF(ISBLANK(import_here!AF275),NA(),import_here!AF275)</f>
        <v>#N/A</v>
      </c>
      <c r="AH276" s="1" t="e">
        <f>IF(ISBLANK(import_here!AG275),NA(),import_here!AG275)</f>
        <v>#N/A</v>
      </c>
      <c r="AI276" s="1" t="e">
        <f>IF(ISBLANK(import_here!AH275),NA(),import_here!AH275)</f>
        <v>#N/A</v>
      </c>
      <c r="AJ276" s="1" t="e">
        <f>IF(ISBLANK(import_here!AI275),NA(),import_here!AI275)</f>
        <v>#N/A</v>
      </c>
      <c r="AK276" s="16" t="e">
        <f>IF(ISBLANK(import_here!AJ275),NA(),import_here!AJ275)</f>
        <v>#N/A</v>
      </c>
      <c r="AL276" s="19" t="e">
        <f>IF(ISBLANK(import_here!AK275),NA(),import_here!AK275)</f>
        <v>#N/A</v>
      </c>
    </row>
    <row r="277" spans="1:38">
      <c r="A277" s="4">
        <f t="shared" si="5"/>
        <v>241.1</v>
      </c>
      <c r="B277" s="1" t="str">
        <f>IF(ISBLANK(import_here!A276),NA(),import_here!A276)</f>
        <v>RSSI</v>
      </c>
      <c r="C277" s="1">
        <f>IF(ISBLANK(import_here!B276),NA(),import_here!B276)</f>
        <v>-78</v>
      </c>
      <c r="D277" s="1" t="str">
        <f>IF(ISBLANK(import_here!C276),NA(),import_here!C276)</f>
        <v>t</v>
      </c>
      <c r="E277" s="1" t="e">
        <f>IF(ISBLANK(import_here!D276),NA(),import_here!D276)</f>
        <v>#N/A</v>
      </c>
      <c r="F277" s="1" t="e">
        <f>IF(ISBLANK(import_here!E276),NA(),import_here!E276)</f>
        <v>#N/A</v>
      </c>
      <c r="G277" s="1" t="e">
        <f>IF(ISBLANK(import_here!F276),NA(),import_here!F276)</f>
        <v>#N/A</v>
      </c>
      <c r="H277" s="16" t="e">
        <f>IF(ISBLANK(import_here!G276),NA(),import_here!G276)</f>
        <v>#N/A</v>
      </c>
      <c r="I277" s="1" t="e">
        <f>IF(ISBLANK(import_here!H276),NA(),import_here!H276)</f>
        <v>#N/A</v>
      </c>
      <c r="J277" s="1" t="e">
        <f>IF(ISBLANK(import_here!I276),NA(),import_here!I276)</f>
        <v>#N/A</v>
      </c>
      <c r="K277" s="21" t="e">
        <f>IF(ISBLANK(import_here!J276),NA(),import_here!J276)</f>
        <v>#N/A</v>
      </c>
      <c r="L277" s="9" t="e">
        <f>IF(ISBLANK(import_here!K276),NA(),import_here!K276)</f>
        <v>#N/A</v>
      </c>
      <c r="M277" s="9" t="e">
        <f>IF(ISBLANK(import_here!L276),NA(),import_here!L276)</f>
        <v>#N/A</v>
      </c>
      <c r="N277" s="1">
        <f>IF(ISBLANK(import_here!M276),NA(),import_here!M276)</f>
        <v>2</v>
      </c>
      <c r="O277" s="1">
        <f>IF(ISBLANK(import_here!N276),NA(),import_here!N276)</f>
        <v>9803</v>
      </c>
      <c r="P277" s="14">
        <f>IF(ISBLANK(import_here!O276),NA(),import_here!O276)</f>
        <v>-21</v>
      </c>
      <c r="Q277" s="14">
        <f>IF(ISBLANK(import_here!P276),NA(),import_here!P276)</f>
        <v>-11</v>
      </c>
      <c r="R277" s="14">
        <f>IF(ISBLANK(import_here!Q276),NA(),import_here!Q276)</f>
        <v>-38</v>
      </c>
      <c r="S277" s="12">
        <f>IF(ISBLANK(import_here!R276),NA(),import_here!R276)</f>
        <v>5</v>
      </c>
      <c r="T277" s="12">
        <f>IF(ISBLANK(import_here!S276),NA(),import_here!S276)</f>
        <v>6</v>
      </c>
      <c r="U277" s="12">
        <f>IF(ISBLANK(import_here!T276),NA(),import_here!T276)</f>
        <v>0</v>
      </c>
      <c r="V277" s="16">
        <f>IF(ISBLANK(import_here!U276),NA(),import_here!U276)</f>
        <v>32</v>
      </c>
      <c r="W277" s="23">
        <f>IF(ISBLANK(import_here!V276),NA(),import_here!V276)</f>
        <v>89</v>
      </c>
      <c r="X277" s="23">
        <f>IF(ISBLANK(import_here!W276),NA(),import_here!W276)</f>
        <v>-11</v>
      </c>
      <c r="Y277" s="23">
        <f>IF(ISBLANK(import_here!X276),NA(),import_here!X276)</f>
        <v>-18</v>
      </c>
      <c r="Z277" s="23">
        <f>IF(ISBLANK(import_here!Y276),NA(),import_here!Y276)</f>
        <v>103</v>
      </c>
      <c r="AA277" s="23">
        <f>IF(ISBLANK(import_here!Z276),NA(),import_here!Z276)</f>
        <v>151</v>
      </c>
      <c r="AB277" s="21">
        <f>IF(ISBLANK(import_here!AA276),NA(),import_here!AA276)</f>
        <v>180</v>
      </c>
      <c r="AC277" s="1">
        <f>IF(ISBLANK(import_here!AB276),NA(),import_here!AB276)</f>
        <v>412</v>
      </c>
      <c r="AD277" s="19">
        <f>IF(ISBLANK(import_here!AC276),NA(),import_here!AC276)</f>
        <v>3.8730000000000002</v>
      </c>
      <c r="AE277" s="1" t="e">
        <f>IF(ISBLANK(import_here!AD276),NA(),import_here!AD276)</f>
        <v>#N/A</v>
      </c>
      <c r="AF277" s="1" t="e">
        <f>IF(ISBLANK(import_here!AE276),NA(),import_here!AE276)</f>
        <v>#N/A</v>
      </c>
      <c r="AG277" s="1" t="e">
        <f>IF(ISBLANK(import_here!AF276),NA(),import_here!AF276)</f>
        <v>#N/A</v>
      </c>
      <c r="AH277" s="1" t="e">
        <f>IF(ISBLANK(import_here!AG276),NA(),import_here!AG276)</f>
        <v>#N/A</v>
      </c>
      <c r="AI277" s="1" t="e">
        <f>IF(ISBLANK(import_here!AH276),NA(),import_here!AH276)</f>
        <v>#N/A</v>
      </c>
      <c r="AJ277" s="1" t="e">
        <f>IF(ISBLANK(import_here!AI276),NA(),import_here!AI276)</f>
        <v>#N/A</v>
      </c>
      <c r="AK277" s="16" t="e">
        <f>IF(ISBLANK(import_here!AJ276),NA(),import_here!AJ276)</f>
        <v>#N/A</v>
      </c>
      <c r="AL277" s="19" t="e">
        <f>IF(ISBLANK(import_here!AK276),NA(),import_here!AK276)</f>
        <v>#N/A</v>
      </c>
    </row>
    <row r="278" spans="1:38">
      <c r="A278" s="4">
        <f t="shared" si="5"/>
        <v>241.2</v>
      </c>
      <c r="B278" s="1" t="str">
        <f>IF(ISBLANK(import_here!A277),NA(),import_here!A277)</f>
        <v>RSSI</v>
      </c>
      <c r="C278" s="1">
        <f>IF(ISBLANK(import_here!B277),NA(),import_here!B277)</f>
        <v>-72</v>
      </c>
      <c r="D278" s="1" t="e">
        <f>IF(ISBLANK(import_here!C277),NA(),import_here!C277)</f>
        <v>#N/A</v>
      </c>
      <c r="E278" s="1" t="e">
        <f>IF(ISBLANK(import_here!D277),NA(),import_here!D277)</f>
        <v>#N/A</v>
      </c>
      <c r="F278" s="1" t="e">
        <f>IF(ISBLANK(import_here!E277),NA(),import_here!E277)</f>
        <v>#N/A</v>
      </c>
      <c r="G278" s="1" t="e">
        <f>IF(ISBLANK(import_here!F277),NA(),import_here!F277)</f>
        <v>#N/A</v>
      </c>
      <c r="H278" s="16" t="e">
        <f>IF(ISBLANK(import_here!G277),NA(),import_here!G277)</f>
        <v>#N/A</v>
      </c>
      <c r="I278" s="1" t="e">
        <f>IF(ISBLANK(import_here!H277),NA(),import_here!H277)</f>
        <v>#N/A</v>
      </c>
      <c r="J278" s="1" t="e">
        <f>IF(ISBLANK(import_here!I277),NA(),import_here!I277)</f>
        <v>#N/A</v>
      </c>
      <c r="K278" s="21" t="e">
        <f>IF(ISBLANK(import_here!J277),NA(),import_here!J277)</f>
        <v>#N/A</v>
      </c>
      <c r="L278" s="9" t="e">
        <f>IF(ISBLANK(import_here!K277),NA(),import_here!K277)</f>
        <v>#N/A</v>
      </c>
      <c r="M278" s="9" t="e">
        <f>IF(ISBLANK(import_here!L277),NA(),import_here!L277)</f>
        <v>#N/A</v>
      </c>
      <c r="N278" s="1" t="e">
        <f>IF(ISBLANK(import_here!M277),NA(),import_here!M277)</f>
        <v>#N/A</v>
      </c>
      <c r="O278" s="1" t="e">
        <f>IF(ISBLANK(import_here!N277),NA(),import_here!N277)</f>
        <v>#N/A</v>
      </c>
      <c r="P278" s="14" t="e">
        <f>IF(ISBLANK(import_here!O277),NA(),import_here!O277)</f>
        <v>#N/A</v>
      </c>
      <c r="Q278" s="14" t="e">
        <f>IF(ISBLANK(import_here!P277),NA(),import_here!P277)</f>
        <v>#N/A</v>
      </c>
      <c r="R278" s="14" t="e">
        <f>IF(ISBLANK(import_here!Q277),NA(),import_here!Q277)</f>
        <v>#N/A</v>
      </c>
      <c r="S278" s="12" t="e">
        <f>IF(ISBLANK(import_here!R277),NA(),import_here!R277)</f>
        <v>#N/A</v>
      </c>
      <c r="T278" s="12" t="e">
        <f>IF(ISBLANK(import_here!S277),NA(),import_here!S277)</f>
        <v>#N/A</v>
      </c>
      <c r="U278" s="12" t="e">
        <f>IF(ISBLANK(import_here!T277),NA(),import_here!T277)</f>
        <v>#N/A</v>
      </c>
      <c r="V278" s="16" t="e">
        <f>IF(ISBLANK(import_here!U277),NA(),import_here!U277)</f>
        <v>#N/A</v>
      </c>
      <c r="W278" s="23" t="e">
        <f>IF(ISBLANK(import_here!V277),NA(),import_here!V277)</f>
        <v>#N/A</v>
      </c>
      <c r="X278" s="23" t="e">
        <f>IF(ISBLANK(import_here!W277),NA(),import_here!W277)</f>
        <v>#N/A</v>
      </c>
      <c r="Y278" s="23" t="e">
        <f>IF(ISBLANK(import_here!X277),NA(),import_here!X277)</f>
        <v>#N/A</v>
      </c>
      <c r="Z278" s="23" t="e">
        <f>IF(ISBLANK(import_here!Y277),NA(),import_here!Y277)</f>
        <v>#N/A</v>
      </c>
      <c r="AA278" s="23" t="e">
        <f>IF(ISBLANK(import_here!Z277),NA(),import_here!Z277)</f>
        <v>#N/A</v>
      </c>
      <c r="AB278" s="21" t="e">
        <f>IF(ISBLANK(import_here!AA277),NA(),import_here!AA277)</f>
        <v>#N/A</v>
      </c>
      <c r="AC278" s="1" t="e">
        <f>IF(ISBLANK(import_here!AB277),NA(),import_here!AB277)</f>
        <v>#N/A</v>
      </c>
      <c r="AD278" s="19" t="e">
        <f>IF(ISBLANK(import_here!AC277),NA(),import_here!AC277)</f>
        <v>#N/A</v>
      </c>
      <c r="AE278" s="1">
        <f>IF(ISBLANK(import_here!AD277),NA(),import_here!AD277)</f>
        <v>609</v>
      </c>
      <c r="AF278" s="1">
        <f>IF(ISBLANK(import_here!AE277),NA(),import_here!AE277)</f>
        <v>65535</v>
      </c>
      <c r="AG278" s="1">
        <f>IF(ISBLANK(import_here!AF277),NA(),import_here!AF277)</f>
        <v>65535</v>
      </c>
      <c r="AH278" s="1">
        <f>IF(ISBLANK(import_here!AG277),NA(),import_here!AG277)</f>
        <v>65535</v>
      </c>
      <c r="AI278" s="1">
        <f>IF(ISBLANK(import_here!AH277),NA(),import_here!AH277)</f>
        <v>986</v>
      </c>
      <c r="AJ278" s="1">
        <f>IF(ISBLANK(import_here!AI277),NA(),import_here!AI277)</f>
        <v>89</v>
      </c>
      <c r="AK278" s="16">
        <f>IF(ISBLANK(import_here!AJ277),NA(),import_here!AJ277)</f>
        <v>31</v>
      </c>
      <c r="AL278" s="19">
        <f>IF(ISBLANK(import_here!AK277),NA(),import_here!AK277)</f>
        <v>4</v>
      </c>
    </row>
    <row r="279" spans="1:38">
      <c r="A279" s="4">
        <f t="shared" si="5"/>
        <v>243</v>
      </c>
      <c r="B279" s="1" t="str">
        <f>IF(ISBLANK(import_here!A278),NA(),import_here!A278)</f>
        <v>RSSI</v>
      </c>
      <c r="C279" s="1">
        <f>IF(ISBLANK(import_here!B278),NA(),import_here!B278)</f>
        <v>-71</v>
      </c>
      <c r="D279" s="1" t="e">
        <f>IF(ISBLANK(import_here!C278),NA(),import_here!C278)</f>
        <v>#N/A</v>
      </c>
      <c r="E279" s="1">
        <f>IF(ISBLANK(import_here!D278),NA(),import_here!D278)</f>
        <v>11</v>
      </c>
      <c r="F279" s="1">
        <f>IF(ISBLANK(import_here!E278),NA(),import_here!E278)</f>
        <v>8</v>
      </c>
      <c r="G279" s="1">
        <f>IF(ISBLANK(import_here!F278),NA(),import_here!F278)</f>
        <v>21</v>
      </c>
      <c r="H279" s="16">
        <f>IF(ISBLANK(import_here!G278),NA(),import_here!G278)</f>
        <v>29</v>
      </c>
      <c r="I279" s="1">
        <f>IF(ISBLANK(import_here!H278),NA(),import_here!H278)</f>
        <v>984</v>
      </c>
      <c r="J279" s="1">
        <f>IF(ISBLANK(import_here!I278),NA(),import_here!I278)</f>
        <v>28</v>
      </c>
      <c r="K279" s="21">
        <f>IF(ISBLANK(import_here!J278),NA(),import_here!J278)</f>
        <v>242</v>
      </c>
      <c r="L279" s="9">
        <f>IF(ISBLANK(import_here!K278),NA(),import_here!K278)</f>
        <v>38.055636999999997</v>
      </c>
      <c r="M279" s="9">
        <f>IF(ISBLANK(import_here!L278),NA(),import_here!L278)</f>
        <v>23.317589999999999</v>
      </c>
      <c r="N279" s="1" t="e">
        <f>IF(ISBLANK(import_here!M278),NA(),import_here!M278)</f>
        <v>#N/A</v>
      </c>
      <c r="O279" s="1" t="e">
        <f>IF(ISBLANK(import_here!N278),NA(),import_here!N278)</f>
        <v>#N/A</v>
      </c>
      <c r="P279" s="14" t="e">
        <f>IF(ISBLANK(import_here!O278),NA(),import_here!O278)</f>
        <v>#N/A</v>
      </c>
      <c r="Q279" s="14" t="e">
        <f>IF(ISBLANK(import_here!P278),NA(),import_here!P278)</f>
        <v>#N/A</v>
      </c>
      <c r="R279" s="14" t="e">
        <f>IF(ISBLANK(import_here!Q278),NA(),import_here!Q278)</f>
        <v>#N/A</v>
      </c>
      <c r="S279" s="12" t="e">
        <f>IF(ISBLANK(import_here!R278),NA(),import_here!R278)</f>
        <v>#N/A</v>
      </c>
      <c r="T279" s="12" t="e">
        <f>IF(ISBLANK(import_here!S278),NA(),import_here!S278)</f>
        <v>#N/A</v>
      </c>
      <c r="U279" s="12" t="e">
        <f>IF(ISBLANK(import_here!T278),NA(),import_here!T278)</f>
        <v>#N/A</v>
      </c>
      <c r="V279" s="16" t="e">
        <f>IF(ISBLANK(import_here!U278),NA(),import_here!U278)</f>
        <v>#N/A</v>
      </c>
      <c r="W279" s="23" t="e">
        <f>IF(ISBLANK(import_here!V278),NA(),import_here!V278)</f>
        <v>#N/A</v>
      </c>
      <c r="X279" s="23" t="e">
        <f>IF(ISBLANK(import_here!W278),NA(),import_here!W278)</f>
        <v>#N/A</v>
      </c>
      <c r="Y279" s="23" t="e">
        <f>IF(ISBLANK(import_here!X278),NA(),import_here!X278)</f>
        <v>#N/A</v>
      </c>
      <c r="Z279" s="23" t="e">
        <f>IF(ISBLANK(import_here!Y278),NA(),import_here!Y278)</f>
        <v>#N/A</v>
      </c>
      <c r="AA279" s="23" t="e">
        <f>IF(ISBLANK(import_here!Z278),NA(),import_here!Z278)</f>
        <v>#N/A</v>
      </c>
      <c r="AB279" s="21" t="e">
        <f>IF(ISBLANK(import_here!AA278),NA(),import_here!AA278)</f>
        <v>#N/A</v>
      </c>
      <c r="AC279" s="1" t="e">
        <f>IF(ISBLANK(import_here!AB278),NA(),import_here!AB278)</f>
        <v>#N/A</v>
      </c>
      <c r="AD279" s="19" t="e">
        <f>IF(ISBLANK(import_here!AC278),NA(),import_here!AC278)</f>
        <v>#N/A</v>
      </c>
      <c r="AE279" s="1" t="e">
        <f>IF(ISBLANK(import_here!AD278),NA(),import_here!AD278)</f>
        <v>#N/A</v>
      </c>
      <c r="AF279" s="1" t="e">
        <f>IF(ISBLANK(import_here!AE278),NA(),import_here!AE278)</f>
        <v>#N/A</v>
      </c>
      <c r="AG279" s="1" t="e">
        <f>IF(ISBLANK(import_here!AF278),NA(),import_here!AF278)</f>
        <v>#N/A</v>
      </c>
      <c r="AH279" s="1" t="e">
        <f>IF(ISBLANK(import_here!AG278),NA(),import_here!AG278)</f>
        <v>#N/A</v>
      </c>
      <c r="AI279" s="1" t="e">
        <f>IF(ISBLANK(import_here!AH278),NA(),import_here!AH278)</f>
        <v>#N/A</v>
      </c>
      <c r="AJ279" s="1" t="e">
        <f>IF(ISBLANK(import_here!AI278),NA(),import_here!AI278)</f>
        <v>#N/A</v>
      </c>
      <c r="AK279" s="16" t="e">
        <f>IF(ISBLANK(import_here!AJ278),NA(),import_here!AJ278)</f>
        <v>#N/A</v>
      </c>
      <c r="AL279" s="19" t="e">
        <f>IF(ISBLANK(import_here!AK278),NA(),import_here!AK278)</f>
        <v>#N/A</v>
      </c>
    </row>
    <row r="280" spans="1:38">
      <c r="A280" s="4">
        <f t="shared" si="5"/>
        <v>244</v>
      </c>
      <c r="B280" s="1" t="str">
        <f>IF(ISBLANK(import_here!A279),NA(),import_here!A279)</f>
        <v>RSSI</v>
      </c>
      <c r="C280" s="1">
        <f>IF(ISBLANK(import_here!B279),NA(),import_here!B279)</f>
        <v>-79</v>
      </c>
      <c r="D280" s="1" t="e">
        <f>IF(ISBLANK(import_here!C279),NA(),import_here!C279)</f>
        <v>#N/A</v>
      </c>
      <c r="E280" s="1">
        <f>IF(ISBLANK(import_here!D279),NA(),import_here!D279)</f>
        <v>11</v>
      </c>
      <c r="F280" s="1">
        <f>IF(ISBLANK(import_here!E279),NA(),import_here!E279)</f>
        <v>8</v>
      </c>
      <c r="G280" s="1">
        <f>IF(ISBLANK(import_here!F279),NA(),import_here!F279)</f>
        <v>22</v>
      </c>
      <c r="H280" s="16">
        <f>IF(ISBLANK(import_here!G279),NA(),import_here!G279)</f>
        <v>29</v>
      </c>
      <c r="I280" s="1">
        <f>IF(ISBLANK(import_here!H279),NA(),import_here!H279)</f>
        <v>985</v>
      </c>
      <c r="J280" s="1">
        <f>IF(ISBLANK(import_here!I279),NA(),import_here!I279)</f>
        <v>28</v>
      </c>
      <c r="K280" s="21">
        <f>IF(ISBLANK(import_here!J279),NA(),import_here!J279)</f>
        <v>237</v>
      </c>
      <c r="L280" s="9">
        <f>IF(ISBLANK(import_here!K279),NA(),import_here!K279)</f>
        <v>38.055670999999997</v>
      </c>
      <c r="M280" s="9">
        <f>IF(ISBLANK(import_here!L279),NA(),import_here!L279)</f>
        <v>23.317572999999999</v>
      </c>
      <c r="N280" s="1" t="e">
        <f>IF(ISBLANK(import_here!M279),NA(),import_here!M279)</f>
        <v>#N/A</v>
      </c>
      <c r="O280" s="1" t="e">
        <f>IF(ISBLANK(import_here!N279),NA(),import_here!N279)</f>
        <v>#N/A</v>
      </c>
      <c r="P280" s="14" t="e">
        <f>IF(ISBLANK(import_here!O279),NA(),import_here!O279)</f>
        <v>#N/A</v>
      </c>
      <c r="Q280" s="14" t="e">
        <f>IF(ISBLANK(import_here!P279),NA(),import_here!P279)</f>
        <v>#N/A</v>
      </c>
      <c r="R280" s="14" t="e">
        <f>IF(ISBLANK(import_here!Q279),NA(),import_here!Q279)</f>
        <v>#N/A</v>
      </c>
      <c r="S280" s="12" t="e">
        <f>IF(ISBLANK(import_here!R279),NA(),import_here!R279)</f>
        <v>#N/A</v>
      </c>
      <c r="T280" s="12" t="e">
        <f>IF(ISBLANK(import_here!S279),NA(),import_here!S279)</f>
        <v>#N/A</v>
      </c>
      <c r="U280" s="12" t="e">
        <f>IF(ISBLANK(import_here!T279),NA(),import_here!T279)</f>
        <v>#N/A</v>
      </c>
      <c r="V280" s="16" t="e">
        <f>IF(ISBLANK(import_here!U279),NA(),import_here!U279)</f>
        <v>#N/A</v>
      </c>
      <c r="W280" s="23" t="e">
        <f>IF(ISBLANK(import_here!V279),NA(),import_here!V279)</f>
        <v>#N/A</v>
      </c>
      <c r="X280" s="23" t="e">
        <f>IF(ISBLANK(import_here!W279),NA(),import_here!W279)</f>
        <v>#N/A</v>
      </c>
      <c r="Y280" s="23" t="e">
        <f>IF(ISBLANK(import_here!X279),NA(),import_here!X279)</f>
        <v>#N/A</v>
      </c>
      <c r="Z280" s="23" t="e">
        <f>IF(ISBLANK(import_here!Y279),NA(),import_here!Y279)</f>
        <v>#N/A</v>
      </c>
      <c r="AA280" s="23" t="e">
        <f>IF(ISBLANK(import_here!Z279),NA(),import_here!Z279)</f>
        <v>#N/A</v>
      </c>
      <c r="AB280" s="21" t="e">
        <f>IF(ISBLANK(import_here!AA279),NA(),import_here!AA279)</f>
        <v>#N/A</v>
      </c>
      <c r="AC280" s="1" t="e">
        <f>IF(ISBLANK(import_here!AB279),NA(),import_here!AB279)</f>
        <v>#N/A</v>
      </c>
      <c r="AD280" s="19" t="e">
        <f>IF(ISBLANK(import_here!AC279),NA(),import_here!AC279)</f>
        <v>#N/A</v>
      </c>
      <c r="AE280" s="1" t="e">
        <f>IF(ISBLANK(import_here!AD279),NA(),import_here!AD279)</f>
        <v>#N/A</v>
      </c>
      <c r="AF280" s="1" t="e">
        <f>IF(ISBLANK(import_here!AE279),NA(),import_here!AE279)</f>
        <v>#N/A</v>
      </c>
      <c r="AG280" s="1" t="e">
        <f>IF(ISBLANK(import_here!AF279),NA(),import_here!AF279)</f>
        <v>#N/A</v>
      </c>
      <c r="AH280" s="1" t="e">
        <f>IF(ISBLANK(import_here!AG279),NA(),import_here!AG279)</f>
        <v>#N/A</v>
      </c>
      <c r="AI280" s="1" t="e">
        <f>IF(ISBLANK(import_here!AH279),NA(),import_here!AH279)</f>
        <v>#N/A</v>
      </c>
      <c r="AJ280" s="1" t="e">
        <f>IF(ISBLANK(import_here!AI279),NA(),import_here!AI279)</f>
        <v>#N/A</v>
      </c>
      <c r="AK280" s="16" t="e">
        <f>IF(ISBLANK(import_here!AJ279),NA(),import_here!AJ279)</f>
        <v>#N/A</v>
      </c>
      <c r="AL280" s="19" t="e">
        <f>IF(ISBLANK(import_here!AK279),NA(),import_here!AK279)</f>
        <v>#N/A</v>
      </c>
    </row>
    <row r="281" spans="1:38">
      <c r="A281" s="4">
        <f t="shared" si="5"/>
        <v>245</v>
      </c>
      <c r="B281" s="1" t="str">
        <f>IF(ISBLANK(import_here!A280),NA(),import_here!A280)</f>
        <v>RSSI</v>
      </c>
      <c r="C281" s="1">
        <f>IF(ISBLANK(import_here!B280),NA(),import_here!B280)</f>
        <v>-86</v>
      </c>
      <c r="D281" s="1" t="e">
        <f>IF(ISBLANK(import_here!C280),NA(),import_here!C280)</f>
        <v>#N/A</v>
      </c>
      <c r="E281" s="1">
        <f>IF(ISBLANK(import_here!D280),NA(),import_here!D280)</f>
        <v>11</v>
      </c>
      <c r="F281" s="1">
        <f>IF(ISBLANK(import_here!E280),NA(),import_here!E280)</f>
        <v>8</v>
      </c>
      <c r="G281" s="1">
        <f>IF(ISBLANK(import_here!F280),NA(),import_here!F280)</f>
        <v>23</v>
      </c>
      <c r="H281" s="16">
        <f>IF(ISBLANK(import_here!G280),NA(),import_here!G280)</f>
        <v>29</v>
      </c>
      <c r="I281" s="1">
        <f>IF(ISBLANK(import_here!H280),NA(),import_here!H280)</f>
        <v>985</v>
      </c>
      <c r="J281" s="1">
        <f>IF(ISBLANK(import_here!I280),NA(),import_here!I280)</f>
        <v>28</v>
      </c>
      <c r="K281" s="21">
        <f>IF(ISBLANK(import_here!J280),NA(),import_here!J280)</f>
        <v>232</v>
      </c>
      <c r="L281" s="9">
        <f>IF(ISBLANK(import_here!K280),NA(),import_here!K280)</f>
        <v>38.055712999999997</v>
      </c>
      <c r="M281" s="9">
        <f>IF(ISBLANK(import_here!L280),NA(),import_here!L280)</f>
        <v>23.317557999999998</v>
      </c>
      <c r="N281" s="1" t="e">
        <f>IF(ISBLANK(import_here!M280),NA(),import_here!M280)</f>
        <v>#N/A</v>
      </c>
      <c r="O281" s="1" t="e">
        <f>IF(ISBLANK(import_here!N280),NA(),import_here!N280)</f>
        <v>#N/A</v>
      </c>
      <c r="P281" s="14" t="e">
        <f>IF(ISBLANK(import_here!O280),NA(),import_here!O280)</f>
        <v>#N/A</v>
      </c>
      <c r="Q281" s="14" t="e">
        <f>IF(ISBLANK(import_here!P280),NA(),import_here!P280)</f>
        <v>#N/A</v>
      </c>
      <c r="R281" s="14" t="e">
        <f>IF(ISBLANK(import_here!Q280),NA(),import_here!Q280)</f>
        <v>#N/A</v>
      </c>
      <c r="S281" s="12" t="e">
        <f>IF(ISBLANK(import_here!R280),NA(),import_here!R280)</f>
        <v>#N/A</v>
      </c>
      <c r="T281" s="12" t="e">
        <f>IF(ISBLANK(import_here!S280),NA(),import_here!S280)</f>
        <v>#N/A</v>
      </c>
      <c r="U281" s="12" t="e">
        <f>IF(ISBLANK(import_here!T280),NA(),import_here!T280)</f>
        <v>#N/A</v>
      </c>
      <c r="V281" s="16" t="e">
        <f>IF(ISBLANK(import_here!U280),NA(),import_here!U280)</f>
        <v>#N/A</v>
      </c>
      <c r="W281" s="23" t="e">
        <f>IF(ISBLANK(import_here!V280),NA(),import_here!V280)</f>
        <v>#N/A</v>
      </c>
      <c r="X281" s="23" t="e">
        <f>IF(ISBLANK(import_here!W280),NA(),import_here!W280)</f>
        <v>#N/A</v>
      </c>
      <c r="Y281" s="23" t="e">
        <f>IF(ISBLANK(import_here!X280),NA(),import_here!X280)</f>
        <v>#N/A</v>
      </c>
      <c r="Z281" s="23" t="e">
        <f>IF(ISBLANK(import_here!Y280),NA(),import_here!Y280)</f>
        <v>#N/A</v>
      </c>
      <c r="AA281" s="23" t="e">
        <f>IF(ISBLANK(import_here!Z280),NA(),import_here!Z280)</f>
        <v>#N/A</v>
      </c>
      <c r="AB281" s="21" t="e">
        <f>IF(ISBLANK(import_here!AA280),NA(),import_here!AA280)</f>
        <v>#N/A</v>
      </c>
      <c r="AC281" s="1" t="e">
        <f>IF(ISBLANK(import_here!AB280),NA(),import_here!AB280)</f>
        <v>#N/A</v>
      </c>
      <c r="AD281" s="19" t="e">
        <f>IF(ISBLANK(import_here!AC280),NA(),import_here!AC280)</f>
        <v>#N/A</v>
      </c>
      <c r="AE281" s="1" t="e">
        <f>IF(ISBLANK(import_here!AD280),NA(),import_here!AD280)</f>
        <v>#N/A</v>
      </c>
      <c r="AF281" s="1" t="e">
        <f>IF(ISBLANK(import_here!AE280),NA(),import_here!AE280)</f>
        <v>#N/A</v>
      </c>
      <c r="AG281" s="1" t="e">
        <f>IF(ISBLANK(import_here!AF280),NA(),import_here!AF280)</f>
        <v>#N/A</v>
      </c>
      <c r="AH281" s="1" t="e">
        <f>IF(ISBLANK(import_here!AG280),NA(),import_here!AG280)</f>
        <v>#N/A</v>
      </c>
      <c r="AI281" s="1" t="e">
        <f>IF(ISBLANK(import_here!AH280),NA(),import_here!AH280)</f>
        <v>#N/A</v>
      </c>
      <c r="AJ281" s="1" t="e">
        <f>IF(ISBLANK(import_here!AI280),NA(),import_here!AI280)</f>
        <v>#N/A</v>
      </c>
      <c r="AK281" s="16" t="e">
        <f>IF(ISBLANK(import_here!AJ280),NA(),import_here!AJ280)</f>
        <v>#N/A</v>
      </c>
      <c r="AL281" s="19" t="e">
        <f>IF(ISBLANK(import_here!AK280),NA(),import_here!AK280)</f>
        <v>#N/A</v>
      </c>
    </row>
    <row r="282" spans="1:38">
      <c r="A282" s="4">
        <f t="shared" si="5"/>
        <v>246</v>
      </c>
      <c r="B282" s="1" t="str">
        <f>IF(ISBLANK(import_here!A281),NA(),import_here!A281)</f>
        <v>RSSI</v>
      </c>
      <c r="C282" s="1">
        <f>IF(ISBLANK(import_here!B281),NA(),import_here!B281)</f>
        <v>-82</v>
      </c>
      <c r="D282" s="1" t="e">
        <f>IF(ISBLANK(import_here!C281),NA(),import_here!C281)</f>
        <v>#N/A</v>
      </c>
      <c r="E282" s="1">
        <f>IF(ISBLANK(import_here!D281),NA(),import_here!D281)</f>
        <v>11</v>
      </c>
      <c r="F282" s="1">
        <f>IF(ISBLANK(import_here!E281),NA(),import_here!E281)</f>
        <v>8</v>
      </c>
      <c r="G282" s="1">
        <f>IF(ISBLANK(import_here!F281),NA(),import_here!F281)</f>
        <v>24</v>
      </c>
      <c r="H282" s="16">
        <f>IF(ISBLANK(import_here!G281),NA(),import_here!G281)</f>
        <v>29</v>
      </c>
      <c r="I282" s="1">
        <f>IF(ISBLANK(import_here!H281),NA(),import_here!H281)</f>
        <v>986</v>
      </c>
      <c r="J282" s="1">
        <f>IF(ISBLANK(import_here!I281),NA(),import_here!I281)</f>
        <v>28</v>
      </c>
      <c r="K282" s="21">
        <f>IF(ISBLANK(import_here!J281),NA(),import_here!J281)</f>
        <v>227</v>
      </c>
      <c r="L282" s="9">
        <f>IF(ISBLANK(import_here!K281),NA(),import_here!K281)</f>
        <v>38.055743999999997</v>
      </c>
      <c r="M282" s="9">
        <f>IF(ISBLANK(import_here!L281),NA(),import_here!L281)</f>
        <v>23.317529</v>
      </c>
      <c r="N282" s="1" t="e">
        <f>IF(ISBLANK(import_here!M281),NA(),import_here!M281)</f>
        <v>#N/A</v>
      </c>
      <c r="O282" s="1" t="e">
        <f>IF(ISBLANK(import_here!N281),NA(),import_here!N281)</f>
        <v>#N/A</v>
      </c>
      <c r="P282" s="14" t="e">
        <f>IF(ISBLANK(import_here!O281),NA(),import_here!O281)</f>
        <v>#N/A</v>
      </c>
      <c r="Q282" s="14" t="e">
        <f>IF(ISBLANK(import_here!P281),NA(),import_here!P281)</f>
        <v>#N/A</v>
      </c>
      <c r="R282" s="14" t="e">
        <f>IF(ISBLANK(import_here!Q281),NA(),import_here!Q281)</f>
        <v>#N/A</v>
      </c>
      <c r="S282" s="12" t="e">
        <f>IF(ISBLANK(import_here!R281),NA(),import_here!R281)</f>
        <v>#N/A</v>
      </c>
      <c r="T282" s="12" t="e">
        <f>IF(ISBLANK(import_here!S281),NA(),import_here!S281)</f>
        <v>#N/A</v>
      </c>
      <c r="U282" s="12" t="e">
        <f>IF(ISBLANK(import_here!T281),NA(),import_here!T281)</f>
        <v>#N/A</v>
      </c>
      <c r="V282" s="16" t="e">
        <f>IF(ISBLANK(import_here!U281),NA(),import_here!U281)</f>
        <v>#N/A</v>
      </c>
      <c r="W282" s="23" t="e">
        <f>IF(ISBLANK(import_here!V281),NA(),import_here!V281)</f>
        <v>#N/A</v>
      </c>
      <c r="X282" s="23" t="e">
        <f>IF(ISBLANK(import_here!W281),NA(),import_here!W281)</f>
        <v>#N/A</v>
      </c>
      <c r="Y282" s="23" t="e">
        <f>IF(ISBLANK(import_here!X281),NA(),import_here!X281)</f>
        <v>#N/A</v>
      </c>
      <c r="Z282" s="23" t="e">
        <f>IF(ISBLANK(import_here!Y281),NA(),import_here!Y281)</f>
        <v>#N/A</v>
      </c>
      <c r="AA282" s="23" t="e">
        <f>IF(ISBLANK(import_here!Z281),NA(),import_here!Z281)</f>
        <v>#N/A</v>
      </c>
      <c r="AB282" s="21" t="e">
        <f>IF(ISBLANK(import_here!AA281),NA(),import_here!AA281)</f>
        <v>#N/A</v>
      </c>
      <c r="AC282" s="1" t="e">
        <f>IF(ISBLANK(import_here!AB281),NA(),import_here!AB281)</f>
        <v>#N/A</v>
      </c>
      <c r="AD282" s="19" t="e">
        <f>IF(ISBLANK(import_here!AC281),NA(),import_here!AC281)</f>
        <v>#N/A</v>
      </c>
      <c r="AE282" s="1" t="e">
        <f>IF(ISBLANK(import_here!AD281),NA(),import_here!AD281)</f>
        <v>#N/A</v>
      </c>
      <c r="AF282" s="1" t="e">
        <f>IF(ISBLANK(import_here!AE281),NA(),import_here!AE281)</f>
        <v>#N/A</v>
      </c>
      <c r="AG282" s="1" t="e">
        <f>IF(ISBLANK(import_here!AF281),NA(),import_here!AF281)</f>
        <v>#N/A</v>
      </c>
      <c r="AH282" s="1" t="e">
        <f>IF(ISBLANK(import_here!AG281),NA(),import_here!AG281)</f>
        <v>#N/A</v>
      </c>
      <c r="AI282" s="1" t="e">
        <f>IF(ISBLANK(import_here!AH281),NA(),import_here!AH281)</f>
        <v>#N/A</v>
      </c>
      <c r="AJ282" s="1" t="e">
        <f>IF(ISBLANK(import_here!AI281),NA(),import_here!AI281)</f>
        <v>#N/A</v>
      </c>
      <c r="AK282" s="16" t="e">
        <f>IF(ISBLANK(import_here!AJ281),NA(),import_here!AJ281)</f>
        <v>#N/A</v>
      </c>
      <c r="AL282" s="19" t="e">
        <f>IF(ISBLANK(import_here!AK281),NA(),import_here!AK281)</f>
        <v>#N/A</v>
      </c>
    </row>
    <row r="283" spans="1:38">
      <c r="A283" s="4">
        <f t="shared" si="5"/>
        <v>246.1</v>
      </c>
      <c r="B283" s="1" t="str">
        <f>IF(ISBLANK(import_here!A282),NA(),import_here!A282)</f>
        <v>RSSI</v>
      </c>
      <c r="C283" s="1">
        <f>IF(ISBLANK(import_here!B282),NA(),import_here!B282)</f>
        <v>-81</v>
      </c>
      <c r="D283" s="1" t="str">
        <f>IF(ISBLANK(import_here!C282),NA(),import_here!C282)</f>
        <v>t</v>
      </c>
      <c r="E283" s="1" t="e">
        <f>IF(ISBLANK(import_here!D282),NA(),import_here!D282)</f>
        <v>#N/A</v>
      </c>
      <c r="F283" s="1" t="e">
        <f>IF(ISBLANK(import_here!E282),NA(),import_here!E282)</f>
        <v>#N/A</v>
      </c>
      <c r="G283" s="1" t="e">
        <f>IF(ISBLANK(import_here!F282),NA(),import_here!F282)</f>
        <v>#N/A</v>
      </c>
      <c r="H283" s="16" t="e">
        <f>IF(ISBLANK(import_here!G282),NA(),import_here!G282)</f>
        <v>#N/A</v>
      </c>
      <c r="I283" s="1" t="e">
        <f>IF(ISBLANK(import_here!H282),NA(),import_here!H282)</f>
        <v>#N/A</v>
      </c>
      <c r="J283" s="1" t="e">
        <f>IF(ISBLANK(import_here!I282),NA(),import_here!I282)</f>
        <v>#N/A</v>
      </c>
      <c r="K283" s="21" t="e">
        <f>IF(ISBLANK(import_here!J282),NA(),import_here!J282)</f>
        <v>#N/A</v>
      </c>
      <c r="L283" s="9" t="e">
        <f>IF(ISBLANK(import_here!K282),NA(),import_here!K282)</f>
        <v>#N/A</v>
      </c>
      <c r="M283" s="9" t="e">
        <f>IF(ISBLANK(import_here!L282),NA(),import_here!L282)</f>
        <v>#N/A</v>
      </c>
      <c r="N283" s="1">
        <f>IF(ISBLANK(import_here!M282),NA(),import_here!M282)</f>
        <v>2</v>
      </c>
      <c r="O283" s="1">
        <f>IF(ISBLANK(import_here!N282),NA(),import_here!N282)</f>
        <v>9800</v>
      </c>
      <c r="P283" s="14">
        <f>IF(ISBLANK(import_here!O282),NA(),import_here!O282)</f>
        <v>-17</v>
      </c>
      <c r="Q283" s="14">
        <f>IF(ISBLANK(import_here!P282),NA(),import_here!P282)</f>
        <v>41</v>
      </c>
      <c r="R283" s="14">
        <f>IF(ISBLANK(import_here!Q282),NA(),import_here!Q282)</f>
        <v>-24</v>
      </c>
      <c r="S283" s="12">
        <f>IF(ISBLANK(import_here!R282),NA(),import_here!R282)</f>
        <v>10</v>
      </c>
      <c r="T283" s="12">
        <f>IF(ISBLANK(import_here!S282),NA(),import_here!S282)</f>
        <v>7</v>
      </c>
      <c r="U283" s="12">
        <f>IF(ISBLANK(import_here!T282),NA(),import_here!T282)</f>
        <v>3</v>
      </c>
      <c r="V283" s="16">
        <f>IF(ISBLANK(import_here!U282),NA(),import_here!U282)</f>
        <v>32</v>
      </c>
      <c r="W283" s="23">
        <f>IF(ISBLANK(import_here!V282),NA(),import_here!V282)</f>
        <v>317</v>
      </c>
      <c r="X283" s="23">
        <f>IF(ISBLANK(import_here!W282),NA(),import_here!W282)</f>
        <v>57</v>
      </c>
      <c r="Y283" s="23">
        <f>IF(ISBLANK(import_here!X282),NA(),import_here!X282)</f>
        <v>65</v>
      </c>
      <c r="Z283" s="23">
        <f>IF(ISBLANK(import_here!Y282),NA(),import_here!Y282)</f>
        <v>125</v>
      </c>
      <c r="AA283" s="23">
        <f>IF(ISBLANK(import_here!Z282),NA(),import_here!Z282)</f>
        <v>152</v>
      </c>
      <c r="AB283" s="21">
        <f>IF(ISBLANK(import_here!AA282),NA(),import_here!AA282)</f>
        <v>158</v>
      </c>
      <c r="AC283" s="1">
        <f>IF(ISBLANK(import_here!AB282),NA(),import_here!AB282)</f>
        <v>400</v>
      </c>
      <c r="AD283" s="19">
        <f>IF(ISBLANK(import_here!AC282),NA(),import_here!AC282)</f>
        <v>4.0019999999999998</v>
      </c>
      <c r="AE283" s="1" t="e">
        <f>IF(ISBLANK(import_here!AD282),NA(),import_here!AD282)</f>
        <v>#N/A</v>
      </c>
      <c r="AF283" s="1" t="e">
        <f>IF(ISBLANK(import_here!AE282),NA(),import_here!AE282)</f>
        <v>#N/A</v>
      </c>
      <c r="AG283" s="1" t="e">
        <f>IF(ISBLANK(import_here!AF282),NA(),import_here!AF282)</f>
        <v>#N/A</v>
      </c>
      <c r="AH283" s="1" t="e">
        <f>IF(ISBLANK(import_here!AG282),NA(),import_here!AG282)</f>
        <v>#N/A</v>
      </c>
      <c r="AI283" s="1" t="e">
        <f>IF(ISBLANK(import_here!AH282),NA(),import_here!AH282)</f>
        <v>#N/A</v>
      </c>
      <c r="AJ283" s="1" t="e">
        <f>IF(ISBLANK(import_here!AI282),NA(),import_here!AI282)</f>
        <v>#N/A</v>
      </c>
      <c r="AK283" s="16" t="e">
        <f>IF(ISBLANK(import_here!AJ282),NA(),import_here!AJ282)</f>
        <v>#N/A</v>
      </c>
      <c r="AL283" s="19" t="e">
        <f>IF(ISBLANK(import_here!AK282),NA(),import_here!AK282)</f>
        <v>#N/A</v>
      </c>
    </row>
    <row r="284" spans="1:38">
      <c r="A284" s="4">
        <f t="shared" si="5"/>
        <v>246.2</v>
      </c>
      <c r="B284" s="1" t="str">
        <f>IF(ISBLANK(import_here!A283),NA(),import_here!A283)</f>
        <v>RSSI</v>
      </c>
      <c r="C284" s="1">
        <f>IF(ISBLANK(import_here!B283),NA(),import_here!B283)</f>
        <v>-84</v>
      </c>
      <c r="D284" s="1" t="e">
        <f>IF(ISBLANK(import_here!C283),NA(),import_here!C283)</f>
        <v>#N/A</v>
      </c>
      <c r="E284" s="1" t="e">
        <f>IF(ISBLANK(import_here!D283),NA(),import_here!D283)</f>
        <v>#N/A</v>
      </c>
      <c r="F284" s="1" t="e">
        <f>IF(ISBLANK(import_here!E283),NA(),import_here!E283)</f>
        <v>#N/A</v>
      </c>
      <c r="G284" s="1" t="e">
        <f>IF(ISBLANK(import_here!F283),NA(),import_here!F283)</f>
        <v>#N/A</v>
      </c>
      <c r="H284" s="16" t="e">
        <f>IF(ISBLANK(import_here!G283),NA(),import_here!G283)</f>
        <v>#N/A</v>
      </c>
      <c r="I284" s="1" t="e">
        <f>IF(ISBLANK(import_here!H283),NA(),import_here!H283)</f>
        <v>#N/A</v>
      </c>
      <c r="J284" s="1" t="e">
        <f>IF(ISBLANK(import_here!I283),NA(),import_here!I283)</f>
        <v>#N/A</v>
      </c>
      <c r="K284" s="21" t="e">
        <f>IF(ISBLANK(import_here!J283),NA(),import_here!J283)</f>
        <v>#N/A</v>
      </c>
      <c r="L284" s="9" t="e">
        <f>IF(ISBLANK(import_here!K283),NA(),import_here!K283)</f>
        <v>#N/A</v>
      </c>
      <c r="M284" s="9" t="e">
        <f>IF(ISBLANK(import_here!L283),NA(),import_here!L283)</f>
        <v>#N/A</v>
      </c>
      <c r="N284" s="1" t="e">
        <f>IF(ISBLANK(import_here!M283),NA(),import_here!M283)</f>
        <v>#N/A</v>
      </c>
      <c r="O284" s="1" t="e">
        <f>IF(ISBLANK(import_here!N283),NA(),import_here!N283)</f>
        <v>#N/A</v>
      </c>
      <c r="P284" s="14" t="e">
        <f>IF(ISBLANK(import_here!O283),NA(),import_here!O283)</f>
        <v>#N/A</v>
      </c>
      <c r="Q284" s="14" t="e">
        <f>IF(ISBLANK(import_here!P283),NA(),import_here!P283)</f>
        <v>#N/A</v>
      </c>
      <c r="R284" s="14" t="e">
        <f>IF(ISBLANK(import_here!Q283),NA(),import_here!Q283)</f>
        <v>#N/A</v>
      </c>
      <c r="S284" s="12" t="e">
        <f>IF(ISBLANK(import_here!R283),NA(),import_here!R283)</f>
        <v>#N/A</v>
      </c>
      <c r="T284" s="12" t="e">
        <f>IF(ISBLANK(import_here!S283),NA(),import_here!S283)</f>
        <v>#N/A</v>
      </c>
      <c r="U284" s="12" t="e">
        <f>IF(ISBLANK(import_here!T283),NA(),import_here!T283)</f>
        <v>#N/A</v>
      </c>
      <c r="V284" s="16" t="e">
        <f>IF(ISBLANK(import_here!U283),NA(),import_here!U283)</f>
        <v>#N/A</v>
      </c>
      <c r="W284" s="23" t="e">
        <f>IF(ISBLANK(import_here!V283),NA(),import_here!V283)</f>
        <v>#N/A</v>
      </c>
      <c r="X284" s="23" t="e">
        <f>IF(ISBLANK(import_here!W283),NA(),import_here!W283)</f>
        <v>#N/A</v>
      </c>
      <c r="Y284" s="23" t="e">
        <f>IF(ISBLANK(import_here!X283),NA(),import_here!X283)</f>
        <v>#N/A</v>
      </c>
      <c r="Z284" s="23" t="e">
        <f>IF(ISBLANK(import_here!Y283),NA(),import_here!Y283)</f>
        <v>#N/A</v>
      </c>
      <c r="AA284" s="23" t="e">
        <f>IF(ISBLANK(import_here!Z283),NA(),import_here!Z283)</f>
        <v>#N/A</v>
      </c>
      <c r="AB284" s="21" t="e">
        <f>IF(ISBLANK(import_here!AA283),NA(),import_here!AA283)</f>
        <v>#N/A</v>
      </c>
      <c r="AC284" s="1" t="e">
        <f>IF(ISBLANK(import_here!AB283),NA(),import_here!AB283)</f>
        <v>#N/A</v>
      </c>
      <c r="AD284" s="19" t="e">
        <f>IF(ISBLANK(import_here!AC283),NA(),import_here!AC283)</f>
        <v>#N/A</v>
      </c>
      <c r="AE284" s="1">
        <f>IF(ISBLANK(import_here!AD283),NA(),import_here!AD283)</f>
        <v>756</v>
      </c>
      <c r="AF284" s="1">
        <f>IF(ISBLANK(import_here!AE283),NA(),import_here!AE283)</f>
        <v>65535</v>
      </c>
      <c r="AG284" s="1">
        <f>IF(ISBLANK(import_here!AF283),NA(),import_here!AF283)</f>
        <v>55181</v>
      </c>
      <c r="AH284" s="1">
        <f>IF(ISBLANK(import_here!AG283),NA(),import_here!AG283)</f>
        <v>65535</v>
      </c>
      <c r="AI284" s="1">
        <f>IF(ISBLANK(import_here!AH283),NA(),import_here!AH283)</f>
        <v>935</v>
      </c>
      <c r="AJ284" s="1">
        <f>IF(ISBLANK(import_here!AI283),NA(),import_here!AI283)</f>
        <v>81</v>
      </c>
      <c r="AK284" s="16">
        <f>IF(ISBLANK(import_here!AJ283),NA(),import_here!AJ283)</f>
        <v>31</v>
      </c>
      <c r="AL284" s="19">
        <f>IF(ISBLANK(import_here!AK283),NA(),import_here!AK283)</f>
        <v>4</v>
      </c>
    </row>
    <row r="285" spans="1:38">
      <c r="A285" s="4">
        <f t="shared" si="5"/>
        <v>248</v>
      </c>
      <c r="B285" s="1" t="str">
        <f>IF(ISBLANK(import_here!A284),NA(),import_here!A284)</f>
        <v>RSSI</v>
      </c>
      <c r="C285" s="1">
        <f>IF(ISBLANK(import_here!B284),NA(),import_here!B284)</f>
        <v>-88</v>
      </c>
      <c r="D285" s="1" t="e">
        <f>IF(ISBLANK(import_here!C284),NA(),import_here!C284)</f>
        <v>#N/A</v>
      </c>
      <c r="E285" s="1">
        <f>IF(ISBLANK(import_here!D284),NA(),import_here!D284)</f>
        <v>11</v>
      </c>
      <c r="F285" s="1">
        <f>IF(ISBLANK(import_here!E284),NA(),import_here!E284)</f>
        <v>8</v>
      </c>
      <c r="G285" s="1">
        <f>IF(ISBLANK(import_here!F284),NA(),import_here!F284)</f>
        <v>26</v>
      </c>
      <c r="H285" s="16">
        <f>IF(ISBLANK(import_here!G284),NA(),import_here!G284)</f>
        <v>29</v>
      </c>
      <c r="I285" s="1">
        <f>IF(ISBLANK(import_here!H284),NA(),import_here!H284)</f>
        <v>987</v>
      </c>
      <c r="J285" s="1">
        <f>IF(ISBLANK(import_here!I284),NA(),import_here!I284)</f>
        <v>28</v>
      </c>
      <c r="K285" s="21">
        <f>IF(ISBLANK(import_here!J284),NA(),import_here!J284)</f>
        <v>218</v>
      </c>
      <c r="L285" s="9">
        <f>IF(ISBLANK(import_here!K284),NA(),import_here!K284)</f>
        <v>38.055804999999999</v>
      </c>
      <c r="M285" s="9">
        <f>IF(ISBLANK(import_here!L284),NA(),import_here!L284)</f>
        <v>23.31748</v>
      </c>
      <c r="N285" s="1" t="e">
        <f>IF(ISBLANK(import_here!M284),NA(),import_here!M284)</f>
        <v>#N/A</v>
      </c>
      <c r="O285" s="1" t="e">
        <f>IF(ISBLANK(import_here!N284),NA(),import_here!N284)</f>
        <v>#N/A</v>
      </c>
      <c r="P285" s="14" t="e">
        <f>IF(ISBLANK(import_here!O284),NA(),import_here!O284)</f>
        <v>#N/A</v>
      </c>
      <c r="Q285" s="14" t="e">
        <f>IF(ISBLANK(import_here!P284),NA(),import_here!P284)</f>
        <v>#N/A</v>
      </c>
      <c r="R285" s="14" t="e">
        <f>IF(ISBLANK(import_here!Q284),NA(),import_here!Q284)</f>
        <v>#N/A</v>
      </c>
      <c r="S285" s="12" t="e">
        <f>IF(ISBLANK(import_here!R284),NA(),import_here!R284)</f>
        <v>#N/A</v>
      </c>
      <c r="T285" s="12" t="e">
        <f>IF(ISBLANK(import_here!S284),NA(),import_here!S284)</f>
        <v>#N/A</v>
      </c>
      <c r="U285" s="12" t="e">
        <f>IF(ISBLANK(import_here!T284),NA(),import_here!T284)</f>
        <v>#N/A</v>
      </c>
      <c r="V285" s="16" t="e">
        <f>IF(ISBLANK(import_here!U284),NA(),import_here!U284)</f>
        <v>#N/A</v>
      </c>
      <c r="W285" s="23" t="e">
        <f>IF(ISBLANK(import_here!V284),NA(),import_here!V284)</f>
        <v>#N/A</v>
      </c>
      <c r="X285" s="23" t="e">
        <f>IF(ISBLANK(import_here!W284),NA(),import_here!W284)</f>
        <v>#N/A</v>
      </c>
      <c r="Y285" s="23" t="e">
        <f>IF(ISBLANK(import_here!X284),NA(),import_here!X284)</f>
        <v>#N/A</v>
      </c>
      <c r="Z285" s="23" t="e">
        <f>IF(ISBLANK(import_here!Y284),NA(),import_here!Y284)</f>
        <v>#N/A</v>
      </c>
      <c r="AA285" s="23" t="e">
        <f>IF(ISBLANK(import_here!Z284),NA(),import_here!Z284)</f>
        <v>#N/A</v>
      </c>
      <c r="AB285" s="21" t="e">
        <f>IF(ISBLANK(import_here!AA284),NA(),import_here!AA284)</f>
        <v>#N/A</v>
      </c>
      <c r="AC285" s="1" t="e">
        <f>IF(ISBLANK(import_here!AB284),NA(),import_here!AB284)</f>
        <v>#N/A</v>
      </c>
      <c r="AD285" s="19" t="e">
        <f>IF(ISBLANK(import_here!AC284),NA(),import_here!AC284)</f>
        <v>#N/A</v>
      </c>
      <c r="AE285" s="1" t="e">
        <f>IF(ISBLANK(import_here!AD284),NA(),import_here!AD284)</f>
        <v>#N/A</v>
      </c>
      <c r="AF285" s="1" t="e">
        <f>IF(ISBLANK(import_here!AE284),NA(),import_here!AE284)</f>
        <v>#N/A</v>
      </c>
      <c r="AG285" s="1" t="e">
        <f>IF(ISBLANK(import_here!AF284),NA(),import_here!AF284)</f>
        <v>#N/A</v>
      </c>
      <c r="AH285" s="1" t="e">
        <f>IF(ISBLANK(import_here!AG284),NA(),import_here!AG284)</f>
        <v>#N/A</v>
      </c>
      <c r="AI285" s="1" t="e">
        <f>IF(ISBLANK(import_here!AH284),NA(),import_here!AH284)</f>
        <v>#N/A</v>
      </c>
      <c r="AJ285" s="1" t="e">
        <f>IF(ISBLANK(import_here!AI284),NA(),import_here!AI284)</f>
        <v>#N/A</v>
      </c>
      <c r="AK285" s="16" t="e">
        <f>IF(ISBLANK(import_here!AJ284),NA(),import_here!AJ284)</f>
        <v>#N/A</v>
      </c>
      <c r="AL285" s="19" t="e">
        <f>IF(ISBLANK(import_here!AK284),NA(),import_here!AK284)</f>
        <v>#N/A</v>
      </c>
    </row>
    <row r="286" spans="1:38">
      <c r="A286" s="4">
        <f t="shared" si="5"/>
        <v>249</v>
      </c>
      <c r="B286" s="1" t="str">
        <f>IF(ISBLANK(import_here!A285),NA(),import_here!A285)</f>
        <v>RSSI</v>
      </c>
      <c r="C286" s="1">
        <f>IF(ISBLANK(import_here!B285),NA(),import_here!B285)</f>
        <v>-93</v>
      </c>
      <c r="D286" s="1" t="e">
        <f>IF(ISBLANK(import_here!C285),NA(),import_here!C285)</f>
        <v>#N/A</v>
      </c>
      <c r="E286" s="1">
        <f>IF(ISBLANK(import_here!D285),NA(),import_here!D285)</f>
        <v>11</v>
      </c>
      <c r="F286" s="1">
        <f>IF(ISBLANK(import_here!E285),NA(),import_here!E285)</f>
        <v>8</v>
      </c>
      <c r="G286" s="1">
        <f>IF(ISBLANK(import_here!F285),NA(),import_here!F285)</f>
        <v>27</v>
      </c>
      <c r="H286" s="16">
        <f>IF(ISBLANK(import_here!G285),NA(),import_here!G285)</f>
        <v>29</v>
      </c>
      <c r="I286" s="1">
        <f>IF(ISBLANK(import_here!H285),NA(),import_here!H285)</f>
        <v>987</v>
      </c>
      <c r="J286" s="1">
        <f>IF(ISBLANK(import_here!I285),NA(),import_here!I285)</f>
        <v>28</v>
      </c>
      <c r="K286" s="21">
        <f>IF(ISBLANK(import_here!J285),NA(),import_here!J285)</f>
        <v>213</v>
      </c>
      <c r="L286" s="9">
        <f>IF(ISBLANK(import_here!K285),NA(),import_here!K285)</f>
        <v>38.055830999999998</v>
      </c>
      <c r="M286" s="9">
        <f>IF(ISBLANK(import_here!L285),NA(),import_here!L285)</f>
        <v>23.317468000000002</v>
      </c>
      <c r="N286" s="1" t="e">
        <f>IF(ISBLANK(import_here!M285),NA(),import_here!M285)</f>
        <v>#N/A</v>
      </c>
      <c r="O286" s="1" t="e">
        <f>IF(ISBLANK(import_here!N285),NA(),import_here!N285)</f>
        <v>#N/A</v>
      </c>
      <c r="P286" s="14" t="e">
        <f>IF(ISBLANK(import_here!O285),NA(),import_here!O285)</f>
        <v>#N/A</v>
      </c>
      <c r="Q286" s="14" t="e">
        <f>IF(ISBLANK(import_here!P285),NA(),import_here!P285)</f>
        <v>#N/A</v>
      </c>
      <c r="R286" s="14" t="e">
        <f>IF(ISBLANK(import_here!Q285),NA(),import_here!Q285)</f>
        <v>#N/A</v>
      </c>
      <c r="S286" s="12" t="e">
        <f>IF(ISBLANK(import_here!R285),NA(),import_here!R285)</f>
        <v>#N/A</v>
      </c>
      <c r="T286" s="12" t="e">
        <f>IF(ISBLANK(import_here!S285),NA(),import_here!S285)</f>
        <v>#N/A</v>
      </c>
      <c r="U286" s="12" t="e">
        <f>IF(ISBLANK(import_here!T285),NA(),import_here!T285)</f>
        <v>#N/A</v>
      </c>
      <c r="V286" s="16" t="e">
        <f>IF(ISBLANK(import_here!U285),NA(),import_here!U285)</f>
        <v>#N/A</v>
      </c>
      <c r="W286" s="23" t="e">
        <f>IF(ISBLANK(import_here!V285),NA(),import_here!V285)</f>
        <v>#N/A</v>
      </c>
      <c r="X286" s="23" t="e">
        <f>IF(ISBLANK(import_here!W285),NA(),import_here!W285)</f>
        <v>#N/A</v>
      </c>
      <c r="Y286" s="23" t="e">
        <f>IF(ISBLANK(import_here!X285),NA(),import_here!X285)</f>
        <v>#N/A</v>
      </c>
      <c r="Z286" s="23" t="e">
        <f>IF(ISBLANK(import_here!Y285),NA(),import_here!Y285)</f>
        <v>#N/A</v>
      </c>
      <c r="AA286" s="23" t="e">
        <f>IF(ISBLANK(import_here!Z285),NA(),import_here!Z285)</f>
        <v>#N/A</v>
      </c>
      <c r="AB286" s="21" t="e">
        <f>IF(ISBLANK(import_here!AA285),NA(),import_here!AA285)</f>
        <v>#N/A</v>
      </c>
      <c r="AC286" s="1" t="e">
        <f>IF(ISBLANK(import_here!AB285),NA(),import_here!AB285)</f>
        <v>#N/A</v>
      </c>
      <c r="AD286" s="19" t="e">
        <f>IF(ISBLANK(import_here!AC285),NA(),import_here!AC285)</f>
        <v>#N/A</v>
      </c>
      <c r="AE286" s="1" t="e">
        <f>IF(ISBLANK(import_here!AD285),NA(),import_here!AD285)</f>
        <v>#N/A</v>
      </c>
      <c r="AF286" s="1" t="e">
        <f>IF(ISBLANK(import_here!AE285),NA(),import_here!AE285)</f>
        <v>#N/A</v>
      </c>
      <c r="AG286" s="1" t="e">
        <f>IF(ISBLANK(import_here!AF285),NA(),import_here!AF285)</f>
        <v>#N/A</v>
      </c>
      <c r="AH286" s="1" t="e">
        <f>IF(ISBLANK(import_here!AG285),NA(),import_here!AG285)</f>
        <v>#N/A</v>
      </c>
      <c r="AI286" s="1" t="e">
        <f>IF(ISBLANK(import_here!AH285),NA(),import_here!AH285)</f>
        <v>#N/A</v>
      </c>
      <c r="AJ286" s="1" t="e">
        <f>IF(ISBLANK(import_here!AI285),NA(),import_here!AI285)</f>
        <v>#N/A</v>
      </c>
      <c r="AK286" s="16" t="e">
        <f>IF(ISBLANK(import_here!AJ285),NA(),import_here!AJ285)</f>
        <v>#N/A</v>
      </c>
      <c r="AL286" s="19" t="e">
        <f>IF(ISBLANK(import_here!AK285),NA(),import_here!AK285)</f>
        <v>#N/A</v>
      </c>
    </row>
    <row r="287" spans="1:38">
      <c r="A287" s="4">
        <f t="shared" si="5"/>
        <v>250</v>
      </c>
      <c r="B287" s="1" t="str">
        <f>IF(ISBLANK(import_here!A286),NA(),import_here!A286)</f>
        <v>RSSI</v>
      </c>
      <c r="C287" s="1">
        <f>IF(ISBLANK(import_here!B286),NA(),import_here!B286)</f>
        <v>-78</v>
      </c>
      <c r="D287" s="1" t="e">
        <f>IF(ISBLANK(import_here!C286),NA(),import_here!C286)</f>
        <v>#N/A</v>
      </c>
      <c r="E287" s="1">
        <f>IF(ISBLANK(import_here!D286),NA(),import_here!D286)</f>
        <v>11</v>
      </c>
      <c r="F287" s="1">
        <f>IF(ISBLANK(import_here!E286),NA(),import_here!E286)</f>
        <v>8</v>
      </c>
      <c r="G287" s="1">
        <f>IF(ISBLANK(import_here!F286),NA(),import_here!F286)</f>
        <v>28</v>
      </c>
      <c r="H287" s="16">
        <f>IF(ISBLANK(import_here!G286),NA(),import_here!G286)</f>
        <v>29</v>
      </c>
      <c r="I287" s="1">
        <f>IF(ISBLANK(import_here!H286),NA(),import_here!H286)</f>
        <v>988</v>
      </c>
      <c r="J287" s="1">
        <f>IF(ISBLANK(import_here!I286),NA(),import_here!I286)</f>
        <v>28</v>
      </c>
      <c r="K287" s="21">
        <f>IF(ISBLANK(import_here!J286),NA(),import_here!J286)</f>
        <v>210</v>
      </c>
      <c r="L287" s="9">
        <f>IF(ISBLANK(import_here!K286),NA(),import_here!K286)</f>
        <v>38.055861999999998</v>
      </c>
      <c r="M287" s="9">
        <f>IF(ISBLANK(import_here!L286),NA(),import_here!L286)</f>
        <v>23.317447000000001</v>
      </c>
      <c r="N287" s="1" t="e">
        <f>IF(ISBLANK(import_here!M286),NA(),import_here!M286)</f>
        <v>#N/A</v>
      </c>
      <c r="O287" s="1" t="e">
        <f>IF(ISBLANK(import_here!N286),NA(),import_here!N286)</f>
        <v>#N/A</v>
      </c>
      <c r="P287" s="14" t="e">
        <f>IF(ISBLANK(import_here!O286),NA(),import_here!O286)</f>
        <v>#N/A</v>
      </c>
      <c r="Q287" s="14" t="e">
        <f>IF(ISBLANK(import_here!P286),NA(),import_here!P286)</f>
        <v>#N/A</v>
      </c>
      <c r="R287" s="14" t="e">
        <f>IF(ISBLANK(import_here!Q286),NA(),import_here!Q286)</f>
        <v>#N/A</v>
      </c>
      <c r="S287" s="12" t="e">
        <f>IF(ISBLANK(import_here!R286),NA(),import_here!R286)</f>
        <v>#N/A</v>
      </c>
      <c r="T287" s="12" t="e">
        <f>IF(ISBLANK(import_here!S286),NA(),import_here!S286)</f>
        <v>#N/A</v>
      </c>
      <c r="U287" s="12" t="e">
        <f>IF(ISBLANK(import_here!T286),NA(),import_here!T286)</f>
        <v>#N/A</v>
      </c>
      <c r="V287" s="16" t="e">
        <f>IF(ISBLANK(import_here!U286),NA(),import_here!U286)</f>
        <v>#N/A</v>
      </c>
      <c r="W287" s="23" t="e">
        <f>IF(ISBLANK(import_here!V286),NA(),import_here!V286)</f>
        <v>#N/A</v>
      </c>
      <c r="X287" s="23" t="e">
        <f>IF(ISBLANK(import_here!W286),NA(),import_here!W286)</f>
        <v>#N/A</v>
      </c>
      <c r="Y287" s="23" t="e">
        <f>IF(ISBLANK(import_here!X286),NA(),import_here!X286)</f>
        <v>#N/A</v>
      </c>
      <c r="Z287" s="23" t="e">
        <f>IF(ISBLANK(import_here!Y286),NA(),import_here!Y286)</f>
        <v>#N/A</v>
      </c>
      <c r="AA287" s="23" t="e">
        <f>IF(ISBLANK(import_here!Z286),NA(),import_here!Z286)</f>
        <v>#N/A</v>
      </c>
      <c r="AB287" s="21" t="e">
        <f>IF(ISBLANK(import_here!AA286),NA(),import_here!AA286)</f>
        <v>#N/A</v>
      </c>
      <c r="AC287" s="1" t="e">
        <f>IF(ISBLANK(import_here!AB286),NA(),import_here!AB286)</f>
        <v>#N/A</v>
      </c>
      <c r="AD287" s="19" t="e">
        <f>IF(ISBLANK(import_here!AC286),NA(),import_here!AC286)</f>
        <v>#N/A</v>
      </c>
      <c r="AE287" s="1" t="e">
        <f>IF(ISBLANK(import_here!AD286),NA(),import_here!AD286)</f>
        <v>#N/A</v>
      </c>
      <c r="AF287" s="1" t="e">
        <f>IF(ISBLANK(import_here!AE286),NA(),import_here!AE286)</f>
        <v>#N/A</v>
      </c>
      <c r="AG287" s="1" t="e">
        <f>IF(ISBLANK(import_here!AF286),NA(),import_here!AF286)</f>
        <v>#N/A</v>
      </c>
      <c r="AH287" s="1" t="e">
        <f>IF(ISBLANK(import_here!AG286),NA(),import_here!AG286)</f>
        <v>#N/A</v>
      </c>
      <c r="AI287" s="1" t="e">
        <f>IF(ISBLANK(import_here!AH286),NA(),import_here!AH286)</f>
        <v>#N/A</v>
      </c>
      <c r="AJ287" s="1" t="e">
        <f>IF(ISBLANK(import_here!AI286),NA(),import_here!AI286)</f>
        <v>#N/A</v>
      </c>
      <c r="AK287" s="16" t="e">
        <f>IF(ISBLANK(import_here!AJ286),NA(),import_here!AJ286)</f>
        <v>#N/A</v>
      </c>
      <c r="AL287" s="19" t="e">
        <f>IF(ISBLANK(import_here!AK286),NA(),import_here!AK286)</f>
        <v>#N/A</v>
      </c>
    </row>
    <row r="288" spans="1:38">
      <c r="A288" s="4">
        <f t="shared" si="5"/>
        <v>251</v>
      </c>
      <c r="B288" s="1" t="str">
        <f>IF(ISBLANK(import_here!A287),NA(),import_here!A287)</f>
        <v>RSSI</v>
      </c>
      <c r="C288" s="1">
        <f>IF(ISBLANK(import_here!B287),NA(),import_here!B287)</f>
        <v>-80</v>
      </c>
      <c r="D288" s="1" t="e">
        <f>IF(ISBLANK(import_here!C287),NA(),import_here!C287)</f>
        <v>#N/A</v>
      </c>
      <c r="E288" s="1">
        <f>IF(ISBLANK(import_here!D287),NA(),import_here!D287)</f>
        <v>11</v>
      </c>
      <c r="F288" s="1">
        <f>IF(ISBLANK(import_here!E287),NA(),import_here!E287)</f>
        <v>8</v>
      </c>
      <c r="G288" s="1">
        <f>IF(ISBLANK(import_here!F287),NA(),import_here!F287)</f>
        <v>29</v>
      </c>
      <c r="H288" s="16">
        <f>IF(ISBLANK(import_here!G287),NA(),import_here!G287)</f>
        <v>29</v>
      </c>
      <c r="I288" s="1">
        <f>IF(ISBLANK(import_here!H287),NA(),import_here!H287)</f>
        <v>988</v>
      </c>
      <c r="J288" s="1">
        <f>IF(ISBLANK(import_here!I287),NA(),import_here!I287)</f>
        <v>28</v>
      </c>
      <c r="K288" s="21">
        <f>IF(ISBLANK(import_here!J287),NA(),import_here!J287)</f>
        <v>204</v>
      </c>
      <c r="L288" s="9">
        <f>IF(ISBLANK(import_here!K287),NA(),import_here!K287)</f>
        <v>38.055892</v>
      </c>
      <c r="M288" s="9">
        <f>IF(ISBLANK(import_here!L287),NA(),import_here!L287)</f>
        <v>23.317432</v>
      </c>
      <c r="N288" s="1" t="e">
        <f>IF(ISBLANK(import_here!M287),NA(),import_here!M287)</f>
        <v>#N/A</v>
      </c>
      <c r="O288" s="1" t="e">
        <f>IF(ISBLANK(import_here!N287),NA(),import_here!N287)</f>
        <v>#N/A</v>
      </c>
      <c r="P288" s="14" t="e">
        <f>IF(ISBLANK(import_here!O287),NA(),import_here!O287)</f>
        <v>#N/A</v>
      </c>
      <c r="Q288" s="14" t="e">
        <f>IF(ISBLANK(import_here!P287),NA(),import_here!P287)</f>
        <v>#N/A</v>
      </c>
      <c r="R288" s="14" t="e">
        <f>IF(ISBLANK(import_here!Q287),NA(),import_here!Q287)</f>
        <v>#N/A</v>
      </c>
      <c r="S288" s="12" t="e">
        <f>IF(ISBLANK(import_here!R287),NA(),import_here!R287)</f>
        <v>#N/A</v>
      </c>
      <c r="T288" s="12" t="e">
        <f>IF(ISBLANK(import_here!S287),NA(),import_here!S287)</f>
        <v>#N/A</v>
      </c>
      <c r="U288" s="12" t="e">
        <f>IF(ISBLANK(import_here!T287),NA(),import_here!T287)</f>
        <v>#N/A</v>
      </c>
      <c r="V288" s="16" t="e">
        <f>IF(ISBLANK(import_here!U287),NA(),import_here!U287)</f>
        <v>#N/A</v>
      </c>
      <c r="W288" s="23" t="e">
        <f>IF(ISBLANK(import_here!V287),NA(),import_here!V287)</f>
        <v>#N/A</v>
      </c>
      <c r="X288" s="23" t="e">
        <f>IF(ISBLANK(import_here!W287),NA(),import_here!W287)</f>
        <v>#N/A</v>
      </c>
      <c r="Y288" s="23" t="e">
        <f>IF(ISBLANK(import_here!X287),NA(),import_here!X287)</f>
        <v>#N/A</v>
      </c>
      <c r="Z288" s="23" t="e">
        <f>IF(ISBLANK(import_here!Y287),NA(),import_here!Y287)</f>
        <v>#N/A</v>
      </c>
      <c r="AA288" s="23" t="e">
        <f>IF(ISBLANK(import_here!Z287),NA(),import_here!Z287)</f>
        <v>#N/A</v>
      </c>
      <c r="AB288" s="21" t="e">
        <f>IF(ISBLANK(import_here!AA287),NA(),import_here!AA287)</f>
        <v>#N/A</v>
      </c>
      <c r="AC288" s="1" t="e">
        <f>IF(ISBLANK(import_here!AB287),NA(),import_here!AB287)</f>
        <v>#N/A</v>
      </c>
      <c r="AD288" s="19" t="e">
        <f>IF(ISBLANK(import_here!AC287),NA(),import_here!AC287)</f>
        <v>#N/A</v>
      </c>
      <c r="AE288" s="1" t="e">
        <f>IF(ISBLANK(import_here!AD287),NA(),import_here!AD287)</f>
        <v>#N/A</v>
      </c>
      <c r="AF288" s="1" t="e">
        <f>IF(ISBLANK(import_here!AE287),NA(),import_here!AE287)</f>
        <v>#N/A</v>
      </c>
      <c r="AG288" s="1" t="e">
        <f>IF(ISBLANK(import_here!AF287),NA(),import_here!AF287)</f>
        <v>#N/A</v>
      </c>
      <c r="AH288" s="1" t="e">
        <f>IF(ISBLANK(import_here!AG287),NA(),import_here!AG287)</f>
        <v>#N/A</v>
      </c>
      <c r="AI288" s="1" t="e">
        <f>IF(ISBLANK(import_here!AH287),NA(),import_here!AH287)</f>
        <v>#N/A</v>
      </c>
      <c r="AJ288" s="1" t="e">
        <f>IF(ISBLANK(import_here!AI287),NA(),import_here!AI287)</f>
        <v>#N/A</v>
      </c>
      <c r="AK288" s="16" t="e">
        <f>IF(ISBLANK(import_here!AJ287),NA(),import_here!AJ287)</f>
        <v>#N/A</v>
      </c>
      <c r="AL288" s="19" t="e">
        <f>IF(ISBLANK(import_here!AK287),NA(),import_here!AK287)</f>
        <v>#N/A</v>
      </c>
    </row>
    <row r="289" spans="1:38">
      <c r="A289" s="4">
        <f t="shared" si="5"/>
        <v>251.1</v>
      </c>
      <c r="B289" s="1" t="str">
        <f>IF(ISBLANK(import_here!A288),NA(),import_here!A288)</f>
        <v>RSSI</v>
      </c>
      <c r="C289" s="1">
        <f>IF(ISBLANK(import_here!B288),NA(),import_here!B288)</f>
        <v>-76</v>
      </c>
      <c r="D289" s="1" t="str">
        <f>IF(ISBLANK(import_here!C288),NA(),import_here!C288)</f>
        <v>t</v>
      </c>
      <c r="E289" s="1" t="e">
        <f>IF(ISBLANK(import_here!D288),NA(),import_here!D288)</f>
        <v>#N/A</v>
      </c>
      <c r="F289" s="1" t="e">
        <f>IF(ISBLANK(import_here!E288),NA(),import_here!E288)</f>
        <v>#N/A</v>
      </c>
      <c r="G289" s="1" t="e">
        <f>IF(ISBLANK(import_here!F288),NA(),import_here!F288)</f>
        <v>#N/A</v>
      </c>
      <c r="H289" s="16" t="e">
        <f>IF(ISBLANK(import_here!G288),NA(),import_here!G288)</f>
        <v>#N/A</v>
      </c>
      <c r="I289" s="1" t="e">
        <f>IF(ISBLANK(import_here!H288),NA(),import_here!H288)</f>
        <v>#N/A</v>
      </c>
      <c r="J289" s="1" t="e">
        <f>IF(ISBLANK(import_here!I288),NA(),import_here!I288)</f>
        <v>#N/A</v>
      </c>
      <c r="K289" s="21" t="e">
        <f>IF(ISBLANK(import_here!J288),NA(),import_here!J288)</f>
        <v>#N/A</v>
      </c>
      <c r="L289" s="9" t="e">
        <f>IF(ISBLANK(import_here!K288),NA(),import_here!K288)</f>
        <v>#N/A</v>
      </c>
      <c r="M289" s="9" t="e">
        <f>IF(ISBLANK(import_here!L288),NA(),import_here!L288)</f>
        <v>#N/A</v>
      </c>
      <c r="N289" s="1">
        <f>IF(ISBLANK(import_here!M288),NA(),import_here!M288)</f>
        <v>1</v>
      </c>
      <c r="O289" s="1">
        <f>IF(ISBLANK(import_here!N288),NA(),import_here!N288)</f>
        <v>9802</v>
      </c>
      <c r="P289" s="14">
        <f>IF(ISBLANK(import_here!O288),NA(),import_here!O288)</f>
        <v>-11</v>
      </c>
      <c r="Q289" s="14">
        <f>IF(ISBLANK(import_here!P288),NA(),import_here!P288)</f>
        <v>-29</v>
      </c>
      <c r="R289" s="14">
        <f>IF(ISBLANK(import_here!Q288),NA(),import_here!Q288)</f>
        <v>-35</v>
      </c>
      <c r="S289" s="12">
        <f>IF(ISBLANK(import_here!R288),NA(),import_here!R288)</f>
        <v>8</v>
      </c>
      <c r="T289" s="12">
        <f>IF(ISBLANK(import_here!S288),NA(),import_here!S288)</f>
        <v>3</v>
      </c>
      <c r="U289" s="12">
        <f>IF(ISBLANK(import_here!T288),NA(),import_here!T288)</f>
        <v>0</v>
      </c>
      <c r="V289" s="16">
        <f>IF(ISBLANK(import_here!U288),NA(),import_here!U288)</f>
        <v>32</v>
      </c>
      <c r="W289" s="23">
        <f>IF(ISBLANK(import_here!V288),NA(),import_here!V288)</f>
        <v>199</v>
      </c>
      <c r="X289" s="23">
        <f>IF(ISBLANK(import_here!W288),NA(),import_here!W288)</f>
        <v>-38</v>
      </c>
      <c r="Y289" s="23">
        <f>IF(ISBLANK(import_here!X288),NA(),import_here!X288)</f>
        <v>-14</v>
      </c>
      <c r="Z289" s="23">
        <f>IF(ISBLANK(import_here!Y288),NA(),import_here!Y288)</f>
        <v>141</v>
      </c>
      <c r="AA289" s="23">
        <f>IF(ISBLANK(import_here!Z288),NA(),import_here!Z288)</f>
        <v>152</v>
      </c>
      <c r="AB289" s="21">
        <f>IF(ISBLANK(import_here!AA288),NA(),import_here!AA288)</f>
        <v>138</v>
      </c>
      <c r="AC289" s="1">
        <f>IF(ISBLANK(import_here!AB288),NA(),import_here!AB288)</f>
        <v>250</v>
      </c>
      <c r="AD289" s="19">
        <f>IF(ISBLANK(import_here!AC288),NA(),import_here!AC288)</f>
        <v>3.976</v>
      </c>
      <c r="AE289" s="1" t="e">
        <f>IF(ISBLANK(import_here!AD288),NA(),import_here!AD288)</f>
        <v>#N/A</v>
      </c>
      <c r="AF289" s="1" t="e">
        <f>IF(ISBLANK(import_here!AE288),NA(),import_here!AE288)</f>
        <v>#N/A</v>
      </c>
      <c r="AG289" s="1" t="e">
        <f>IF(ISBLANK(import_here!AF288),NA(),import_here!AF288)</f>
        <v>#N/A</v>
      </c>
      <c r="AH289" s="1" t="e">
        <f>IF(ISBLANK(import_here!AG288),NA(),import_here!AG288)</f>
        <v>#N/A</v>
      </c>
      <c r="AI289" s="1" t="e">
        <f>IF(ISBLANK(import_here!AH288),NA(),import_here!AH288)</f>
        <v>#N/A</v>
      </c>
      <c r="AJ289" s="1" t="e">
        <f>IF(ISBLANK(import_here!AI288),NA(),import_here!AI288)</f>
        <v>#N/A</v>
      </c>
      <c r="AK289" s="16" t="e">
        <f>IF(ISBLANK(import_here!AJ288),NA(),import_here!AJ288)</f>
        <v>#N/A</v>
      </c>
      <c r="AL289" s="19" t="e">
        <f>IF(ISBLANK(import_here!AK288),NA(),import_here!AK288)</f>
        <v>#N/A</v>
      </c>
    </row>
    <row r="290" spans="1:38">
      <c r="A290" s="4">
        <f t="shared" si="5"/>
        <v>251.2</v>
      </c>
      <c r="B290" s="1" t="str">
        <f>IF(ISBLANK(import_here!A289),NA(),import_here!A289)</f>
        <v>RSSI</v>
      </c>
      <c r="C290" s="1">
        <f>IF(ISBLANK(import_here!B289),NA(),import_here!B289)</f>
        <v>-79</v>
      </c>
      <c r="D290" s="1" t="e">
        <f>IF(ISBLANK(import_here!C289),NA(),import_here!C289)</f>
        <v>#N/A</v>
      </c>
      <c r="E290" s="1" t="e">
        <f>IF(ISBLANK(import_here!D289),NA(),import_here!D289)</f>
        <v>#N/A</v>
      </c>
      <c r="F290" s="1" t="e">
        <f>IF(ISBLANK(import_here!E289),NA(),import_here!E289)</f>
        <v>#N/A</v>
      </c>
      <c r="G290" s="1" t="e">
        <f>IF(ISBLANK(import_here!F289),NA(),import_here!F289)</f>
        <v>#N/A</v>
      </c>
      <c r="H290" s="16" t="e">
        <f>IF(ISBLANK(import_here!G289),NA(),import_here!G289)</f>
        <v>#N/A</v>
      </c>
      <c r="I290" s="1" t="e">
        <f>IF(ISBLANK(import_here!H289),NA(),import_here!H289)</f>
        <v>#N/A</v>
      </c>
      <c r="J290" s="1" t="e">
        <f>IF(ISBLANK(import_here!I289),NA(),import_here!I289)</f>
        <v>#N/A</v>
      </c>
      <c r="K290" s="21" t="e">
        <f>IF(ISBLANK(import_here!J289),NA(),import_here!J289)</f>
        <v>#N/A</v>
      </c>
      <c r="L290" s="9" t="e">
        <f>IF(ISBLANK(import_here!K289),NA(),import_here!K289)</f>
        <v>#N/A</v>
      </c>
      <c r="M290" s="9" t="e">
        <f>IF(ISBLANK(import_here!L289),NA(),import_here!L289)</f>
        <v>#N/A</v>
      </c>
      <c r="N290" s="1" t="e">
        <f>IF(ISBLANK(import_here!M289),NA(),import_here!M289)</f>
        <v>#N/A</v>
      </c>
      <c r="O290" s="1" t="e">
        <f>IF(ISBLANK(import_here!N289),NA(),import_here!N289)</f>
        <v>#N/A</v>
      </c>
      <c r="P290" s="14" t="e">
        <f>IF(ISBLANK(import_here!O289),NA(),import_here!O289)</f>
        <v>#N/A</v>
      </c>
      <c r="Q290" s="14" t="e">
        <f>IF(ISBLANK(import_here!P289),NA(),import_here!P289)</f>
        <v>#N/A</v>
      </c>
      <c r="R290" s="14" t="e">
        <f>IF(ISBLANK(import_here!Q289),NA(),import_here!Q289)</f>
        <v>#N/A</v>
      </c>
      <c r="S290" s="12" t="e">
        <f>IF(ISBLANK(import_here!R289),NA(),import_here!R289)</f>
        <v>#N/A</v>
      </c>
      <c r="T290" s="12" t="e">
        <f>IF(ISBLANK(import_here!S289),NA(),import_here!S289)</f>
        <v>#N/A</v>
      </c>
      <c r="U290" s="12" t="e">
        <f>IF(ISBLANK(import_here!T289),NA(),import_here!T289)</f>
        <v>#N/A</v>
      </c>
      <c r="V290" s="16" t="e">
        <f>IF(ISBLANK(import_here!U289),NA(),import_here!U289)</f>
        <v>#N/A</v>
      </c>
      <c r="W290" s="23" t="e">
        <f>IF(ISBLANK(import_here!V289),NA(),import_here!V289)</f>
        <v>#N/A</v>
      </c>
      <c r="X290" s="23" t="e">
        <f>IF(ISBLANK(import_here!W289),NA(),import_here!W289)</f>
        <v>#N/A</v>
      </c>
      <c r="Y290" s="23" t="e">
        <f>IF(ISBLANK(import_here!X289),NA(),import_here!X289)</f>
        <v>#N/A</v>
      </c>
      <c r="Z290" s="23" t="e">
        <f>IF(ISBLANK(import_here!Y289),NA(),import_here!Y289)</f>
        <v>#N/A</v>
      </c>
      <c r="AA290" s="23" t="e">
        <f>IF(ISBLANK(import_here!Z289),NA(),import_here!Z289)</f>
        <v>#N/A</v>
      </c>
      <c r="AB290" s="21" t="e">
        <f>IF(ISBLANK(import_here!AA289),NA(),import_here!AA289)</f>
        <v>#N/A</v>
      </c>
      <c r="AC290" s="1" t="e">
        <f>IF(ISBLANK(import_here!AB289),NA(),import_here!AB289)</f>
        <v>#N/A</v>
      </c>
      <c r="AD290" s="19" t="e">
        <f>IF(ISBLANK(import_here!AC289),NA(),import_here!AC289)</f>
        <v>#N/A</v>
      </c>
      <c r="AE290" s="1">
        <f>IF(ISBLANK(import_here!AD289),NA(),import_here!AD289)</f>
        <v>906</v>
      </c>
      <c r="AF290" s="1">
        <f>IF(ISBLANK(import_here!AE289),NA(),import_here!AE289)</f>
        <v>65535</v>
      </c>
      <c r="AG290" s="1">
        <f>IF(ISBLANK(import_here!AF289),NA(),import_here!AF289)</f>
        <v>65535</v>
      </c>
      <c r="AH290" s="1">
        <f>IF(ISBLANK(import_here!AG289),NA(),import_here!AG289)</f>
        <v>65535</v>
      </c>
      <c r="AI290" s="1">
        <f>IF(ISBLANK(import_here!AH289),NA(),import_here!AH289)</f>
        <v>1007</v>
      </c>
      <c r="AJ290" s="1">
        <f>IF(ISBLANK(import_here!AI289),NA(),import_here!AI289)</f>
        <v>92</v>
      </c>
      <c r="AK290" s="16">
        <f>IF(ISBLANK(import_here!AJ289),NA(),import_here!AJ289)</f>
        <v>31</v>
      </c>
      <c r="AL290" s="19" t="e">
        <f>IF(ISBLANK(import_here!AK289),NA(),import_here!AK289)</f>
        <v>#N/A</v>
      </c>
    </row>
    <row r="291" spans="1:38">
      <c r="A291" s="4">
        <f t="shared" si="5"/>
        <v>253</v>
      </c>
      <c r="B291" s="1" t="str">
        <f>IF(ISBLANK(import_here!A290),NA(),import_here!A290)</f>
        <v>RSSI</v>
      </c>
      <c r="C291" s="1">
        <f>IF(ISBLANK(import_here!B290),NA(),import_here!B290)</f>
        <v>-86</v>
      </c>
      <c r="D291" s="1" t="e">
        <f>IF(ISBLANK(import_here!C290),NA(),import_here!C290)</f>
        <v>#N/A</v>
      </c>
      <c r="E291" s="1">
        <f>IF(ISBLANK(import_here!D290),NA(),import_here!D290)</f>
        <v>11</v>
      </c>
      <c r="F291" s="1">
        <f>IF(ISBLANK(import_here!E290),NA(),import_here!E290)</f>
        <v>8</v>
      </c>
      <c r="G291" s="1">
        <f>IF(ISBLANK(import_here!F290),NA(),import_here!F290)</f>
        <v>31</v>
      </c>
      <c r="H291" s="16">
        <f>IF(ISBLANK(import_here!G290),NA(),import_here!G290)</f>
        <v>29</v>
      </c>
      <c r="I291" s="1">
        <f>IF(ISBLANK(import_here!H290),NA(),import_here!H290)</f>
        <v>989</v>
      </c>
      <c r="J291" s="1">
        <f>IF(ISBLANK(import_here!I290),NA(),import_here!I290)</f>
        <v>28</v>
      </c>
      <c r="K291" s="21">
        <f>IF(ISBLANK(import_here!J290),NA(),import_here!J290)</f>
        <v>195</v>
      </c>
      <c r="L291" s="9">
        <f>IF(ISBLANK(import_here!K290),NA(),import_here!K290)</f>
        <v>38.055926999999997</v>
      </c>
      <c r="M291" s="9">
        <f>IF(ISBLANK(import_here!L290),NA(),import_here!L290)</f>
        <v>23.317411</v>
      </c>
      <c r="N291" s="1" t="e">
        <f>IF(ISBLANK(import_here!M290),NA(),import_here!M290)</f>
        <v>#N/A</v>
      </c>
      <c r="O291" s="1" t="e">
        <f>IF(ISBLANK(import_here!N290),NA(),import_here!N290)</f>
        <v>#N/A</v>
      </c>
      <c r="P291" s="14" t="e">
        <f>IF(ISBLANK(import_here!O290),NA(),import_here!O290)</f>
        <v>#N/A</v>
      </c>
      <c r="Q291" s="14" t="e">
        <f>IF(ISBLANK(import_here!P290),NA(),import_here!P290)</f>
        <v>#N/A</v>
      </c>
      <c r="R291" s="14" t="e">
        <f>IF(ISBLANK(import_here!Q290),NA(),import_here!Q290)</f>
        <v>#N/A</v>
      </c>
      <c r="S291" s="12" t="e">
        <f>IF(ISBLANK(import_here!R290),NA(),import_here!R290)</f>
        <v>#N/A</v>
      </c>
      <c r="T291" s="12" t="e">
        <f>IF(ISBLANK(import_here!S290),NA(),import_here!S290)</f>
        <v>#N/A</v>
      </c>
      <c r="U291" s="12" t="e">
        <f>IF(ISBLANK(import_here!T290),NA(),import_here!T290)</f>
        <v>#N/A</v>
      </c>
      <c r="V291" s="16" t="e">
        <f>IF(ISBLANK(import_here!U290),NA(),import_here!U290)</f>
        <v>#N/A</v>
      </c>
      <c r="W291" s="23" t="e">
        <f>IF(ISBLANK(import_here!V290),NA(),import_here!V290)</f>
        <v>#N/A</v>
      </c>
      <c r="X291" s="23" t="e">
        <f>IF(ISBLANK(import_here!W290),NA(),import_here!W290)</f>
        <v>#N/A</v>
      </c>
      <c r="Y291" s="23" t="e">
        <f>IF(ISBLANK(import_here!X290),NA(),import_here!X290)</f>
        <v>#N/A</v>
      </c>
      <c r="Z291" s="23" t="e">
        <f>IF(ISBLANK(import_here!Y290),NA(),import_here!Y290)</f>
        <v>#N/A</v>
      </c>
      <c r="AA291" s="23" t="e">
        <f>IF(ISBLANK(import_here!Z290),NA(),import_here!Z290)</f>
        <v>#N/A</v>
      </c>
      <c r="AB291" s="21" t="e">
        <f>IF(ISBLANK(import_here!AA290),NA(),import_here!AA290)</f>
        <v>#N/A</v>
      </c>
      <c r="AC291" s="1" t="e">
        <f>IF(ISBLANK(import_here!AB290),NA(),import_here!AB290)</f>
        <v>#N/A</v>
      </c>
      <c r="AD291" s="19" t="e">
        <f>IF(ISBLANK(import_here!AC290),NA(),import_here!AC290)</f>
        <v>#N/A</v>
      </c>
      <c r="AE291" s="1" t="e">
        <f>IF(ISBLANK(import_here!AD290),NA(),import_here!AD290)</f>
        <v>#N/A</v>
      </c>
      <c r="AF291" s="1" t="e">
        <f>IF(ISBLANK(import_here!AE290),NA(),import_here!AE290)</f>
        <v>#N/A</v>
      </c>
      <c r="AG291" s="1" t="e">
        <f>IF(ISBLANK(import_here!AF290),NA(),import_here!AF290)</f>
        <v>#N/A</v>
      </c>
      <c r="AH291" s="1" t="e">
        <f>IF(ISBLANK(import_here!AG290),NA(),import_here!AG290)</f>
        <v>#N/A</v>
      </c>
      <c r="AI291" s="1" t="e">
        <f>IF(ISBLANK(import_here!AH290),NA(),import_here!AH290)</f>
        <v>#N/A</v>
      </c>
      <c r="AJ291" s="1" t="e">
        <f>IF(ISBLANK(import_here!AI290),NA(),import_here!AI290)</f>
        <v>#N/A</v>
      </c>
      <c r="AK291" s="16" t="e">
        <f>IF(ISBLANK(import_here!AJ290),NA(),import_here!AJ290)</f>
        <v>#N/A</v>
      </c>
      <c r="AL291" s="19" t="e">
        <f>IF(ISBLANK(import_here!AK290),NA(),import_here!AK290)</f>
        <v>#N/A</v>
      </c>
    </row>
    <row r="292" spans="1:38">
      <c r="A292" s="4">
        <f t="shared" si="5"/>
        <v>254</v>
      </c>
      <c r="B292" s="1" t="str">
        <f>IF(ISBLANK(import_here!A291),NA(),import_here!A291)</f>
        <v>RSSI</v>
      </c>
      <c r="C292" s="1">
        <f>IF(ISBLANK(import_here!B291),NA(),import_here!B291)</f>
        <v>-103</v>
      </c>
      <c r="D292" s="1" t="e">
        <f>IF(ISBLANK(import_here!C291),NA(),import_here!C291)</f>
        <v>#N/A</v>
      </c>
      <c r="E292" s="1">
        <f>IF(ISBLANK(import_here!D291),NA(),import_here!D291)</f>
        <v>11</v>
      </c>
      <c r="F292" s="1">
        <f>IF(ISBLANK(import_here!E291),NA(),import_here!E291)</f>
        <v>8</v>
      </c>
      <c r="G292" s="1">
        <f>IF(ISBLANK(import_here!F291),NA(),import_here!F291)</f>
        <v>32</v>
      </c>
      <c r="H292" s="16">
        <f>IF(ISBLANK(import_here!G291),NA(),import_here!G291)</f>
        <v>29</v>
      </c>
      <c r="I292" s="1">
        <f>IF(ISBLANK(import_here!H291),NA(),import_here!H291)</f>
        <v>990</v>
      </c>
      <c r="J292" s="1">
        <f>IF(ISBLANK(import_here!I291),NA(),import_here!I291)</f>
        <v>28</v>
      </c>
      <c r="K292" s="21">
        <f>IF(ISBLANK(import_here!J291),NA(),import_here!J291)</f>
        <v>190</v>
      </c>
      <c r="L292" s="9">
        <f>IF(ISBLANK(import_here!K291),NA(),import_here!K291)</f>
        <v>38.055945999999999</v>
      </c>
      <c r="M292" s="9">
        <f>IF(ISBLANK(import_here!L291),NA(),import_here!L291)</f>
        <v>23.317402999999999</v>
      </c>
      <c r="N292" s="1" t="e">
        <f>IF(ISBLANK(import_here!M291),NA(),import_here!M291)</f>
        <v>#N/A</v>
      </c>
      <c r="O292" s="1" t="e">
        <f>IF(ISBLANK(import_here!N291),NA(),import_here!N291)</f>
        <v>#N/A</v>
      </c>
      <c r="P292" s="14" t="e">
        <f>IF(ISBLANK(import_here!O291),NA(),import_here!O291)</f>
        <v>#N/A</v>
      </c>
      <c r="Q292" s="14" t="e">
        <f>IF(ISBLANK(import_here!P291),NA(),import_here!P291)</f>
        <v>#N/A</v>
      </c>
      <c r="R292" s="14" t="e">
        <f>IF(ISBLANK(import_here!Q291),NA(),import_here!Q291)</f>
        <v>#N/A</v>
      </c>
      <c r="S292" s="12" t="e">
        <f>IF(ISBLANK(import_here!R291),NA(),import_here!R291)</f>
        <v>#N/A</v>
      </c>
      <c r="T292" s="12" t="e">
        <f>IF(ISBLANK(import_here!S291),NA(),import_here!S291)</f>
        <v>#N/A</v>
      </c>
      <c r="U292" s="12" t="e">
        <f>IF(ISBLANK(import_here!T291),NA(),import_here!T291)</f>
        <v>#N/A</v>
      </c>
      <c r="V292" s="16" t="e">
        <f>IF(ISBLANK(import_here!U291),NA(),import_here!U291)</f>
        <v>#N/A</v>
      </c>
      <c r="W292" s="23" t="e">
        <f>IF(ISBLANK(import_here!V291),NA(),import_here!V291)</f>
        <v>#N/A</v>
      </c>
      <c r="X292" s="23" t="e">
        <f>IF(ISBLANK(import_here!W291),NA(),import_here!W291)</f>
        <v>#N/A</v>
      </c>
      <c r="Y292" s="23" t="e">
        <f>IF(ISBLANK(import_here!X291),NA(),import_here!X291)</f>
        <v>#N/A</v>
      </c>
      <c r="Z292" s="23" t="e">
        <f>IF(ISBLANK(import_here!Y291),NA(),import_here!Y291)</f>
        <v>#N/A</v>
      </c>
      <c r="AA292" s="23" t="e">
        <f>IF(ISBLANK(import_here!Z291),NA(),import_here!Z291)</f>
        <v>#N/A</v>
      </c>
      <c r="AB292" s="21" t="e">
        <f>IF(ISBLANK(import_here!AA291),NA(),import_here!AA291)</f>
        <v>#N/A</v>
      </c>
      <c r="AC292" s="1" t="e">
        <f>IF(ISBLANK(import_here!AB291),NA(),import_here!AB291)</f>
        <v>#N/A</v>
      </c>
      <c r="AD292" s="19" t="e">
        <f>IF(ISBLANK(import_here!AC291),NA(),import_here!AC291)</f>
        <v>#N/A</v>
      </c>
      <c r="AE292" s="1" t="e">
        <f>IF(ISBLANK(import_here!AD291),NA(),import_here!AD291)</f>
        <v>#N/A</v>
      </c>
      <c r="AF292" s="1" t="e">
        <f>IF(ISBLANK(import_here!AE291),NA(),import_here!AE291)</f>
        <v>#N/A</v>
      </c>
      <c r="AG292" s="1" t="e">
        <f>IF(ISBLANK(import_here!AF291),NA(),import_here!AF291)</f>
        <v>#N/A</v>
      </c>
      <c r="AH292" s="1" t="e">
        <f>IF(ISBLANK(import_here!AG291),NA(),import_here!AG291)</f>
        <v>#N/A</v>
      </c>
      <c r="AI292" s="1" t="e">
        <f>IF(ISBLANK(import_here!AH291),NA(),import_here!AH291)</f>
        <v>#N/A</v>
      </c>
      <c r="AJ292" s="1" t="e">
        <f>IF(ISBLANK(import_here!AI291),NA(),import_here!AI291)</f>
        <v>#N/A</v>
      </c>
      <c r="AK292" s="16" t="e">
        <f>IF(ISBLANK(import_here!AJ291),NA(),import_here!AJ291)</f>
        <v>#N/A</v>
      </c>
      <c r="AL292" s="19" t="e">
        <f>IF(ISBLANK(import_here!AK291),NA(),import_here!AK291)</f>
        <v>#N/A</v>
      </c>
    </row>
    <row r="293" spans="1:38">
      <c r="A293" s="4">
        <f t="shared" si="5"/>
        <v>255</v>
      </c>
      <c r="B293" s="1" t="str">
        <f>IF(ISBLANK(import_here!A292),NA(),import_here!A292)</f>
        <v>RSSI</v>
      </c>
      <c r="C293" s="1">
        <f>IF(ISBLANK(import_here!B292),NA(),import_here!B292)</f>
        <v>-121</v>
      </c>
      <c r="D293" s="1" t="e">
        <f>IF(ISBLANK(import_here!C292),NA(),import_here!C292)</f>
        <v>#N/A</v>
      </c>
      <c r="E293" s="1">
        <f>IF(ISBLANK(import_here!D292),NA(),import_here!D292)</f>
        <v>11</v>
      </c>
      <c r="F293" s="1">
        <f>IF(ISBLANK(import_here!E292),NA(),import_here!E292)</f>
        <v>8</v>
      </c>
      <c r="G293" s="1">
        <f>IF(ISBLANK(import_here!F292),NA(),import_here!F292)</f>
        <v>33</v>
      </c>
      <c r="H293" s="16">
        <f>IF(ISBLANK(import_here!G292),NA(),import_here!G292)</f>
        <v>29</v>
      </c>
      <c r="I293" s="1">
        <f>IF(ISBLANK(import_here!H292),NA(),import_here!H292)</f>
        <v>990</v>
      </c>
      <c r="J293" s="1">
        <f>IF(ISBLANK(import_here!I292),NA(),import_here!I292)</f>
        <v>29</v>
      </c>
      <c r="K293" s="21">
        <f>IF(ISBLANK(import_here!J292),NA(),import_here!J292)</f>
        <v>188</v>
      </c>
      <c r="L293" s="9">
        <f>IF(ISBLANK(import_here!K292),NA(),import_here!K292)</f>
        <v>38.055956999999999</v>
      </c>
      <c r="M293" s="9">
        <f>IF(ISBLANK(import_here!L292),NA(),import_here!L292)</f>
        <v>23.317402999999999</v>
      </c>
      <c r="N293" s="1" t="e">
        <f>IF(ISBLANK(import_here!M292),NA(),import_here!M292)</f>
        <v>#N/A</v>
      </c>
      <c r="O293" s="1" t="e">
        <f>IF(ISBLANK(import_here!N292),NA(),import_here!N292)</f>
        <v>#N/A</v>
      </c>
      <c r="P293" s="14" t="e">
        <f>IF(ISBLANK(import_here!O292),NA(),import_here!O292)</f>
        <v>#N/A</v>
      </c>
      <c r="Q293" s="14" t="e">
        <f>IF(ISBLANK(import_here!P292),NA(),import_here!P292)</f>
        <v>#N/A</v>
      </c>
      <c r="R293" s="14" t="e">
        <f>IF(ISBLANK(import_here!Q292),NA(),import_here!Q292)</f>
        <v>#N/A</v>
      </c>
      <c r="S293" s="12" t="e">
        <f>IF(ISBLANK(import_here!R292),NA(),import_here!R292)</f>
        <v>#N/A</v>
      </c>
      <c r="T293" s="12" t="e">
        <f>IF(ISBLANK(import_here!S292),NA(),import_here!S292)</f>
        <v>#N/A</v>
      </c>
      <c r="U293" s="12" t="e">
        <f>IF(ISBLANK(import_here!T292),NA(),import_here!T292)</f>
        <v>#N/A</v>
      </c>
      <c r="V293" s="16" t="e">
        <f>IF(ISBLANK(import_here!U292),NA(),import_here!U292)</f>
        <v>#N/A</v>
      </c>
      <c r="W293" s="23" t="e">
        <f>IF(ISBLANK(import_here!V292),NA(),import_here!V292)</f>
        <v>#N/A</v>
      </c>
      <c r="X293" s="23" t="e">
        <f>IF(ISBLANK(import_here!W292),NA(),import_here!W292)</f>
        <v>#N/A</v>
      </c>
      <c r="Y293" s="23" t="e">
        <f>IF(ISBLANK(import_here!X292),NA(),import_here!X292)</f>
        <v>#N/A</v>
      </c>
      <c r="Z293" s="23" t="e">
        <f>IF(ISBLANK(import_here!Y292),NA(),import_here!Y292)</f>
        <v>#N/A</v>
      </c>
      <c r="AA293" s="23" t="e">
        <f>IF(ISBLANK(import_here!Z292),NA(),import_here!Z292)</f>
        <v>#N/A</v>
      </c>
      <c r="AB293" s="21" t="e">
        <f>IF(ISBLANK(import_here!AA292),NA(),import_here!AA292)</f>
        <v>#N/A</v>
      </c>
      <c r="AC293" s="1" t="e">
        <f>IF(ISBLANK(import_here!AB292),NA(),import_here!AB292)</f>
        <v>#N/A</v>
      </c>
      <c r="AD293" s="19" t="e">
        <f>IF(ISBLANK(import_here!AC292),NA(),import_here!AC292)</f>
        <v>#N/A</v>
      </c>
      <c r="AE293" s="1" t="e">
        <f>IF(ISBLANK(import_here!AD292),NA(),import_here!AD292)</f>
        <v>#N/A</v>
      </c>
      <c r="AF293" s="1" t="e">
        <f>IF(ISBLANK(import_here!AE292),NA(),import_here!AE292)</f>
        <v>#N/A</v>
      </c>
      <c r="AG293" s="1" t="e">
        <f>IF(ISBLANK(import_here!AF292),NA(),import_here!AF292)</f>
        <v>#N/A</v>
      </c>
      <c r="AH293" s="1" t="e">
        <f>IF(ISBLANK(import_here!AG292),NA(),import_here!AG292)</f>
        <v>#N/A</v>
      </c>
      <c r="AI293" s="1" t="e">
        <f>IF(ISBLANK(import_here!AH292),NA(),import_here!AH292)</f>
        <v>#N/A</v>
      </c>
      <c r="AJ293" s="1" t="e">
        <f>IF(ISBLANK(import_here!AI292),NA(),import_here!AI292)</f>
        <v>#N/A</v>
      </c>
      <c r="AK293" s="16" t="e">
        <f>IF(ISBLANK(import_here!AJ292),NA(),import_here!AJ292)</f>
        <v>#N/A</v>
      </c>
      <c r="AL293" s="19" t="e">
        <f>IF(ISBLANK(import_here!AK292),NA(),import_here!AK292)</f>
        <v>#N/A</v>
      </c>
    </row>
    <row r="294" spans="1:38">
      <c r="A294" s="4">
        <f t="shared" si="5"/>
        <v>256</v>
      </c>
      <c r="B294" s="1" t="str">
        <f>IF(ISBLANK(import_here!A293),NA(),import_here!A293)</f>
        <v>RSSI</v>
      </c>
      <c r="C294" s="1">
        <f>IF(ISBLANK(import_here!B293),NA(),import_here!B293)</f>
        <v>-119</v>
      </c>
      <c r="D294" s="1" t="e">
        <f>IF(ISBLANK(import_here!C293),NA(),import_here!C293)</f>
        <v>#N/A</v>
      </c>
      <c r="E294" s="1">
        <f>IF(ISBLANK(import_here!D293),NA(),import_here!D293)</f>
        <v>11</v>
      </c>
      <c r="F294" s="1">
        <f>IF(ISBLANK(import_here!E293),NA(),import_here!E293)</f>
        <v>8</v>
      </c>
      <c r="G294" s="1">
        <f>IF(ISBLANK(import_here!F293),NA(),import_here!F293)</f>
        <v>34</v>
      </c>
      <c r="H294" s="16">
        <f>IF(ISBLANK(import_here!G293),NA(),import_here!G293)</f>
        <v>29</v>
      </c>
      <c r="I294" s="1">
        <f>IF(ISBLANK(import_here!H293),NA(),import_here!H293)</f>
        <v>990</v>
      </c>
      <c r="J294" s="1">
        <f>IF(ISBLANK(import_here!I293),NA(),import_here!I293)</f>
        <v>29</v>
      </c>
      <c r="K294" s="21">
        <f>IF(ISBLANK(import_here!J293),NA(),import_here!J293)</f>
        <v>189</v>
      </c>
      <c r="L294" s="9">
        <f>IF(ISBLANK(import_here!K293),NA(),import_here!K293)</f>
        <v>38.055976000000001</v>
      </c>
      <c r="M294" s="9">
        <f>IF(ISBLANK(import_here!L293),NA(),import_here!L293)</f>
        <v>23.317399000000002</v>
      </c>
      <c r="N294" s="1" t="e">
        <f>IF(ISBLANK(import_here!M293),NA(),import_here!M293)</f>
        <v>#N/A</v>
      </c>
      <c r="O294" s="1" t="e">
        <f>IF(ISBLANK(import_here!N293),NA(),import_here!N293)</f>
        <v>#N/A</v>
      </c>
      <c r="P294" s="14" t="e">
        <f>IF(ISBLANK(import_here!O293),NA(),import_here!O293)</f>
        <v>#N/A</v>
      </c>
      <c r="Q294" s="14" t="e">
        <f>IF(ISBLANK(import_here!P293),NA(),import_here!P293)</f>
        <v>#N/A</v>
      </c>
      <c r="R294" s="14" t="e">
        <f>IF(ISBLANK(import_here!Q293),NA(),import_here!Q293)</f>
        <v>#N/A</v>
      </c>
      <c r="S294" s="12" t="e">
        <f>IF(ISBLANK(import_here!R293),NA(),import_here!R293)</f>
        <v>#N/A</v>
      </c>
      <c r="T294" s="12" t="e">
        <f>IF(ISBLANK(import_here!S293),NA(),import_here!S293)</f>
        <v>#N/A</v>
      </c>
      <c r="U294" s="12" t="e">
        <f>IF(ISBLANK(import_here!T293),NA(),import_here!T293)</f>
        <v>#N/A</v>
      </c>
      <c r="V294" s="16" t="e">
        <f>IF(ISBLANK(import_here!U293),NA(),import_here!U293)</f>
        <v>#N/A</v>
      </c>
      <c r="W294" s="23" t="e">
        <f>IF(ISBLANK(import_here!V293),NA(),import_here!V293)</f>
        <v>#N/A</v>
      </c>
      <c r="X294" s="23" t="e">
        <f>IF(ISBLANK(import_here!W293),NA(),import_here!W293)</f>
        <v>#N/A</v>
      </c>
      <c r="Y294" s="23" t="e">
        <f>IF(ISBLANK(import_here!X293),NA(),import_here!X293)</f>
        <v>#N/A</v>
      </c>
      <c r="Z294" s="23" t="e">
        <f>IF(ISBLANK(import_here!Y293),NA(),import_here!Y293)</f>
        <v>#N/A</v>
      </c>
      <c r="AA294" s="23" t="e">
        <f>IF(ISBLANK(import_here!Z293),NA(),import_here!Z293)</f>
        <v>#N/A</v>
      </c>
      <c r="AB294" s="21" t="e">
        <f>IF(ISBLANK(import_here!AA293),NA(),import_here!AA293)</f>
        <v>#N/A</v>
      </c>
      <c r="AC294" s="1" t="e">
        <f>IF(ISBLANK(import_here!AB293),NA(),import_here!AB293)</f>
        <v>#N/A</v>
      </c>
      <c r="AD294" s="19" t="e">
        <f>IF(ISBLANK(import_here!AC293),NA(),import_here!AC293)</f>
        <v>#N/A</v>
      </c>
      <c r="AE294" s="1" t="e">
        <f>IF(ISBLANK(import_here!AD293),NA(),import_here!AD293)</f>
        <v>#N/A</v>
      </c>
      <c r="AF294" s="1" t="e">
        <f>IF(ISBLANK(import_here!AE293),NA(),import_here!AE293)</f>
        <v>#N/A</v>
      </c>
      <c r="AG294" s="1" t="e">
        <f>IF(ISBLANK(import_here!AF293),NA(),import_here!AF293)</f>
        <v>#N/A</v>
      </c>
      <c r="AH294" s="1" t="e">
        <f>IF(ISBLANK(import_here!AG293),NA(),import_here!AG293)</f>
        <v>#N/A</v>
      </c>
      <c r="AI294" s="1" t="e">
        <f>IF(ISBLANK(import_here!AH293),NA(),import_here!AH293)</f>
        <v>#N/A</v>
      </c>
      <c r="AJ294" s="1" t="e">
        <f>IF(ISBLANK(import_here!AI293),NA(),import_here!AI293)</f>
        <v>#N/A</v>
      </c>
      <c r="AK294" s="16" t="e">
        <f>IF(ISBLANK(import_here!AJ293),NA(),import_here!AJ293)</f>
        <v>#N/A</v>
      </c>
      <c r="AL294" s="19" t="e">
        <f>IF(ISBLANK(import_here!AK293),NA(),import_here!AK293)</f>
        <v>#N/A</v>
      </c>
    </row>
    <row r="295" spans="1:38">
      <c r="A295" s="4">
        <f t="shared" si="5"/>
        <v>256.10000000000002</v>
      </c>
      <c r="B295" s="1" t="str">
        <f>IF(ISBLANK(import_here!A294),NA(),import_here!A294)</f>
        <v>RSSI</v>
      </c>
      <c r="C295" s="1">
        <f>IF(ISBLANK(import_here!B294),NA(),import_here!B294)</f>
        <v>-121</v>
      </c>
      <c r="D295" s="1" t="str">
        <f>IF(ISBLANK(import_here!C294),NA(),import_here!C294)</f>
        <v>t</v>
      </c>
      <c r="E295" s="1" t="e">
        <f>IF(ISBLANK(import_here!D294),NA(),import_here!D294)</f>
        <v>#N/A</v>
      </c>
      <c r="F295" s="1" t="e">
        <f>IF(ISBLANK(import_here!E294),NA(),import_here!E294)</f>
        <v>#N/A</v>
      </c>
      <c r="G295" s="1" t="e">
        <f>IF(ISBLANK(import_here!F294),NA(),import_here!F294)</f>
        <v>#N/A</v>
      </c>
      <c r="H295" s="16" t="e">
        <f>IF(ISBLANK(import_here!G294),NA(),import_here!G294)</f>
        <v>#N/A</v>
      </c>
      <c r="I295" s="1" t="e">
        <f>IF(ISBLANK(import_here!H294),NA(),import_here!H294)</f>
        <v>#N/A</v>
      </c>
      <c r="J295" s="1" t="e">
        <f>IF(ISBLANK(import_here!I294),NA(),import_here!I294)</f>
        <v>#N/A</v>
      </c>
      <c r="K295" s="21" t="e">
        <f>IF(ISBLANK(import_here!J294),NA(),import_here!J294)</f>
        <v>#N/A</v>
      </c>
      <c r="L295" s="9" t="e">
        <f>IF(ISBLANK(import_here!K294),NA(),import_here!K294)</f>
        <v>#N/A</v>
      </c>
      <c r="M295" s="9" t="e">
        <f>IF(ISBLANK(import_here!L294),NA(),import_here!L294)</f>
        <v>#N/A</v>
      </c>
      <c r="N295" s="1">
        <f>IF(ISBLANK(import_here!M294),NA(),import_here!M294)</f>
        <v>2</v>
      </c>
      <c r="O295" s="1">
        <f>IF(ISBLANK(import_here!N294),NA(),import_here!N294)</f>
        <v>9799</v>
      </c>
      <c r="P295" s="14">
        <f>IF(ISBLANK(import_here!O294),NA(),import_here!O294)</f>
        <v>32</v>
      </c>
      <c r="Q295" s="14">
        <f>IF(ISBLANK(import_here!P294),NA(),import_here!P294)</f>
        <v>21</v>
      </c>
      <c r="R295" s="14">
        <f>IF(ISBLANK(import_here!Q294),NA(),import_here!Q294)</f>
        <v>-30</v>
      </c>
      <c r="S295" s="12">
        <f>IF(ISBLANK(import_here!R294),NA(),import_here!R294)</f>
        <v>7</v>
      </c>
      <c r="T295" s="12">
        <f>IF(ISBLANK(import_here!S294),NA(),import_here!S294)</f>
        <v>4</v>
      </c>
      <c r="U295" s="12">
        <f>IF(ISBLANK(import_here!T294),NA(),import_here!T294)</f>
        <v>2</v>
      </c>
      <c r="V295" s="16">
        <f>IF(ISBLANK(import_here!U294),NA(),import_here!U294)</f>
        <v>32</v>
      </c>
      <c r="W295" s="23">
        <f>IF(ISBLANK(import_here!V294),NA(),import_here!V294)</f>
        <v>324</v>
      </c>
      <c r="X295" s="23">
        <f>IF(ISBLANK(import_here!W294),NA(),import_here!W294)</f>
        <v>-24</v>
      </c>
      <c r="Y295" s="23">
        <f>IF(ISBLANK(import_here!X294),NA(),import_here!X294)</f>
        <v>-3</v>
      </c>
      <c r="Z295" s="23">
        <f>IF(ISBLANK(import_here!Y294),NA(),import_here!Y294)</f>
        <v>148</v>
      </c>
      <c r="AA295" s="23">
        <f>IF(ISBLANK(import_here!Z294),NA(),import_here!Z294)</f>
        <v>152</v>
      </c>
      <c r="AB295" s="21">
        <f>IF(ISBLANK(import_here!AA294),NA(),import_here!AA294)</f>
        <v>130</v>
      </c>
      <c r="AC295" s="1">
        <f>IF(ISBLANK(import_here!AB294),NA(),import_here!AB294)</f>
        <v>324</v>
      </c>
      <c r="AD295" s="19">
        <f>IF(ISBLANK(import_here!AC294),NA(),import_here!AC294)</f>
        <v>4.0019999999999998</v>
      </c>
      <c r="AE295" s="1" t="e">
        <f>IF(ISBLANK(import_here!AD294),NA(),import_here!AD294)</f>
        <v>#N/A</v>
      </c>
      <c r="AF295" s="1" t="e">
        <f>IF(ISBLANK(import_here!AE294),NA(),import_here!AE294)</f>
        <v>#N/A</v>
      </c>
      <c r="AG295" s="1" t="e">
        <f>IF(ISBLANK(import_here!AF294),NA(),import_here!AF294)</f>
        <v>#N/A</v>
      </c>
      <c r="AH295" s="1" t="e">
        <f>IF(ISBLANK(import_here!AG294),NA(),import_here!AG294)</f>
        <v>#N/A</v>
      </c>
      <c r="AI295" s="1" t="e">
        <f>IF(ISBLANK(import_here!AH294),NA(),import_here!AH294)</f>
        <v>#N/A</v>
      </c>
      <c r="AJ295" s="1" t="e">
        <f>IF(ISBLANK(import_here!AI294),NA(),import_here!AI294)</f>
        <v>#N/A</v>
      </c>
      <c r="AK295" s="16" t="e">
        <f>IF(ISBLANK(import_here!AJ294),NA(),import_here!AJ294)</f>
        <v>#N/A</v>
      </c>
      <c r="AL295" s="19" t="e">
        <f>IF(ISBLANK(import_here!AK294),NA(),import_here!AK294)</f>
        <v>#N/A</v>
      </c>
    </row>
    <row r="296" spans="1:38">
      <c r="A296" s="4">
        <f t="shared" si="5"/>
        <v>258</v>
      </c>
      <c r="B296" s="1" t="str">
        <f>IF(ISBLANK(import_here!A295),NA(),import_here!A295)</f>
        <v>RSSI</v>
      </c>
      <c r="C296" s="1">
        <f>IF(ISBLANK(import_here!B295),NA(),import_here!B295)</f>
        <v>-121</v>
      </c>
      <c r="D296" s="1" t="e">
        <f>IF(ISBLANK(import_here!C295),NA(),import_here!C295)</f>
        <v>#N/A</v>
      </c>
      <c r="E296" s="1">
        <f>IF(ISBLANK(import_here!D295),NA(),import_here!D295)</f>
        <v>11</v>
      </c>
      <c r="F296" s="1">
        <f>IF(ISBLANK(import_here!E295),NA(),import_here!E295)</f>
        <v>8</v>
      </c>
      <c r="G296" s="1">
        <f>IF(ISBLANK(import_here!F295),NA(),import_here!F295)</f>
        <v>36</v>
      </c>
      <c r="H296" s="16">
        <f>IF(ISBLANK(import_here!G295),NA(),import_here!G295)</f>
        <v>29</v>
      </c>
      <c r="I296" s="1">
        <f>IF(ISBLANK(import_here!H295),NA(),import_here!H295)</f>
        <v>990</v>
      </c>
      <c r="J296" s="1">
        <f>IF(ISBLANK(import_here!I295),NA(),import_here!I295)</f>
        <v>30</v>
      </c>
      <c r="K296" s="21">
        <f>IF(ISBLANK(import_here!J295),NA(),import_here!J295)</f>
        <v>188</v>
      </c>
      <c r="L296" s="9">
        <f>IF(ISBLANK(import_here!K295),NA(),import_here!K295)</f>
        <v>38.055945999999999</v>
      </c>
      <c r="M296" s="9">
        <f>IF(ISBLANK(import_here!L295),NA(),import_here!L295)</f>
        <v>23.317357999999999</v>
      </c>
      <c r="N296" s="1" t="e">
        <f>IF(ISBLANK(import_here!M295),NA(),import_here!M295)</f>
        <v>#N/A</v>
      </c>
      <c r="O296" s="1" t="e">
        <f>IF(ISBLANK(import_here!N295),NA(),import_here!N295)</f>
        <v>#N/A</v>
      </c>
      <c r="P296" s="14" t="e">
        <f>IF(ISBLANK(import_here!O295),NA(),import_here!O295)</f>
        <v>#N/A</v>
      </c>
      <c r="Q296" s="14" t="e">
        <f>IF(ISBLANK(import_here!P295),NA(),import_here!P295)</f>
        <v>#N/A</v>
      </c>
      <c r="R296" s="14" t="e">
        <f>IF(ISBLANK(import_here!Q295),NA(),import_here!Q295)</f>
        <v>#N/A</v>
      </c>
      <c r="S296" s="12" t="e">
        <f>IF(ISBLANK(import_here!R295),NA(),import_here!R295)</f>
        <v>#N/A</v>
      </c>
      <c r="T296" s="12" t="e">
        <f>IF(ISBLANK(import_here!S295),NA(),import_here!S295)</f>
        <v>#N/A</v>
      </c>
      <c r="U296" s="12" t="e">
        <f>IF(ISBLANK(import_here!T295),NA(),import_here!T295)</f>
        <v>#N/A</v>
      </c>
      <c r="V296" s="16" t="e">
        <f>IF(ISBLANK(import_here!U295),NA(),import_here!U295)</f>
        <v>#N/A</v>
      </c>
      <c r="W296" s="23" t="e">
        <f>IF(ISBLANK(import_here!V295),NA(),import_here!V295)</f>
        <v>#N/A</v>
      </c>
      <c r="X296" s="23" t="e">
        <f>IF(ISBLANK(import_here!W295),NA(),import_here!W295)</f>
        <v>#N/A</v>
      </c>
      <c r="Y296" s="23" t="e">
        <f>IF(ISBLANK(import_here!X295),NA(),import_here!X295)</f>
        <v>#N/A</v>
      </c>
      <c r="Z296" s="23" t="e">
        <f>IF(ISBLANK(import_here!Y295),NA(),import_here!Y295)</f>
        <v>#N/A</v>
      </c>
      <c r="AA296" s="23" t="e">
        <f>IF(ISBLANK(import_here!Z295),NA(),import_here!Z295)</f>
        <v>#N/A</v>
      </c>
      <c r="AB296" s="21" t="e">
        <f>IF(ISBLANK(import_here!AA295),NA(),import_here!AA295)</f>
        <v>#N/A</v>
      </c>
      <c r="AC296" s="1" t="e">
        <f>IF(ISBLANK(import_here!AB295),NA(),import_here!AB295)</f>
        <v>#N/A</v>
      </c>
      <c r="AD296" s="19" t="e">
        <f>IF(ISBLANK(import_here!AC295),NA(),import_here!AC295)</f>
        <v>#N/A</v>
      </c>
      <c r="AE296" s="1" t="e">
        <f>IF(ISBLANK(import_here!AD295),NA(),import_here!AD295)</f>
        <v>#N/A</v>
      </c>
      <c r="AF296" s="1" t="e">
        <f>IF(ISBLANK(import_here!AE295),NA(),import_here!AE295)</f>
        <v>#N/A</v>
      </c>
      <c r="AG296" s="1" t="e">
        <f>IF(ISBLANK(import_here!AF295),NA(),import_here!AF295)</f>
        <v>#N/A</v>
      </c>
      <c r="AH296" s="1" t="e">
        <f>IF(ISBLANK(import_here!AG295),NA(),import_here!AG295)</f>
        <v>#N/A</v>
      </c>
      <c r="AI296" s="1" t="e">
        <f>IF(ISBLANK(import_here!AH295),NA(),import_here!AH295)</f>
        <v>#N/A</v>
      </c>
      <c r="AJ296" s="1" t="e">
        <f>IF(ISBLANK(import_here!AI295),NA(),import_here!AI295)</f>
        <v>#N/A</v>
      </c>
      <c r="AK296" s="16" t="e">
        <f>IF(ISBLANK(import_here!AJ295),NA(),import_here!AJ295)</f>
        <v>#N/A</v>
      </c>
      <c r="AL296" s="19" t="e">
        <f>IF(ISBLANK(import_here!AK295),NA(),import_here!AK295)</f>
        <v>#N/A</v>
      </c>
    </row>
    <row r="297" spans="1:38">
      <c r="A297" s="4">
        <f t="shared" si="5"/>
        <v>259</v>
      </c>
      <c r="B297" s="1" t="str">
        <f>IF(ISBLANK(import_here!A296),NA(),import_here!A296)</f>
        <v>RSSI</v>
      </c>
      <c r="C297" s="1">
        <f>IF(ISBLANK(import_here!B296),NA(),import_here!B296)</f>
        <v>-123</v>
      </c>
      <c r="D297" s="1" t="e">
        <f>IF(ISBLANK(import_here!C296),NA(),import_here!C296)</f>
        <v>#N/A</v>
      </c>
      <c r="E297" s="1">
        <f>IF(ISBLANK(import_here!D296),NA(),import_here!D296)</f>
        <v>11</v>
      </c>
      <c r="F297" s="1">
        <f>IF(ISBLANK(import_here!E296),NA(),import_here!E296)</f>
        <v>8</v>
      </c>
      <c r="G297" s="1">
        <f>IF(ISBLANK(import_here!F296),NA(),import_here!F296)</f>
        <v>37</v>
      </c>
      <c r="H297" s="16">
        <f>IF(ISBLANK(import_here!G296),NA(),import_here!G296)</f>
        <v>29</v>
      </c>
      <c r="I297" s="1">
        <f>IF(ISBLANK(import_here!H296),NA(),import_here!H296)</f>
        <v>990</v>
      </c>
      <c r="J297" s="1">
        <f>IF(ISBLANK(import_here!I296),NA(),import_here!I296)</f>
        <v>30</v>
      </c>
      <c r="K297" s="21">
        <f>IF(ISBLANK(import_here!J296),NA(),import_here!J296)</f>
        <v>189</v>
      </c>
      <c r="L297" s="9">
        <f>IF(ISBLANK(import_here!K296),NA(),import_here!K296)</f>
        <v>38.055926999999997</v>
      </c>
      <c r="M297" s="9">
        <f>IF(ISBLANK(import_here!L296),NA(),import_here!L296)</f>
        <v>23.317346000000001</v>
      </c>
      <c r="N297" s="1" t="e">
        <f>IF(ISBLANK(import_here!M296),NA(),import_here!M296)</f>
        <v>#N/A</v>
      </c>
      <c r="O297" s="1" t="e">
        <f>IF(ISBLANK(import_here!N296),NA(),import_here!N296)</f>
        <v>#N/A</v>
      </c>
      <c r="P297" s="14" t="e">
        <f>IF(ISBLANK(import_here!O296),NA(),import_here!O296)</f>
        <v>#N/A</v>
      </c>
      <c r="Q297" s="14" t="e">
        <f>IF(ISBLANK(import_here!P296),NA(),import_here!P296)</f>
        <v>#N/A</v>
      </c>
      <c r="R297" s="14" t="e">
        <f>IF(ISBLANK(import_here!Q296),NA(),import_here!Q296)</f>
        <v>#N/A</v>
      </c>
      <c r="S297" s="12" t="e">
        <f>IF(ISBLANK(import_here!R296),NA(),import_here!R296)</f>
        <v>#N/A</v>
      </c>
      <c r="T297" s="12" t="e">
        <f>IF(ISBLANK(import_here!S296),NA(),import_here!S296)</f>
        <v>#N/A</v>
      </c>
      <c r="U297" s="12" t="e">
        <f>IF(ISBLANK(import_here!T296),NA(),import_here!T296)</f>
        <v>#N/A</v>
      </c>
      <c r="V297" s="16" t="e">
        <f>IF(ISBLANK(import_here!U296),NA(),import_here!U296)</f>
        <v>#N/A</v>
      </c>
      <c r="W297" s="23" t="e">
        <f>IF(ISBLANK(import_here!V296),NA(),import_here!V296)</f>
        <v>#N/A</v>
      </c>
      <c r="X297" s="23" t="e">
        <f>IF(ISBLANK(import_here!W296),NA(),import_here!W296)</f>
        <v>#N/A</v>
      </c>
      <c r="Y297" s="23" t="e">
        <f>IF(ISBLANK(import_here!X296),NA(),import_here!X296)</f>
        <v>#N/A</v>
      </c>
      <c r="Z297" s="23" t="e">
        <f>IF(ISBLANK(import_here!Y296),NA(),import_here!Y296)</f>
        <v>#N/A</v>
      </c>
      <c r="AA297" s="23" t="e">
        <f>IF(ISBLANK(import_here!Z296),NA(),import_here!Z296)</f>
        <v>#N/A</v>
      </c>
      <c r="AB297" s="21" t="e">
        <f>IF(ISBLANK(import_here!AA296),NA(),import_here!AA296)</f>
        <v>#N/A</v>
      </c>
      <c r="AC297" s="1" t="e">
        <f>IF(ISBLANK(import_here!AB296),NA(),import_here!AB296)</f>
        <v>#N/A</v>
      </c>
      <c r="AD297" s="19" t="e">
        <f>IF(ISBLANK(import_here!AC296),NA(),import_here!AC296)</f>
        <v>#N/A</v>
      </c>
      <c r="AE297" s="1" t="e">
        <f>IF(ISBLANK(import_here!AD296),NA(),import_here!AD296)</f>
        <v>#N/A</v>
      </c>
      <c r="AF297" s="1" t="e">
        <f>IF(ISBLANK(import_here!AE296),NA(),import_here!AE296)</f>
        <v>#N/A</v>
      </c>
      <c r="AG297" s="1" t="e">
        <f>IF(ISBLANK(import_here!AF296),NA(),import_here!AF296)</f>
        <v>#N/A</v>
      </c>
      <c r="AH297" s="1" t="e">
        <f>IF(ISBLANK(import_here!AG296),NA(),import_here!AG296)</f>
        <v>#N/A</v>
      </c>
      <c r="AI297" s="1" t="e">
        <f>IF(ISBLANK(import_here!AH296),NA(),import_here!AH296)</f>
        <v>#N/A</v>
      </c>
      <c r="AJ297" s="1" t="e">
        <f>IF(ISBLANK(import_here!AI296),NA(),import_here!AI296)</f>
        <v>#N/A</v>
      </c>
      <c r="AK297" s="16" t="e">
        <f>IF(ISBLANK(import_here!AJ296),NA(),import_here!AJ296)</f>
        <v>#N/A</v>
      </c>
      <c r="AL297" s="19" t="e">
        <f>IF(ISBLANK(import_here!AK296),NA(),import_here!AK296)</f>
        <v>#N/A</v>
      </c>
    </row>
    <row r="298" spans="1:38">
      <c r="A298" s="4">
        <f t="shared" si="5"/>
        <v>259.10000000000002</v>
      </c>
      <c r="B298" s="1" t="str">
        <f>IF(ISBLANK(import_here!A297),NA(),import_here!A297)</f>
        <v>RSSI</v>
      </c>
      <c r="C298" s="1">
        <f>IF(ISBLANK(import_here!B297),NA(),import_here!B297)</f>
        <v>-109</v>
      </c>
      <c r="D298" s="1" t="e">
        <f>IF(ISBLANK(import_here!C297),NA(),import_here!C297)</f>
        <v>#N/A</v>
      </c>
      <c r="E298" s="1" t="e">
        <f>IF(ISBLANK(import_here!D297),NA(),import_here!D297)</f>
        <v>#N/A</v>
      </c>
      <c r="F298" s="1" t="e">
        <f>IF(ISBLANK(import_here!E297),NA(),import_here!E297)</f>
        <v>#N/A</v>
      </c>
      <c r="G298" s="1" t="e">
        <f>IF(ISBLANK(import_here!F297),NA(),import_here!F297)</f>
        <v>#N/A</v>
      </c>
      <c r="H298" s="16" t="e">
        <f>IF(ISBLANK(import_here!G297),NA(),import_here!G297)</f>
        <v>#N/A</v>
      </c>
      <c r="I298" s="1" t="e">
        <f>IF(ISBLANK(import_here!H297),NA(),import_here!H297)</f>
        <v>#N/A</v>
      </c>
      <c r="J298" s="1" t="e">
        <f>IF(ISBLANK(import_here!I297),NA(),import_here!I297)</f>
        <v>#N/A</v>
      </c>
      <c r="K298" s="21" t="e">
        <f>IF(ISBLANK(import_here!J297),NA(),import_here!J297)</f>
        <v>#N/A</v>
      </c>
      <c r="L298" s="9" t="e">
        <f>IF(ISBLANK(import_here!K297),NA(),import_here!K297)</f>
        <v>#N/A</v>
      </c>
      <c r="M298" s="9" t="e">
        <f>IF(ISBLANK(import_here!L297),NA(),import_here!L297)</f>
        <v>#N/A</v>
      </c>
      <c r="N298" s="1" t="e">
        <f>IF(ISBLANK(import_here!M297),NA(),import_here!M297)</f>
        <v>#N/A</v>
      </c>
      <c r="O298" s="1" t="e">
        <f>IF(ISBLANK(import_here!N297),NA(),import_here!N297)</f>
        <v>#N/A</v>
      </c>
      <c r="P298" s="14" t="e">
        <f>IF(ISBLANK(import_here!O297),NA(),import_here!O297)</f>
        <v>#N/A</v>
      </c>
      <c r="Q298" s="14" t="e">
        <f>IF(ISBLANK(import_here!P297),NA(),import_here!P297)</f>
        <v>#N/A</v>
      </c>
      <c r="R298" s="14" t="e">
        <f>IF(ISBLANK(import_here!Q297),NA(),import_here!Q297)</f>
        <v>#N/A</v>
      </c>
      <c r="S298" s="12" t="e">
        <f>IF(ISBLANK(import_here!R297),NA(),import_here!R297)</f>
        <v>#N/A</v>
      </c>
      <c r="T298" s="12" t="e">
        <f>IF(ISBLANK(import_here!S297),NA(),import_here!S297)</f>
        <v>#N/A</v>
      </c>
      <c r="U298" s="12" t="e">
        <f>IF(ISBLANK(import_here!T297),NA(),import_here!T297)</f>
        <v>#N/A</v>
      </c>
      <c r="V298" s="16" t="e">
        <f>IF(ISBLANK(import_here!U297),NA(),import_here!U297)</f>
        <v>#N/A</v>
      </c>
      <c r="W298" s="23" t="e">
        <f>IF(ISBLANK(import_here!V297),NA(),import_here!V297)</f>
        <v>#N/A</v>
      </c>
      <c r="X298" s="23" t="e">
        <f>IF(ISBLANK(import_here!W297),NA(),import_here!W297)</f>
        <v>#N/A</v>
      </c>
      <c r="Y298" s="23" t="e">
        <f>IF(ISBLANK(import_here!X297),NA(),import_here!X297)</f>
        <v>#N/A</v>
      </c>
      <c r="Z298" s="23" t="e">
        <f>IF(ISBLANK(import_here!Y297),NA(),import_here!Y297)</f>
        <v>#N/A</v>
      </c>
      <c r="AA298" s="23" t="e">
        <f>IF(ISBLANK(import_here!Z297),NA(),import_here!Z297)</f>
        <v>#N/A</v>
      </c>
      <c r="AB298" s="21" t="e">
        <f>IF(ISBLANK(import_here!AA297),NA(),import_here!AA297)</f>
        <v>#N/A</v>
      </c>
      <c r="AC298" s="1" t="e">
        <f>IF(ISBLANK(import_here!AB297),NA(),import_here!AB297)</f>
        <v>#N/A</v>
      </c>
      <c r="AD298" s="19" t="e">
        <f>IF(ISBLANK(import_here!AC297),NA(),import_here!AC297)</f>
        <v>#N/A</v>
      </c>
      <c r="AE298" s="1">
        <f>IF(ISBLANK(import_here!AD297),NA(),import_here!AD297)</f>
        <v>272</v>
      </c>
      <c r="AF298" s="1">
        <f>IF(ISBLANK(import_here!AE297),NA(),import_here!AE297)</f>
        <v>65535</v>
      </c>
      <c r="AG298" s="1">
        <f>IF(ISBLANK(import_here!AF297),NA(),import_here!AF297)</f>
        <v>60656</v>
      </c>
      <c r="AH298" s="1">
        <f>IF(ISBLANK(import_here!AG297),NA(),import_here!AG297)</f>
        <v>47742</v>
      </c>
      <c r="AI298" s="1">
        <f>IF(ISBLANK(import_here!AH297),NA(),import_here!AH297)</f>
        <v>1061</v>
      </c>
      <c r="AJ298" s="1">
        <f>IF(ISBLANK(import_here!AI297),NA(),import_here!AI297)</f>
        <v>100</v>
      </c>
      <c r="AK298" s="16">
        <f>IF(ISBLANK(import_here!AJ297),NA(),import_here!AJ297)</f>
        <v>31</v>
      </c>
      <c r="AL298" s="19" t="e">
        <f>IF(ISBLANK(import_here!AK297),NA(),import_here!AK297)</f>
        <v>#N/A</v>
      </c>
    </row>
    <row r="299" spans="1:38">
      <c r="A299" s="4">
        <f t="shared" si="5"/>
        <v>264</v>
      </c>
      <c r="B299" s="1" t="str">
        <f>IF(ISBLANK(import_here!A298),NA(),import_here!A298)</f>
        <v>RSSI</v>
      </c>
      <c r="C299" s="1">
        <f>IF(ISBLANK(import_here!B298),NA(),import_here!B298)</f>
        <v>-122</v>
      </c>
      <c r="D299" s="1" t="e">
        <f>IF(ISBLANK(import_here!C298),NA(),import_here!C298)</f>
        <v>#N/A</v>
      </c>
      <c r="E299" s="1">
        <f>IF(ISBLANK(import_here!D298),NA(),import_here!D298)</f>
        <v>11</v>
      </c>
      <c r="F299" s="1">
        <f>IF(ISBLANK(import_here!E298),NA(),import_here!E298)</f>
        <v>8</v>
      </c>
      <c r="G299" s="1">
        <f>IF(ISBLANK(import_here!F298),NA(),import_here!F298)</f>
        <v>42</v>
      </c>
      <c r="H299" s="16">
        <f>IF(ISBLANK(import_here!G298),NA(),import_here!G298)</f>
        <v>29</v>
      </c>
      <c r="I299" s="1">
        <f>IF(ISBLANK(import_here!H298),NA(),import_here!H298)</f>
        <v>990</v>
      </c>
      <c r="J299" s="1">
        <f>IF(ISBLANK(import_here!I298),NA(),import_here!I298)</f>
        <v>30</v>
      </c>
      <c r="K299" s="21">
        <f>IF(ISBLANK(import_here!J298),NA(),import_here!J298)</f>
        <v>188</v>
      </c>
      <c r="L299" s="9">
        <f>IF(ISBLANK(import_here!K298),NA(),import_here!K298)</f>
        <v>38.055956999999999</v>
      </c>
      <c r="M299" s="9">
        <f>IF(ISBLANK(import_here!L298),NA(),import_here!L298)</f>
        <v>23.317346000000001</v>
      </c>
      <c r="N299" s="1" t="e">
        <f>IF(ISBLANK(import_here!M298),NA(),import_here!M298)</f>
        <v>#N/A</v>
      </c>
      <c r="O299" s="1" t="e">
        <f>IF(ISBLANK(import_here!N298),NA(),import_here!N298)</f>
        <v>#N/A</v>
      </c>
      <c r="P299" s="14" t="e">
        <f>IF(ISBLANK(import_here!O298),NA(),import_here!O298)</f>
        <v>#N/A</v>
      </c>
      <c r="Q299" s="14" t="e">
        <f>IF(ISBLANK(import_here!P298),NA(),import_here!P298)</f>
        <v>#N/A</v>
      </c>
      <c r="R299" s="14" t="e">
        <f>IF(ISBLANK(import_here!Q298),NA(),import_here!Q298)</f>
        <v>#N/A</v>
      </c>
      <c r="S299" s="12" t="e">
        <f>IF(ISBLANK(import_here!R298),NA(),import_here!R298)</f>
        <v>#N/A</v>
      </c>
      <c r="T299" s="12" t="e">
        <f>IF(ISBLANK(import_here!S298),NA(),import_here!S298)</f>
        <v>#N/A</v>
      </c>
      <c r="U299" s="12" t="e">
        <f>IF(ISBLANK(import_here!T298),NA(),import_here!T298)</f>
        <v>#N/A</v>
      </c>
      <c r="V299" s="16" t="e">
        <f>IF(ISBLANK(import_here!U298),NA(),import_here!U298)</f>
        <v>#N/A</v>
      </c>
      <c r="W299" s="23" t="e">
        <f>IF(ISBLANK(import_here!V298),NA(),import_here!V298)</f>
        <v>#N/A</v>
      </c>
      <c r="X299" s="23" t="e">
        <f>IF(ISBLANK(import_here!W298),NA(),import_here!W298)</f>
        <v>#N/A</v>
      </c>
      <c r="Y299" s="23" t="e">
        <f>IF(ISBLANK(import_here!X298),NA(),import_here!X298)</f>
        <v>#N/A</v>
      </c>
      <c r="Z299" s="23" t="e">
        <f>IF(ISBLANK(import_here!Y298),NA(),import_here!Y298)</f>
        <v>#N/A</v>
      </c>
      <c r="AA299" s="23" t="e">
        <f>IF(ISBLANK(import_here!Z298),NA(),import_here!Z298)</f>
        <v>#N/A</v>
      </c>
      <c r="AB299" s="21" t="e">
        <f>IF(ISBLANK(import_here!AA298),NA(),import_here!AA298)</f>
        <v>#N/A</v>
      </c>
      <c r="AC299" s="1" t="e">
        <f>IF(ISBLANK(import_here!AB298),NA(),import_here!AB298)</f>
        <v>#N/A</v>
      </c>
      <c r="AD299" s="19" t="e">
        <f>IF(ISBLANK(import_here!AC298),NA(),import_here!AC298)</f>
        <v>#N/A</v>
      </c>
      <c r="AE299" s="1" t="e">
        <f>IF(ISBLANK(import_here!AD298),NA(),import_here!AD298)</f>
        <v>#N/A</v>
      </c>
      <c r="AF299" s="1" t="e">
        <f>IF(ISBLANK(import_here!AE298),NA(),import_here!AE298)</f>
        <v>#N/A</v>
      </c>
      <c r="AG299" s="1" t="e">
        <f>IF(ISBLANK(import_here!AF298),NA(),import_here!AF298)</f>
        <v>#N/A</v>
      </c>
      <c r="AH299" s="1" t="e">
        <f>IF(ISBLANK(import_here!AG298),NA(),import_here!AG298)</f>
        <v>#N/A</v>
      </c>
      <c r="AI299" s="1" t="e">
        <f>IF(ISBLANK(import_here!AH298),NA(),import_here!AH298)</f>
        <v>#N/A</v>
      </c>
      <c r="AJ299" s="1" t="e">
        <f>IF(ISBLANK(import_here!AI298),NA(),import_here!AI298)</f>
        <v>#N/A</v>
      </c>
      <c r="AK299" s="16" t="e">
        <f>IF(ISBLANK(import_here!AJ298),NA(),import_here!AJ298)</f>
        <v>#N/A</v>
      </c>
      <c r="AL299" s="19" t="e">
        <f>IF(ISBLANK(import_here!AK298),NA(),import_here!AK298)</f>
        <v>#N/A</v>
      </c>
    </row>
  </sheetData>
  <customSheetViews>
    <customSheetView guid="{CD86C473-84B3-4570-BD9E-EDD3B513CCA3}" scale="70" topLeftCell="A271">
      <selection activeCell="A261" sqref="A261:AL299"/>
      <pageMargins left="0.7" right="0.7" top="0.75" bottom="0.75" header="0.3" footer="0.3"/>
      <pageSetup paperSize="9" orientation="portrait" horizontalDpi="1200" verticalDpi="1200" r:id="rId1"/>
    </customSheetView>
  </customSheetViews>
  <mergeCells count="1">
    <mergeCell ref="AN2:AP21"/>
  </mergeCells>
  <conditionalFormatting sqref="B1:B1048576 C2:AL300">
    <cfRule type="containsText" dxfId="1" priority="3" operator="containsText" text="RSSI">
      <formula>NOT(ISERROR(SEARCH("RSSI",B1)))</formula>
    </cfRule>
  </conditionalFormatting>
  <conditionalFormatting sqref="D1:D1048576">
    <cfRule type="containsText" dxfId="0" priority="1" operator="containsText" text="&quot;-&quot;">
      <formula>NOT(ISERROR(SEARCH("""-""",D1)))</formula>
    </cfRule>
  </conditionalFormatting>
  <pageMargins left="0.7" right="0.7" top="0.75" bottom="0.75" header="0.3" footer="0.3"/>
  <pageSetup paperSize="9" orientation="portrait" horizontalDpi="1200" verticalDpi="1200" r:id="rId2"/>
</worksheet>
</file>

<file path=xl/worksheets/sheet3.xml><?xml version="1.0" encoding="utf-8"?>
<worksheet xmlns="http://schemas.openxmlformats.org/spreadsheetml/2006/main" xmlns:r="http://schemas.openxmlformats.org/officeDocument/2006/relationships">
  <dimension ref="A1:R299"/>
  <sheetViews>
    <sheetView zoomScale="80" zoomScaleNormal="80" workbookViewId="0">
      <selection activeCell="H32" sqref="H32"/>
    </sheetView>
  </sheetViews>
  <sheetFormatPr defaultRowHeight="15"/>
  <cols>
    <col min="1" max="1" width="9.28515625" style="1" bestFit="1" customWidth="1"/>
    <col min="2" max="2" width="17.140625" style="1" bestFit="1" customWidth="1"/>
    <col min="3" max="3" width="20" style="1" bestFit="1" customWidth="1"/>
    <col min="4" max="4" width="19.85546875" style="1" bestFit="1" customWidth="1"/>
    <col min="5" max="5" width="15.7109375" style="1" bestFit="1" customWidth="1"/>
    <col min="6" max="6" width="9.140625" style="1"/>
  </cols>
  <sheetData>
    <row r="1" spans="1:5">
      <c r="A1" s="1" t="str">
        <f>prepare_data!A1</f>
        <v>Seconds</v>
      </c>
      <c r="B1" s="1" t="s">
        <v>50</v>
      </c>
      <c r="C1" s="1" t="s">
        <v>51</v>
      </c>
      <c r="D1" s="1" t="str">
        <f>prepare_data!K1</f>
        <v>Altitude (Pressure)</v>
      </c>
      <c r="E1" s="1" t="str">
        <f>prepare_data!AC1</f>
        <v>Velocity (cm/s)</v>
      </c>
    </row>
    <row r="2" spans="1:5">
      <c r="A2" s="1">
        <f>prepare_data!A2</f>
        <v>0</v>
      </c>
      <c r="C2" s="1" t="e">
        <f t="shared" ref="C2:C65" si="0">E2/100</f>
        <v>#N/A</v>
      </c>
      <c r="D2" s="1">
        <f>prepare_data!K2</f>
        <v>183</v>
      </c>
      <c r="E2" s="1" t="e">
        <f>prepare_data!AC2</f>
        <v>#N/A</v>
      </c>
    </row>
    <row r="3" spans="1:5">
      <c r="A3" s="1">
        <f>prepare_data!A3</f>
        <v>1</v>
      </c>
      <c r="B3" s="1">
        <f t="shared" ref="B3:B66" si="1">D3-D2/(A3-A2)</f>
        <v>6</v>
      </c>
      <c r="C3" s="1" t="e">
        <f t="shared" si="0"/>
        <v>#N/A</v>
      </c>
      <c r="D3" s="1">
        <f>prepare_data!K3</f>
        <v>189</v>
      </c>
      <c r="E3" s="1" t="e">
        <f>prepare_data!AC3</f>
        <v>#N/A</v>
      </c>
    </row>
    <row r="4" spans="1:5">
      <c r="A4" s="1">
        <f>prepare_data!A4</f>
        <v>1.1000000000000001</v>
      </c>
      <c r="B4" s="1" t="e">
        <f t="shared" si="1"/>
        <v>#N/A</v>
      </c>
      <c r="C4" s="1">
        <f t="shared" si="0"/>
        <v>0.08</v>
      </c>
      <c r="D4" s="1" t="e">
        <f>prepare_data!K4</f>
        <v>#N/A</v>
      </c>
      <c r="E4" s="1">
        <f>prepare_data!AC4</f>
        <v>8</v>
      </c>
    </row>
    <row r="5" spans="1:5">
      <c r="A5" s="1">
        <f>prepare_data!A5</f>
        <v>1.2000000000000002</v>
      </c>
      <c r="B5" s="1" t="e">
        <f t="shared" si="1"/>
        <v>#N/A</v>
      </c>
      <c r="C5" s="1" t="e">
        <f t="shared" si="0"/>
        <v>#N/A</v>
      </c>
      <c r="D5" s="1" t="e">
        <f>prepare_data!K5</f>
        <v>#N/A</v>
      </c>
      <c r="E5" s="1" t="e">
        <f>prepare_data!AC5</f>
        <v>#N/A</v>
      </c>
    </row>
    <row r="6" spans="1:5">
      <c r="A6" s="1">
        <f>prepare_data!A6</f>
        <v>3</v>
      </c>
      <c r="B6" s="1" t="e">
        <f t="shared" si="1"/>
        <v>#N/A</v>
      </c>
      <c r="C6" s="1" t="e">
        <f t="shared" si="0"/>
        <v>#N/A</v>
      </c>
      <c r="D6" s="1">
        <f>prepare_data!K6</f>
        <v>190</v>
      </c>
      <c r="E6" s="1" t="e">
        <f>prepare_data!AC6</f>
        <v>#N/A</v>
      </c>
    </row>
    <row r="7" spans="1:5">
      <c r="A7" s="1">
        <f>prepare_data!A7</f>
        <v>4</v>
      </c>
      <c r="B7" s="1">
        <f t="shared" si="1"/>
        <v>1</v>
      </c>
      <c r="C7" s="1" t="e">
        <f t="shared" si="0"/>
        <v>#N/A</v>
      </c>
      <c r="D7" s="1">
        <f>prepare_data!K7</f>
        <v>191</v>
      </c>
      <c r="E7" s="1" t="e">
        <f>prepare_data!AC7</f>
        <v>#N/A</v>
      </c>
    </row>
    <row r="8" spans="1:5">
      <c r="A8" s="1">
        <f>prepare_data!A8</f>
        <v>5</v>
      </c>
      <c r="B8" s="1">
        <f t="shared" si="1"/>
        <v>1</v>
      </c>
      <c r="C8" s="1" t="e">
        <f t="shared" si="0"/>
        <v>#N/A</v>
      </c>
      <c r="D8" s="1">
        <f>prepare_data!K8</f>
        <v>192</v>
      </c>
      <c r="E8" s="1" t="e">
        <f>prepare_data!AC8</f>
        <v>#N/A</v>
      </c>
    </row>
    <row r="9" spans="1:5">
      <c r="A9" s="1">
        <f>prepare_data!A9</f>
        <v>6</v>
      </c>
      <c r="B9" s="1">
        <f t="shared" si="1"/>
        <v>2</v>
      </c>
      <c r="C9" s="1" t="e">
        <f t="shared" si="0"/>
        <v>#N/A</v>
      </c>
      <c r="D9" s="1">
        <f>prepare_data!K9</f>
        <v>194</v>
      </c>
      <c r="E9" s="1" t="e">
        <f>prepare_data!AC9</f>
        <v>#N/A</v>
      </c>
    </row>
    <row r="10" spans="1:5">
      <c r="A10" s="1">
        <f>prepare_data!A10</f>
        <v>6.1</v>
      </c>
      <c r="B10" s="1" t="e">
        <f t="shared" si="1"/>
        <v>#N/A</v>
      </c>
      <c r="C10" s="1">
        <f t="shared" si="0"/>
        <v>2.72</v>
      </c>
      <c r="D10" s="1" t="e">
        <f>prepare_data!K10</f>
        <v>#N/A</v>
      </c>
      <c r="E10" s="1">
        <f>prepare_data!AC10</f>
        <v>272</v>
      </c>
    </row>
    <row r="11" spans="1:5">
      <c r="A11" s="1">
        <f>prepare_data!A11</f>
        <v>6.1999999999999993</v>
      </c>
      <c r="B11" s="1" t="e">
        <f t="shared" si="1"/>
        <v>#N/A</v>
      </c>
      <c r="C11" s="1" t="e">
        <f t="shared" si="0"/>
        <v>#N/A</v>
      </c>
      <c r="D11" s="1" t="e">
        <f>prepare_data!K11</f>
        <v>#N/A</v>
      </c>
      <c r="E11" s="1" t="e">
        <f>prepare_data!AC11</f>
        <v>#N/A</v>
      </c>
    </row>
    <row r="12" spans="1:5">
      <c r="A12" s="1">
        <f>prepare_data!A12</f>
        <v>8</v>
      </c>
      <c r="B12" s="1" t="e">
        <f t="shared" si="1"/>
        <v>#N/A</v>
      </c>
      <c r="C12" s="1" t="e">
        <f t="shared" si="0"/>
        <v>#N/A</v>
      </c>
      <c r="D12" s="1">
        <f>prepare_data!K12</f>
        <v>198</v>
      </c>
      <c r="E12" s="1" t="e">
        <f>prepare_data!AC12</f>
        <v>#N/A</v>
      </c>
    </row>
    <row r="13" spans="1:5">
      <c r="A13" s="1">
        <f>prepare_data!A13</f>
        <v>9</v>
      </c>
      <c r="B13" s="1">
        <f t="shared" si="1"/>
        <v>2</v>
      </c>
      <c r="C13" s="1" t="e">
        <f t="shared" si="0"/>
        <v>#N/A</v>
      </c>
      <c r="D13" s="1">
        <f>prepare_data!K13</f>
        <v>200</v>
      </c>
      <c r="E13" s="1" t="e">
        <f>prepare_data!AC13</f>
        <v>#N/A</v>
      </c>
    </row>
    <row r="14" spans="1:5">
      <c r="A14" s="1">
        <f>prepare_data!A14</f>
        <v>10</v>
      </c>
      <c r="B14" s="1">
        <f t="shared" si="1"/>
        <v>4</v>
      </c>
      <c r="C14" s="1" t="e">
        <f t="shared" si="0"/>
        <v>#N/A</v>
      </c>
      <c r="D14" s="1">
        <f>prepare_data!K14</f>
        <v>204</v>
      </c>
      <c r="E14" s="1" t="e">
        <f>prepare_data!AC14</f>
        <v>#N/A</v>
      </c>
    </row>
    <row r="15" spans="1:5">
      <c r="A15" s="1">
        <f>prepare_data!A15</f>
        <v>11</v>
      </c>
      <c r="B15" s="1">
        <f t="shared" si="1"/>
        <v>2</v>
      </c>
      <c r="C15" s="1" t="e">
        <f t="shared" si="0"/>
        <v>#N/A</v>
      </c>
      <c r="D15" s="1">
        <f>prepare_data!K15</f>
        <v>206</v>
      </c>
      <c r="E15" s="1" t="e">
        <f>prepare_data!AC15</f>
        <v>#N/A</v>
      </c>
    </row>
    <row r="16" spans="1:5">
      <c r="A16" s="1">
        <f>prepare_data!A16</f>
        <v>11.1</v>
      </c>
      <c r="B16" s="1" t="e">
        <f t="shared" si="1"/>
        <v>#N/A</v>
      </c>
      <c r="C16" s="1">
        <f t="shared" si="0"/>
        <v>5.6</v>
      </c>
      <c r="D16" s="1" t="e">
        <f>prepare_data!K16</f>
        <v>#N/A</v>
      </c>
      <c r="E16" s="1">
        <f>prepare_data!AC16</f>
        <v>560</v>
      </c>
    </row>
    <row r="17" spans="1:5">
      <c r="A17" s="1">
        <f>prepare_data!A17</f>
        <v>11.2</v>
      </c>
      <c r="B17" s="1" t="e">
        <f t="shared" si="1"/>
        <v>#N/A</v>
      </c>
      <c r="C17" s="1" t="e">
        <f t="shared" si="0"/>
        <v>#N/A</v>
      </c>
      <c r="D17" s="1" t="e">
        <f>prepare_data!K17</f>
        <v>#N/A</v>
      </c>
      <c r="E17" s="1" t="e">
        <f>prepare_data!AC17</f>
        <v>#N/A</v>
      </c>
    </row>
    <row r="18" spans="1:5">
      <c r="A18" s="1">
        <f>prepare_data!A18</f>
        <v>13</v>
      </c>
      <c r="B18" s="1" t="e">
        <f t="shared" si="1"/>
        <v>#N/A</v>
      </c>
      <c r="C18" s="1" t="e">
        <f t="shared" si="0"/>
        <v>#N/A</v>
      </c>
      <c r="D18" s="1">
        <f>prepare_data!K18</f>
        <v>212</v>
      </c>
      <c r="E18" s="1" t="e">
        <f>prepare_data!AC18</f>
        <v>#N/A</v>
      </c>
    </row>
    <row r="19" spans="1:5">
      <c r="A19" s="1">
        <f>prepare_data!A19</f>
        <v>14</v>
      </c>
      <c r="B19" s="1">
        <f t="shared" si="1"/>
        <v>3</v>
      </c>
      <c r="C19" s="1" t="e">
        <f t="shared" si="0"/>
        <v>#N/A</v>
      </c>
      <c r="D19" s="1">
        <f>prepare_data!K19</f>
        <v>215</v>
      </c>
      <c r="E19" s="1" t="e">
        <f>prepare_data!AC19</f>
        <v>#N/A</v>
      </c>
    </row>
    <row r="20" spans="1:5">
      <c r="A20" s="1">
        <f>prepare_data!A20</f>
        <v>15</v>
      </c>
      <c r="B20" s="1">
        <f t="shared" si="1"/>
        <v>4</v>
      </c>
      <c r="C20" s="1" t="e">
        <f t="shared" si="0"/>
        <v>#N/A</v>
      </c>
      <c r="D20" s="1">
        <f>prepare_data!K20</f>
        <v>219</v>
      </c>
      <c r="E20" s="1" t="e">
        <f>prepare_data!AC20</f>
        <v>#N/A</v>
      </c>
    </row>
    <row r="21" spans="1:5">
      <c r="A21" s="1">
        <f>prepare_data!A21</f>
        <v>16</v>
      </c>
      <c r="B21" s="1">
        <f t="shared" si="1"/>
        <v>4</v>
      </c>
      <c r="C21" s="1" t="e">
        <f t="shared" si="0"/>
        <v>#N/A</v>
      </c>
      <c r="D21" s="1">
        <f>prepare_data!K21</f>
        <v>223</v>
      </c>
      <c r="E21" s="1" t="e">
        <f>prepare_data!AC21</f>
        <v>#N/A</v>
      </c>
    </row>
    <row r="22" spans="1:5">
      <c r="A22" s="1">
        <f>prepare_data!A22</f>
        <v>16.100000000000001</v>
      </c>
      <c r="B22" s="1" t="e">
        <f t="shared" si="1"/>
        <v>#N/A</v>
      </c>
      <c r="C22" s="1">
        <f t="shared" si="0"/>
        <v>5.59</v>
      </c>
      <c r="D22" s="1" t="e">
        <f>prepare_data!K22</f>
        <v>#N/A</v>
      </c>
      <c r="E22" s="1">
        <f>prepare_data!AC22</f>
        <v>559</v>
      </c>
    </row>
    <row r="23" spans="1:5">
      <c r="A23" s="1">
        <f>prepare_data!A23</f>
        <v>16.200000000000003</v>
      </c>
      <c r="B23" s="1" t="e">
        <f t="shared" si="1"/>
        <v>#N/A</v>
      </c>
      <c r="C23" s="1" t="e">
        <f t="shared" si="0"/>
        <v>#N/A</v>
      </c>
      <c r="D23" s="1" t="e">
        <f>prepare_data!K23</f>
        <v>#N/A</v>
      </c>
      <c r="E23" s="1" t="e">
        <f>prepare_data!AC23</f>
        <v>#N/A</v>
      </c>
    </row>
    <row r="24" spans="1:5">
      <c r="A24" s="1">
        <f>prepare_data!A24</f>
        <v>18</v>
      </c>
      <c r="B24" s="1" t="e">
        <f t="shared" si="1"/>
        <v>#N/A</v>
      </c>
      <c r="C24" s="1" t="e">
        <f t="shared" si="0"/>
        <v>#N/A</v>
      </c>
      <c r="D24" s="1">
        <f>prepare_data!K24</f>
        <v>229</v>
      </c>
      <c r="E24" s="1" t="e">
        <f>prepare_data!AC24</f>
        <v>#N/A</v>
      </c>
    </row>
    <row r="25" spans="1:5">
      <c r="A25" s="1">
        <f>prepare_data!A25</f>
        <v>19</v>
      </c>
      <c r="B25" s="1">
        <f t="shared" si="1"/>
        <v>3</v>
      </c>
      <c r="C25" s="1" t="e">
        <f t="shared" si="0"/>
        <v>#N/A</v>
      </c>
      <c r="D25" s="1">
        <f>prepare_data!K25</f>
        <v>232</v>
      </c>
      <c r="E25" s="1" t="e">
        <f>prepare_data!AC25</f>
        <v>#N/A</v>
      </c>
    </row>
    <row r="26" spans="1:5">
      <c r="A26" s="1">
        <f>prepare_data!A26</f>
        <v>20</v>
      </c>
      <c r="B26" s="1">
        <f t="shared" si="1"/>
        <v>4</v>
      </c>
      <c r="C26" s="1" t="e">
        <f t="shared" si="0"/>
        <v>#N/A</v>
      </c>
      <c r="D26" s="1">
        <f>prepare_data!K26</f>
        <v>236</v>
      </c>
      <c r="E26" s="1" t="e">
        <f>prepare_data!AC26</f>
        <v>#N/A</v>
      </c>
    </row>
    <row r="27" spans="1:5">
      <c r="A27" s="1">
        <f>prepare_data!A27</f>
        <v>21</v>
      </c>
      <c r="B27" s="1">
        <f t="shared" si="1"/>
        <v>4</v>
      </c>
      <c r="C27" s="1" t="e">
        <f t="shared" si="0"/>
        <v>#N/A</v>
      </c>
      <c r="D27" s="1">
        <f>prepare_data!K27</f>
        <v>240</v>
      </c>
      <c r="E27" s="1" t="e">
        <f>prepare_data!AC27</f>
        <v>#N/A</v>
      </c>
    </row>
    <row r="28" spans="1:5">
      <c r="A28" s="1">
        <f>prepare_data!A28</f>
        <v>21.1</v>
      </c>
      <c r="B28" s="1" t="e">
        <f t="shared" si="1"/>
        <v>#N/A</v>
      </c>
      <c r="C28" s="1">
        <f t="shared" si="0"/>
        <v>2.89</v>
      </c>
      <c r="D28" s="1" t="e">
        <f>prepare_data!K28</f>
        <v>#N/A</v>
      </c>
      <c r="E28" s="1">
        <f>prepare_data!AC28</f>
        <v>289</v>
      </c>
    </row>
    <row r="29" spans="1:5">
      <c r="A29" s="1">
        <f>prepare_data!A29</f>
        <v>21.200000000000003</v>
      </c>
      <c r="B29" s="1" t="e">
        <f t="shared" si="1"/>
        <v>#N/A</v>
      </c>
      <c r="C29" s="1" t="e">
        <f t="shared" si="0"/>
        <v>#N/A</v>
      </c>
      <c r="D29" s="1" t="e">
        <f>prepare_data!K29</f>
        <v>#N/A</v>
      </c>
      <c r="E29" s="1" t="e">
        <f>prepare_data!AC29</f>
        <v>#N/A</v>
      </c>
    </row>
    <row r="30" spans="1:5">
      <c r="A30" s="1">
        <f>prepare_data!A30</f>
        <v>23</v>
      </c>
      <c r="B30" s="1" t="e">
        <f t="shared" si="1"/>
        <v>#N/A</v>
      </c>
      <c r="C30" s="1" t="e">
        <f t="shared" si="0"/>
        <v>#N/A</v>
      </c>
      <c r="D30" s="1">
        <f>prepare_data!K30</f>
        <v>249</v>
      </c>
      <c r="E30" s="1" t="e">
        <f>prepare_data!AC30</f>
        <v>#N/A</v>
      </c>
    </row>
    <row r="31" spans="1:5">
      <c r="A31" s="1">
        <f>prepare_data!A31</f>
        <v>24</v>
      </c>
      <c r="B31" s="1">
        <f t="shared" si="1"/>
        <v>2</v>
      </c>
      <c r="C31" s="1" t="e">
        <f t="shared" si="0"/>
        <v>#N/A</v>
      </c>
      <c r="D31" s="1">
        <f>prepare_data!K31</f>
        <v>251</v>
      </c>
      <c r="E31" s="1" t="e">
        <f>prepare_data!AC31</f>
        <v>#N/A</v>
      </c>
    </row>
    <row r="32" spans="1:5">
      <c r="A32" s="1">
        <f>prepare_data!A32</f>
        <v>25</v>
      </c>
      <c r="B32" s="1">
        <f t="shared" si="1"/>
        <v>3</v>
      </c>
      <c r="C32" s="1" t="e">
        <f t="shared" si="0"/>
        <v>#N/A</v>
      </c>
      <c r="D32" s="1">
        <f>prepare_data!K32</f>
        <v>254</v>
      </c>
      <c r="E32" s="1" t="e">
        <f>prepare_data!AC32</f>
        <v>#N/A</v>
      </c>
    </row>
    <row r="33" spans="1:18">
      <c r="A33" s="1">
        <f>prepare_data!A33</f>
        <v>26</v>
      </c>
      <c r="B33" s="1">
        <f t="shared" si="1"/>
        <v>4</v>
      </c>
      <c r="C33" s="1" t="e">
        <f t="shared" si="0"/>
        <v>#N/A</v>
      </c>
      <c r="D33" s="1">
        <f>prepare_data!K33</f>
        <v>258</v>
      </c>
      <c r="E33" s="1" t="e">
        <f>prepare_data!AC33</f>
        <v>#N/A</v>
      </c>
    </row>
    <row r="34" spans="1:18">
      <c r="A34" s="1">
        <f>prepare_data!A34</f>
        <v>26.1</v>
      </c>
      <c r="B34" s="1" t="e">
        <f t="shared" si="1"/>
        <v>#N/A</v>
      </c>
      <c r="C34" s="1">
        <f t="shared" si="0"/>
        <v>2.85</v>
      </c>
      <c r="D34" s="1" t="e">
        <f>prepare_data!K34</f>
        <v>#N/A</v>
      </c>
      <c r="E34" s="1">
        <f>prepare_data!AC34</f>
        <v>285</v>
      </c>
      <c r="H34" s="37" t="s">
        <v>52</v>
      </c>
      <c r="I34" s="37"/>
      <c r="J34" s="37"/>
      <c r="K34" s="37"/>
      <c r="L34" s="37"/>
      <c r="M34" s="37"/>
      <c r="N34" s="37"/>
      <c r="O34" s="37"/>
      <c r="P34" s="37"/>
      <c r="Q34" s="37"/>
      <c r="R34" s="37"/>
    </row>
    <row r="35" spans="1:18">
      <c r="A35" s="1">
        <f>prepare_data!A35</f>
        <v>26.200000000000003</v>
      </c>
      <c r="B35" s="1" t="e">
        <f t="shared" si="1"/>
        <v>#N/A</v>
      </c>
      <c r="C35" s="1" t="e">
        <f t="shared" si="0"/>
        <v>#N/A</v>
      </c>
      <c r="D35" s="1" t="e">
        <f>prepare_data!K35</f>
        <v>#N/A</v>
      </c>
      <c r="E35" s="1" t="e">
        <f>prepare_data!AC35</f>
        <v>#N/A</v>
      </c>
      <c r="H35" s="37"/>
      <c r="I35" s="37"/>
      <c r="J35" s="37"/>
      <c r="K35" s="37"/>
      <c r="L35" s="37"/>
      <c r="M35" s="37"/>
      <c r="N35" s="37"/>
      <c r="O35" s="37"/>
      <c r="P35" s="37"/>
      <c r="Q35" s="37"/>
      <c r="R35" s="37"/>
    </row>
    <row r="36" spans="1:18">
      <c r="A36" s="1">
        <f>prepare_data!A36</f>
        <v>28</v>
      </c>
      <c r="B36" s="1" t="e">
        <f t="shared" si="1"/>
        <v>#N/A</v>
      </c>
      <c r="C36" s="1" t="e">
        <f t="shared" si="0"/>
        <v>#N/A</v>
      </c>
      <c r="D36" s="1">
        <f>prepare_data!K36</f>
        <v>268</v>
      </c>
      <c r="E36" s="1" t="e">
        <f>prepare_data!AC36</f>
        <v>#N/A</v>
      </c>
      <c r="H36" s="37"/>
      <c r="I36" s="37"/>
      <c r="J36" s="37"/>
      <c r="K36" s="37"/>
      <c r="L36" s="37"/>
      <c r="M36" s="37"/>
      <c r="N36" s="37"/>
      <c r="O36" s="37"/>
      <c r="P36" s="37"/>
      <c r="Q36" s="37"/>
      <c r="R36" s="37"/>
    </row>
    <row r="37" spans="1:18">
      <c r="A37" s="1">
        <f>prepare_data!A37</f>
        <v>29</v>
      </c>
      <c r="B37" s="1">
        <f t="shared" si="1"/>
        <v>3</v>
      </c>
      <c r="C37" s="1" t="e">
        <f t="shared" si="0"/>
        <v>#N/A</v>
      </c>
      <c r="D37" s="1">
        <f>prepare_data!K37</f>
        <v>271</v>
      </c>
      <c r="E37" s="1" t="e">
        <f>prepare_data!AC37</f>
        <v>#N/A</v>
      </c>
      <c r="H37" s="37"/>
      <c r="I37" s="37"/>
      <c r="J37" s="37"/>
      <c r="K37" s="37"/>
      <c r="L37" s="37"/>
      <c r="M37" s="37"/>
      <c r="N37" s="37"/>
      <c r="O37" s="37"/>
      <c r="P37" s="37"/>
      <c r="Q37" s="37"/>
      <c r="R37" s="37"/>
    </row>
    <row r="38" spans="1:18">
      <c r="A38" s="1">
        <f>prepare_data!A38</f>
        <v>30</v>
      </c>
      <c r="B38" s="1">
        <f t="shared" si="1"/>
        <v>5</v>
      </c>
      <c r="C38" s="1" t="e">
        <f t="shared" si="0"/>
        <v>#N/A</v>
      </c>
      <c r="D38" s="1">
        <f>prepare_data!K38</f>
        <v>276</v>
      </c>
      <c r="E38" s="1" t="e">
        <f>prepare_data!AC38</f>
        <v>#N/A</v>
      </c>
      <c r="H38" s="37"/>
      <c r="I38" s="37"/>
      <c r="J38" s="37"/>
      <c r="K38" s="37"/>
      <c r="L38" s="37"/>
      <c r="M38" s="37"/>
      <c r="N38" s="37"/>
      <c r="O38" s="37"/>
      <c r="P38" s="37"/>
      <c r="Q38" s="37"/>
      <c r="R38" s="37"/>
    </row>
    <row r="39" spans="1:18">
      <c r="A39" s="1">
        <f>prepare_data!A39</f>
        <v>31</v>
      </c>
      <c r="B39" s="1">
        <f t="shared" si="1"/>
        <v>4</v>
      </c>
      <c r="C39" s="1" t="e">
        <f t="shared" si="0"/>
        <v>#N/A</v>
      </c>
      <c r="D39" s="1">
        <f>prepare_data!K39</f>
        <v>280</v>
      </c>
      <c r="E39" s="1" t="e">
        <f>prepare_data!AC39</f>
        <v>#N/A</v>
      </c>
      <c r="H39" s="37"/>
      <c r="I39" s="37"/>
      <c r="J39" s="37"/>
      <c r="K39" s="37"/>
      <c r="L39" s="37"/>
      <c r="M39" s="37"/>
      <c r="N39" s="37"/>
      <c r="O39" s="37"/>
      <c r="P39" s="37"/>
      <c r="Q39" s="37"/>
      <c r="R39" s="37"/>
    </row>
    <row r="40" spans="1:18">
      <c r="A40" s="1">
        <f>prepare_data!A40</f>
        <v>31.1</v>
      </c>
      <c r="B40" s="1" t="e">
        <f t="shared" si="1"/>
        <v>#N/A</v>
      </c>
      <c r="C40" s="1">
        <f t="shared" si="0"/>
        <v>0.01</v>
      </c>
      <c r="D40" s="1" t="e">
        <f>prepare_data!K40</f>
        <v>#N/A</v>
      </c>
      <c r="E40" s="1">
        <f>prepare_data!AC40</f>
        <v>1</v>
      </c>
    </row>
    <row r="41" spans="1:18">
      <c r="A41" s="1">
        <f>prepare_data!A41</f>
        <v>31.200000000000003</v>
      </c>
      <c r="B41" s="1" t="e">
        <f t="shared" si="1"/>
        <v>#N/A</v>
      </c>
      <c r="C41" s="1" t="e">
        <f t="shared" si="0"/>
        <v>#N/A</v>
      </c>
      <c r="D41" s="1" t="e">
        <f>prepare_data!K41</f>
        <v>#N/A</v>
      </c>
      <c r="E41" s="1" t="e">
        <f>prepare_data!AC41</f>
        <v>#N/A</v>
      </c>
    </row>
    <row r="42" spans="1:18">
      <c r="A42" s="1">
        <f>prepare_data!A42</f>
        <v>35</v>
      </c>
      <c r="B42" s="1" t="e">
        <f t="shared" si="1"/>
        <v>#N/A</v>
      </c>
      <c r="C42" s="1" t="e">
        <f t="shared" si="0"/>
        <v>#N/A</v>
      </c>
      <c r="D42" s="1">
        <f>prepare_data!K42</f>
        <v>298</v>
      </c>
      <c r="E42" s="1" t="e">
        <f>prepare_data!AC42</f>
        <v>#N/A</v>
      </c>
    </row>
    <row r="43" spans="1:18">
      <c r="A43" s="1">
        <f>prepare_data!A43</f>
        <v>36</v>
      </c>
      <c r="B43" s="1">
        <f t="shared" si="1"/>
        <v>5</v>
      </c>
      <c r="C43" s="1" t="e">
        <f t="shared" si="0"/>
        <v>#N/A</v>
      </c>
      <c r="D43" s="1">
        <f>prepare_data!K43</f>
        <v>303</v>
      </c>
      <c r="E43" s="1" t="e">
        <f>prepare_data!AC43</f>
        <v>#N/A</v>
      </c>
    </row>
    <row r="44" spans="1:18">
      <c r="A44" s="1">
        <f>prepare_data!A44</f>
        <v>36.1</v>
      </c>
      <c r="B44" s="1" t="e">
        <f t="shared" si="1"/>
        <v>#N/A</v>
      </c>
      <c r="C44" s="1">
        <f t="shared" si="0"/>
        <v>7.0000000000000007E-2</v>
      </c>
      <c r="D44" s="1" t="e">
        <f>prepare_data!K44</f>
        <v>#N/A</v>
      </c>
      <c r="E44" s="1">
        <f>prepare_data!AC44</f>
        <v>7</v>
      </c>
    </row>
    <row r="45" spans="1:18">
      <c r="A45" s="1">
        <f>prepare_data!A45</f>
        <v>39</v>
      </c>
      <c r="B45" s="1" t="e">
        <f t="shared" si="1"/>
        <v>#N/A</v>
      </c>
      <c r="C45" s="1" t="e">
        <f t="shared" si="0"/>
        <v>#N/A</v>
      </c>
      <c r="D45" s="1">
        <f>prepare_data!K45</f>
        <v>316</v>
      </c>
      <c r="E45" s="1" t="e">
        <f>prepare_data!AC45</f>
        <v>#N/A</v>
      </c>
    </row>
    <row r="46" spans="1:18">
      <c r="A46" s="1">
        <f>prepare_data!A46</f>
        <v>40</v>
      </c>
      <c r="B46" s="1">
        <f t="shared" si="1"/>
        <v>5</v>
      </c>
      <c r="C46" s="1" t="e">
        <f t="shared" si="0"/>
        <v>#N/A</v>
      </c>
      <c r="D46" s="1">
        <f>prepare_data!K46</f>
        <v>321</v>
      </c>
      <c r="E46" s="1" t="e">
        <f>prepare_data!AC46</f>
        <v>#N/A</v>
      </c>
    </row>
    <row r="47" spans="1:18">
      <c r="A47" s="1">
        <f>prepare_data!A47</f>
        <v>41</v>
      </c>
      <c r="B47" s="1">
        <f t="shared" si="1"/>
        <v>5</v>
      </c>
      <c r="C47" s="1" t="e">
        <f t="shared" si="0"/>
        <v>#N/A</v>
      </c>
      <c r="D47" s="1">
        <f>prepare_data!K47</f>
        <v>326</v>
      </c>
      <c r="E47" s="1" t="e">
        <f>prepare_data!AC47</f>
        <v>#N/A</v>
      </c>
    </row>
    <row r="48" spans="1:18">
      <c r="A48" s="1">
        <f>prepare_data!A48</f>
        <v>41.1</v>
      </c>
      <c r="B48" s="1" t="e">
        <f t="shared" si="1"/>
        <v>#N/A</v>
      </c>
      <c r="C48" s="1">
        <f t="shared" si="0"/>
        <v>0.66</v>
      </c>
      <c r="D48" s="1" t="e">
        <f>prepare_data!K48</f>
        <v>#N/A</v>
      </c>
      <c r="E48" s="1">
        <f>prepare_data!AC48</f>
        <v>66</v>
      </c>
    </row>
    <row r="49" spans="1:5">
      <c r="A49" s="1">
        <f>prepare_data!A49</f>
        <v>41.2</v>
      </c>
      <c r="B49" s="1" t="e">
        <f t="shared" si="1"/>
        <v>#N/A</v>
      </c>
      <c r="C49" s="1" t="e">
        <f t="shared" si="0"/>
        <v>#N/A</v>
      </c>
      <c r="D49" s="1" t="e">
        <f>prepare_data!K49</f>
        <v>#N/A</v>
      </c>
      <c r="E49" s="1" t="e">
        <f>prepare_data!AC49</f>
        <v>#N/A</v>
      </c>
    </row>
    <row r="50" spans="1:5">
      <c r="A50" s="1">
        <f>prepare_data!A50</f>
        <v>43</v>
      </c>
      <c r="B50" s="1" t="e">
        <f t="shared" si="1"/>
        <v>#N/A</v>
      </c>
      <c r="C50" s="1" t="e">
        <f t="shared" si="0"/>
        <v>#N/A</v>
      </c>
      <c r="D50" s="1">
        <f>prepare_data!K50</f>
        <v>335</v>
      </c>
      <c r="E50" s="1" t="e">
        <f>prepare_data!AC50</f>
        <v>#N/A</v>
      </c>
    </row>
    <row r="51" spans="1:5">
      <c r="A51" s="1">
        <f>prepare_data!A51</f>
        <v>44</v>
      </c>
      <c r="B51" s="1">
        <f t="shared" si="1"/>
        <v>5</v>
      </c>
      <c r="C51" s="1" t="e">
        <f t="shared" si="0"/>
        <v>#N/A</v>
      </c>
      <c r="D51" s="1">
        <f>prepare_data!K51</f>
        <v>340</v>
      </c>
      <c r="E51" s="1" t="e">
        <f>prepare_data!AC51</f>
        <v>#N/A</v>
      </c>
    </row>
    <row r="52" spans="1:5">
      <c r="A52" s="1">
        <f>prepare_data!A52</f>
        <v>45</v>
      </c>
      <c r="B52" s="1">
        <f t="shared" si="1"/>
        <v>5</v>
      </c>
      <c r="C52" s="1" t="e">
        <f t="shared" si="0"/>
        <v>#N/A</v>
      </c>
      <c r="D52" s="1">
        <f>prepare_data!K52</f>
        <v>345</v>
      </c>
      <c r="E52" s="1" t="e">
        <f>prepare_data!AC52</f>
        <v>#N/A</v>
      </c>
    </row>
    <row r="53" spans="1:5">
      <c r="A53" s="1">
        <f>prepare_data!A53</f>
        <v>46</v>
      </c>
      <c r="B53" s="1">
        <f t="shared" si="1"/>
        <v>5</v>
      </c>
      <c r="C53" s="1" t="e">
        <f t="shared" si="0"/>
        <v>#N/A</v>
      </c>
      <c r="D53" s="1">
        <f>prepare_data!K53</f>
        <v>350</v>
      </c>
      <c r="E53" s="1" t="e">
        <f>prepare_data!AC53</f>
        <v>#N/A</v>
      </c>
    </row>
    <row r="54" spans="1:5">
      <c r="A54" s="1">
        <f>prepare_data!A54</f>
        <v>46.1</v>
      </c>
      <c r="B54" s="1" t="e">
        <f t="shared" si="1"/>
        <v>#N/A</v>
      </c>
      <c r="C54" s="1">
        <f t="shared" si="0"/>
        <v>1.18</v>
      </c>
      <c r="D54" s="1" t="e">
        <f>prepare_data!K54</f>
        <v>#N/A</v>
      </c>
      <c r="E54" s="1">
        <f>prepare_data!AC54</f>
        <v>118</v>
      </c>
    </row>
    <row r="55" spans="1:5">
      <c r="A55" s="1">
        <f>prepare_data!A55</f>
        <v>46.2</v>
      </c>
      <c r="B55" s="1" t="e">
        <f t="shared" si="1"/>
        <v>#N/A</v>
      </c>
      <c r="C55" s="1" t="e">
        <f t="shared" si="0"/>
        <v>#N/A</v>
      </c>
      <c r="D55" s="1" t="e">
        <f>prepare_data!K55</f>
        <v>#N/A</v>
      </c>
      <c r="E55" s="1" t="e">
        <f>prepare_data!AC55</f>
        <v>#N/A</v>
      </c>
    </row>
    <row r="56" spans="1:5">
      <c r="A56" s="1">
        <f>prepare_data!A56</f>
        <v>48</v>
      </c>
      <c r="B56" s="1" t="e">
        <f t="shared" si="1"/>
        <v>#N/A</v>
      </c>
      <c r="C56" s="1" t="e">
        <f t="shared" si="0"/>
        <v>#N/A</v>
      </c>
      <c r="D56" s="1">
        <f>prepare_data!K56</f>
        <v>360</v>
      </c>
      <c r="E56" s="1" t="e">
        <f>prepare_data!AC56</f>
        <v>#N/A</v>
      </c>
    </row>
    <row r="57" spans="1:5">
      <c r="A57" s="1">
        <f>prepare_data!A57</f>
        <v>49</v>
      </c>
      <c r="B57" s="1">
        <f t="shared" si="1"/>
        <v>4</v>
      </c>
      <c r="C57" s="1" t="e">
        <f t="shared" si="0"/>
        <v>#N/A</v>
      </c>
      <c r="D57" s="1">
        <f>prepare_data!K57</f>
        <v>364</v>
      </c>
      <c r="E57" s="1" t="e">
        <f>prepare_data!AC57</f>
        <v>#N/A</v>
      </c>
    </row>
    <row r="58" spans="1:5">
      <c r="A58" s="1">
        <f>prepare_data!A58</f>
        <v>50</v>
      </c>
      <c r="B58" s="1">
        <f t="shared" si="1"/>
        <v>5</v>
      </c>
      <c r="C58" s="1" t="e">
        <f t="shared" si="0"/>
        <v>#N/A</v>
      </c>
      <c r="D58" s="1">
        <f>prepare_data!K58</f>
        <v>369</v>
      </c>
      <c r="E58" s="1" t="e">
        <f>prepare_data!AC58</f>
        <v>#N/A</v>
      </c>
    </row>
    <row r="59" spans="1:5">
      <c r="A59" s="1">
        <f>prepare_data!A59</f>
        <v>51</v>
      </c>
      <c r="B59" s="1">
        <f t="shared" si="1"/>
        <v>5</v>
      </c>
      <c r="C59" s="1" t="e">
        <f t="shared" si="0"/>
        <v>#N/A</v>
      </c>
      <c r="D59" s="1">
        <f>prepare_data!K59</f>
        <v>374</v>
      </c>
      <c r="E59" s="1" t="e">
        <f>prepare_data!AC59</f>
        <v>#N/A</v>
      </c>
    </row>
    <row r="60" spans="1:5">
      <c r="A60" s="1">
        <f>prepare_data!A60</f>
        <v>51.1</v>
      </c>
      <c r="B60" s="1" t="e">
        <f t="shared" si="1"/>
        <v>#N/A</v>
      </c>
      <c r="C60" s="1">
        <f t="shared" si="0"/>
        <v>1</v>
      </c>
      <c r="D60" s="1" t="e">
        <f>prepare_data!K60</f>
        <v>#N/A</v>
      </c>
      <c r="E60" s="1">
        <f>prepare_data!AC60</f>
        <v>100</v>
      </c>
    </row>
    <row r="61" spans="1:5">
      <c r="A61" s="1">
        <f>prepare_data!A61</f>
        <v>51.2</v>
      </c>
      <c r="B61" s="1" t="e">
        <f t="shared" si="1"/>
        <v>#N/A</v>
      </c>
      <c r="C61" s="1" t="e">
        <f t="shared" si="0"/>
        <v>#N/A</v>
      </c>
      <c r="D61" s="1" t="e">
        <f>prepare_data!K61</f>
        <v>#N/A</v>
      </c>
      <c r="E61" s="1" t="e">
        <f>prepare_data!AC61</f>
        <v>#N/A</v>
      </c>
    </row>
    <row r="62" spans="1:5">
      <c r="A62" s="1">
        <f>prepare_data!A62</f>
        <v>53</v>
      </c>
      <c r="B62" s="1" t="e">
        <f t="shared" si="1"/>
        <v>#N/A</v>
      </c>
      <c r="C62" s="1" t="e">
        <f t="shared" si="0"/>
        <v>#N/A</v>
      </c>
      <c r="D62" s="1">
        <f>prepare_data!K62</f>
        <v>383</v>
      </c>
      <c r="E62" s="1" t="e">
        <f>prepare_data!AC62</f>
        <v>#N/A</v>
      </c>
    </row>
    <row r="63" spans="1:5">
      <c r="A63" s="1">
        <f>prepare_data!A63</f>
        <v>54</v>
      </c>
      <c r="B63" s="1">
        <f t="shared" si="1"/>
        <v>3</v>
      </c>
      <c r="C63" s="1" t="e">
        <f t="shared" si="0"/>
        <v>#N/A</v>
      </c>
      <c r="D63" s="1">
        <f>prepare_data!K63</f>
        <v>386</v>
      </c>
      <c r="E63" s="1" t="e">
        <f>prepare_data!AC63</f>
        <v>#N/A</v>
      </c>
    </row>
    <row r="64" spans="1:5">
      <c r="A64" s="1">
        <f>prepare_data!A64</f>
        <v>55</v>
      </c>
      <c r="B64" s="1">
        <f t="shared" si="1"/>
        <v>6</v>
      </c>
      <c r="C64" s="1" t="e">
        <f t="shared" si="0"/>
        <v>#N/A</v>
      </c>
      <c r="D64" s="1">
        <f>prepare_data!K64</f>
        <v>392</v>
      </c>
      <c r="E64" s="1" t="e">
        <f>prepare_data!AC64</f>
        <v>#N/A</v>
      </c>
    </row>
    <row r="65" spans="1:5">
      <c r="A65" s="1">
        <f>prepare_data!A65</f>
        <v>56</v>
      </c>
      <c r="B65" s="1">
        <f t="shared" si="1"/>
        <v>4</v>
      </c>
      <c r="C65" s="1" t="e">
        <f t="shared" si="0"/>
        <v>#N/A</v>
      </c>
      <c r="D65" s="1">
        <f>prepare_data!K65</f>
        <v>396</v>
      </c>
      <c r="E65" s="1" t="e">
        <f>prepare_data!AC65</f>
        <v>#N/A</v>
      </c>
    </row>
    <row r="66" spans="1:5">
      <c r="A66" s="1">
        <f>prepare_data!A66</f>
        <v>56.1</v>
      </c>
      <c r="B66" s="1" t="e">
        <f t="shared" si="1"/>
        <v>#N/A</v>
      </c>
      <c r="C66" s="1">
        <f t="shared" ref="C66:C129" si="2">E66/100</f>
        <v>0.28999999999999998</v>
      </c>
      <c r="D66" s="1" t="e">
        <f>prepare_data!K66</f>
        <v>#N/A</v>
      </c>
      <c r="E66" s="1">
        <f>prepare_data!AC66</f>
        <v>29</v>
      </c>
    </row>
    <row r="67" spans="1:5">
      <c r="A67" s="1">
        <f>prepare_data!A67</f>
        <v>56.2</v>
      </c>
      <c r="B67" s="1" t="e">
        <f t="shared" ref="B67:B130" si="3">D67-D66/(A67-A66)</f>
        <v>#N/A</v>
      </c>
      <c r="C67" s="1" t="e">
        <f t="shared" si="2"/>
        <v>#N/A</v>
      </c>
      <c r="D67" s="1" t="e">
        <f>prepare_data!K67</f>
        <v>#N/A</v>
      </c>
      <c r="E67" s="1" t="e">
        <f>prepare_data!AC67</f>
        <v>#N/A</v>
      </c>
    </row>
    <row r="68" spans="1:5">
      <c r="A68" s="1">
        <f>prepare_data!A68</f>
        <v>58</v>
      </c>
      <c r="B68" s="1" t="e">
        <f t="shared" si="3"/>
        <v>#N/A</v>
      </c>
      <c r="C68" s="1" t="e">
        <f t="shared" si="2"/>
        <v>#N/A</v>
      </c>
      <c r="D68" s="1">
        <f>prepare_data!K68</f>
        <v>405</v>
      </c>
      <c r="E68" s="1" t="e">
        <f>prepare_data!AC68</f>
        <v>#N/A</v>
      </c>
    </row>
    <row r="69" spans="1:5">
      <c r="A69" s="1">
        <f>prepare_data!A69</f>
        <v>59</v>
      </c>
      <c r="B69" s="1">
        <f t="shared" si="3"/>
        <v>3</v>
      </c>
      <c r="C69" s="1" t="e">
        <f t="shared" si="2"/>
        <v>#N/A</v>
      </c>
      <c r="D69" s="1">
        <f>prepare_data!K69</f>
        <v>408</v>
      </c>
      <c r="E69" s="1" t="e">
        <f>prepare_data!AC69</f>
        <v>#N/A</v>
      </c>
    </row>
    <row r="70" spans="1:5">
      <c r="A70" s="1">
        <f>prepare_data!A70</f>
        <v>60</v>
      </c>
      <c r="B70" s="1">
        <f t="shared" si="3"/>
        <v>6</v>
      </c>
      <c r="C70" s="1" t="e">
        <f t="shared" si="2"/>
        <v>#N/A</v>
      </c>
      <c r="D70" s="1">
        <f>prepare_data!K70</f>
        <v>414</v>
      </c>
      <c r="E70" s="1" t="e">
        <f>prepare_data!AC70</f>
        <v>#N/A</v>
      </c>
    </row>
    <row r="71" spans="1:5">
      <c r="A71" s="1">
        <f>prepare_data!A71</f>
        <v>61</v>
      </c>
      <c r="B71" s="1">
        <f t="shared" si="3"/>
        <v>5</v>
      </c>
      <c r="C71" s="1" t="e">
        <f t="shared" si="2"/>
        <v>#N/A</v>
      </c>
      <c r="D71" s="1">
        <f>prepare_data!K71</f>
        <v>419</v>
      </c>
      <c r="E71" s="1" t="e">
        <f>prepare_data!AC71</f>
        <v>#N/A</v>
      </c>
    </row>
    <row r="72" spans="1:5">
      <c r="A72" s="1">
        <f>prepare_data!A72</f>
        <v>61.1</v>
      </c>
      <c r="B72" s="1" t="e">
        <f t="shared" si="3"/>
        <v>#N/A</v>
      </c>
      <c r="C72" s="1">
        <f t="shared" si="2"/>
        <v>0.12</v>
      </c>
      <c r="D72" s="1" t="e">
        <f>prepare_data!K72</f>
        <v>#N/A</v>
      </c>
      <c r="E72" s="1">
        <f>prepare_data!AC72</f>
        <v>12</v>
      </c>
    </row>
    <row r="73" spans="1:5">
      <c r="A73" s="1">
        <f>prepare_data!A73</f>
        <v>61.2</v>
      </c>
      <c r="B73" s="1" t="e">
        <f t="shared" si="3"/>
        <v>#N/A</v>
      </c>
      <c r="C73" s="1" t="e">
        <f t="shared" si="2"/>
        <v>#N/A</v>
      </c>
      <c r="D73" s="1" t="e">
        <f>prepare_data!K73</f>
        <v>#N/A</v>
      </c>
      <c r="E73" s="1" t="e">
        <f>prepare_data!AC73</f>
        <v>#N/A</v>
      </c>
    </row>
    <row r="74" spans="1:5">
      <c r="A74" s="1">
        <f>prepare_data!A74</f>
        <v>63</v>
      </c>
      <c r="B74" s="1" t="e">
        <f t="shared" si="3"/>
        <v>#N/A</v>
      </c>
      <c r="C74" s="1" t="e">
        <f t="shared" si="2"/>
        <v>#N/A</v>
      </c>
      <c r="D74" s="1">
        <f>prepare_data!K74</f>
        <v>427</v>
      </c>
      <c r="E74" s="1" t="e">
        <f>prepare_data!AC74</f>
        <v>#N/A</v>
      </c>
    </row>
    <row r="75" spans="1:5">
      <c r="A75" s="1">
        <f>prepare_data!A75</f>
        <v>64</v>
      </c>
      <c r="B75" s="1">
        <f t="shared" si="3"/>
        <v>5</v>
      </c>
      <c r="C75" s="1" t="e">
        <f t="shared" si="2"/>
        <v>#N/A</v>
      </c>
      <c r="D75" s="1">
        <f>prepare_data!K75</f>
        <v>432</v>
      </c>
      <c r="E75" s="1" t="e">
        <f>prepare_data!AC75</f>
        <v>#N/A</v>
      </c>
    </row>
    <row r="76" spans="1:5">
      <c r="A76" s="1">
        <f>prepare_data!A76</f>
        <v>65</v>
      </c>
      <c r="B76" s="1">
        <f t="shared" si="3"/>
        <v>3</v>
      </c>
      <c r="C76" s="1" t="e">
        <f t="shared" si="2"/>
        <v>#N/A</v>
      </c>
      <c r="D76" s="1">
        <f>prepare_data!K76</f>
        <v>435</v>
      </c>
      <c r="E76" s="1" t="e">
        <f>prepare_data!AC76</f>
        <v>#N/A</v>
      </c>
    </row>
    <row r="77" spans="1:5">
      <c r="A77" s="1">
        <f>prepare_data!A77</f>
        <v>66</v>
      </c>
      <c r="B77" s="1">
        <f t="shared" si="3"/>
        <v>4</v>
      </c>
      <c r="C77" s="1" t="e">
        <f t="shared" si="2"/>
        <v>#N/A</v>
      </c>
      <c r="D77" s="1">
        <f>prepare_data!K77</f>
        <v>439</v>
      </c>
      <c r="E77" s="1" t="e">
        <f>prepare_data!AC77</f>
        <v>#N/A</v>
      </c>
    </row>
    <row r="78" spans="1:5">
      <c r="A78" s="1">
        <f>prepare_data!A78</f>
        <v>66.099999999999994</v>
      </c>
      <c r="B78" s="1" t="e">
        <f t="shared" si="3"/>
        <v>#N/A</v>
      </c>
      <c r="C78" s="1">
        <f t="shared" si="2"/>
        <v>0.98</v>
      </c>
      <c r="D78" s="1" t="e">
        <f>prepare_data!K78</f>
        <v>#N/A</v>
      </c>
      <c r="E78" s="1">
        <f>prepare_data!AC78</f>
        <v>98</v>
      </c>
    </row>
    <row r="79" spans="1:5">
      <c r="A79" s="1">
        <f>prepare_data!A79</f>
        <v>66.199999999999989</v>
      </c>
      <c r="B79" s="1" t="e">
        <f t="shared" si="3"/>
        <v>#N/A</v>
      </c>
      <c r="C79" s="1" t="e">
        <f t="shared" si="2"/>
        <v>#N/A</v>
      </c>
      <c r="D79" s="1" t="e">
        <f>prepare_data!K79</f>
        <v>#N/A</v>
      </c>
      <c r="E79" s="1" t="e">
        <f>prepare_data!AC79</f>
        <v>#N/A</v>
      </c>
    </row>
    <row r="80" spans="1:5">
      <c r="A80" s="1">
        <f>prepare_data!A80</f>
        <v>68</v>
      </c>
      <c r="B80" s="1" t="e">
        <f t="shared" si="3"/>
        <v>#N/A</v>
      </c>
      <c r="C80" s="1" t="e">
        <f t="shared" si="2"/>
        <v>#N/A</v>
      </c>
      <c r="D80" s="1">
        <f>prepare_data!K80</f>
        <v>447</v>
      </c>
      <c r="E80" s="1" t="e">
        <f>prepare_data!AC80</f>
        <v>#N/A</v>
      </c>
    </row>
    <row r="81" spans="1:5">
      <c r="A81" s="1">
        <f>prepare_data!A81</f>
        <v>69</v>
      </c>
      <c r="B81" s="1">
        <f t="shared" si="3"/>
        <v>4</v>
      </c>
      <c r="C81" s="1" t="e">
        <f t="shared" si="2"/>
        <v>#N/A</v>
      </c>
      <c r="D81" s="1">
        <f>prepare_data!K81</f>
        <v>451</v>
      </c>
      <c r="E81" s="1" t="e">
        <f>prepare_data!AC81</f>
        <v>#N/A</v>
      </c>
    </row>
    <row r="82" spans="1:5">
      <c r="A82" s="1">
        <f>prepare_data!A82</f>
        <v>70</v>
      </c>
      <c r="B82" s="1">
        <f t="shared" si="3"/>
        <v>3</v>
      </c>
      <c r="C82" s="1" t="e">
        <f t="shared" si="2"/>
        <v>#N/A</v>
      </c>
      <c r="D82" s="1">
        <f>prepare_data!K82</f>
        <v>454</v>
      </c>
      <c r="E82" s="1" t="e">
        <f>prepare_data!AC82</f>
        <v>#N/A</v>
      </c>
    </row>
    <row r="83" spans="1:5">
      <c r="A83" s="1">
        <f>prepare_data!A83</f>
        <v>71</v>
      </c>
      <c r="B83" s="1">
        <f t="shared" si="3"/>
        <v>3</v>
      </c>
      <c r="C83" s="1" t="e">
        <f t="shared" si="2"/>
        <v>#N/A</v>
      </c>
      <c r="D83" s="1">
        <f>prepare_data!K83</f>
        <v>457</v>
      </c>
      <c r="E83" s="1" t="e">
        <f>prepare_data!AC83</f>
        <v>#N/A</v>
      </c>
    </row>
    <row r="84" spans="1:5">
      <c r="A84" s="1">
        <f>prepare_data!A84</f>
        <v>71.099999999999994</v>
      </c>
      <c r="B84" s="1" t="e">
        <f t="shared" si="3"/>
        <v>#N/A</v>
      </c>
      <c r="C84" s="1">
        <f t="shared" si="2"/>
        <v>1.41</v>
      </c>
      <c r="D84" s="1" t="e">
        <f>prepare_data!K84</f>
        <v>#N/A</v>
      </c>
      <c r="E84" s="1">
        <f>prepare_data!AC84</f>
        <v>141</v>
      </c>
    </row>
    <row r="85" spans="1:5">
      <c r="A85" s="1">
        <f>prepare_data!A85</f>
        <v>71.199999999999989</v>
      </c>
      <c r="B85" s="1" t="e">
        <f t="shared" si="3"/>
        <v>#N/A</v>
      </c>
      <c r="C85" s="1" t="e">
        <f t="shared" si="2"/>
        <v>#N/A</v>
      </c>
      <c r="D85" s="1" t="e">
        <f>prepare_data!K85</f>
        <v>#N/A</v>
      </c>
      <c r="E85" s="1" t="e">
        <f>prepare_data!AC85</f>
        <v>#N/A</v>
      </c>
    </row>
    <row r="86" spans="1:5">
      <c r="A86" s="1">
        <f>prepare_data!A86</f>
        <v>73</v>
      </c>
      <c r="B86" s="1" t="e">
        <f t="shared" si="3"/>
        <v>#N/A</v>
      </c>
      <c r="C86" s="1" t="e">
        <f t="shared" si="2"/>
        <v>#N/A</v>
      </c>
      <c r="D86" s="1">
        <f>prepare_data!K86</f>
        <v>464</v>
      </c>
      <c r="E86" s="1" t="e">
        <f>prepare_data!AC86</f>
        <v>#N/A</v>
      </c>
    </row>
    <row r="87" spans="1:5">
      <c r="A87" s="1">
        <f>prepare_data!A87</f>
        <v>74</v>
      </c>
      <c r="B87" s="1">
        <f t="shared" si="3"/>
        <v>4</v>
      </c>
      <c r="C87" s="1" t="e">
        <f t="shared" si="2"/>
        <v>#N/A</v>
      </c>
      <c r="D87" s="1">
        <f>prepare_data!K87</f>
        <v>468</v>
      </c>
      <c r="E87" s="1" t="e">
        <f>prepare_data!AC87</f>
        <v>#N/A</v>
      </c>
    </row>
    <row r="88" spans="1:5">
      <c r="A88" s="1">
        <f>prepare_data!A88</f>
        <v>75</v>
      </c>
      <c r="B88" s="1">
        <f t="shared" si="3"/>
        <v>3</v>
      </c>
      <c r="C88" s="1" t="e">
        <f t="shared" si="2"/>
        <v>#N/A</v>
      </c>
      <c r="D88" s="1">
        <f>prepare_data!K88</f>
        <v>471</v>
      </c>
      <c r="E88" s="1" t="e">
        <f>prepare_data!AC88</f>
        <v>#N/A</v>
      </c>
    </row>
    <row r="89" spans="1:5">
      <c r="A89" s="1">
        <f>prepare_data!A89</f>
        <v>76</v>
      </c>
      <c r="B89" s="1">
        <f t="shared" si="3"/>
        <v>4</v>
      </c>
      <c r="C89" s="1" t="e">
        <f t="shared" si="2"/>
        <v>#N/A</v>
      </c>
      <c r="D89" s="1">
        <f>prepare_data!K89</f>
        <v>475</v>
      </c>
      <c r="E89" s="1" t="e">
        <f>prepare_data!AC89</f>
        <v>#N/A</v>
      </c>
    </row>
    <row r="90" spans="1:5">
      <c r="A90" s="1">
        <f>prepare_data!A90</f>
        <v>76.099999999999994</v>
      </c>
      <c r="B90" s="1" t="e">
        <f t="shared" si="3"/>
        <v>#N/A</v>
      </c>
      <c r="C90" s="1">
        <f t="shared" si="2"/>
        <v>0.7</v>
      </c>
      <c r="D90" s="1" t="e">
        <f>prepare_data!K90</f>
        <v>#N/A</v>
      </c>
      <c r="E90" s="1">
        <f>prepare_data!AC90</f>
        <v>70</v>
      </c>
    </row>
    <row r="91" spans="1:5">
      <c r="A91" s="1">
        <f>prepare_data!A91</f>
        <v>78</v>
      </c>
      <c r="B91" s="1" t="e">
        <f t="shared" si="3"/>
        <v>#N/A</v>
      </c>
      <c r="C91" s="1" t="e">
        <f t="shared" si="2"/>
        <v>#N/A</v>
      </c>
      <c r="D91" s="1">
        <f>prepare_data!K91</f>
        <v>483</v>
      </c>
      <c r="E91" s="1" t="e">
        <f>prepare_data!AC91</f>
        <v>#N/A</v>
      </c>
    </row>
    <row r="92" spans="1:5">
      <c r="A92" s="1">
        <f>prepare_data!A92</f>
        <v>79</v>
      </c>
      <c r="B92" s="1">
        <f t="shared" si="3"/>
        <v>2</v>
      </c>
      <c r="C92" s="1" t="e">
        <f t="shared" si="2"/>
        <v>#N/A</v>
      </c>
      <c r="D92" s="1">
        <f>prepare_data!K92</f>
        <v>485</v>
      </c>
      <c r="E92" s="1" t="e">
        <f>prepare_data!AC92</f>
        <v>#N/A</v>
      </c>
    </row>
    <row r="93" spans="1:5">
      <c r="A93" s="1">
        <f>prepare_data!A93</f>
        <v>80</v>
      </c>
      <c r="B93" s="1">
        <f t="shared" si="3"/>
        <v>4</v>
      </c>
      <c r="C93" s="1" t="e">
        <f t="shared" si="2"/>
        <v>#N/A</v>
      </c>
      <c r="D93" s="1">
        <f>prepare_data!K93</f>
        <v>489</v>
      </c>
      <c r="E93" s="1" t="e">
        <f>prepare_data!AC93</f>
        <v>#N/A</v>
      </c>
    </row>
    <row r="94" spans="1:5">
      <c r="A94" s="1">
        <f>prepare_data!A94</f>
        <v>81</v>
      </c>
      <c r="B94" s="1">
        <f t="shared" si="3"/>
        <v>4</v>
      </c>
      <c r="C94" s="1" t="e">
        <f t="shared" si="2"/>
        <v>#N/A</v>
      </c>
      <c r="D94" s="1">
        <f>prepare_data!K94</f>
        <v>493</v>
      </c>
      <c r="E94" s="1" t="e">
        <f>prepare_data!AC94</f>
        <v>#N/A</v>
      </c>
    </row>
    <row r="95" spans="1:5">
      <c r="A95" s="1">
        <f>prepare_data!A95</f>
        <v>81.099999999999994</v>
      </c>
      <c r="B95" s="1" t="e">
        <f t="shared" si="3"/>
        <v>#N/A</v>
      </c>
      <c r="C95" s="1">
        <f t="shared" si="2"/>
        <v>0.13</v>
      </c>
      <c r="D95" s="1" t="e">
        <f>prepare_data!K95</f>
        <v>#N/A</v>
      </c>
      <c r="E95" s="1">
        <f>prepare_data!AC95</f>
        <v>13</v>
      </c>
    </row>
    <row r="96" spans="1:5">
      <c r="A96" s="1">
        <f>prepare_data!A96</f>
        <v>81.199999999999989</v>
      </c>
      <c r="B96" s="1" t="e">
        <f t="shared" si="3"/>
        <v>#N/A</v>
      </c>
      <c r="C96" s="1" t="e">
        <f t="shared" si="2"/>
        <v>#N/A</v>
      </c>
      <c r="D96" s="1" t="e">
        <f>prepare_data!K96</f>
        <v>#N/A</v>
      </c>
      <c r="E96" s="1" t="e">
        <f>prepare_data!AC96</f>
        <v>#N/A</v>
      </c>
    </row>
    <row r="97" spans="1:5">
      <c r="A97" s="1">
        <f>prepare_data!A97</f>
        <v>83</v>
      </c>
      <c r="B97" s="1" t="e">
        <f t="shared" si="3"/>
        <v>#N/A</v>
      </c>
      <c r="C97" s="1" t="e">
        <f t="shared" si="2"/>
        <v>#N/A</v>
      </c>
      <c r="D97" s="1">
        <f>prepare_data!K97</f>
        <v>499</v>
      </c>
      <c r="E97" s="1" t="e">
        <f>prepare_data!AC97</f>
        <v>#N/A</v>
      </c>
    </row>
    <row r="98" spans="1:5">
      <c r="A98" s="1">
        <f>prepare_data!A98</f>
        <v>84</v>
      </c>
      <c r="B98" s="1">
        <f t="shared" si="3"/>
        <v>3</v>
      </c>
      <c r="C98" s="1" t="e">
        <f t="shared" si="2"/>
        <v>#N/A</v>
      </c>
      <c r="D98" s="1">
        <f>prepare_data!K98</f>
        <v>502</v>
      </c>
      <c r="E98" s="1" t="e">
        <f>prepare_data!AC98</f>
        <v>#N/A</v>
      </c>
    </row>
    <row r="99" spans="1:5">
      <c r="A99" s="1">
        <f>prepare_data!A99</f>
        <v>85</v>
      </c>
      <c r="B99" s="1">
        <f t="shared" si="3"/>
        <v>5</v>
      </c>
      <c r="C99" s="1" t="e">
        <f t="shared" si="2"/>
        <v>#N/A</v>
      </c>
      <c r="D99" s="1">
        <f>prepare_data!K99</f>
        <v>507</v>
      </c>
      <c r="E99" s="1" t="e">
        <f>prepare_data!AC99</f>
        <v>#N/A</v>
      </c>
    </row>
    <row r="100" spans="1:5">
      <c r="A100" s="1">
        <f>prepare_data!A100</f>
        <v>86</v>
      </c>
      <c r="B100" s="1">
        <f t="shared" si="3"/>
        <v>3</v>
      </c>
      <c r="C100" s="1" t="e">
        <f t="shared" si="2"/>
        <v>#N/A</v>
      </c>
      <c r="D100" s="1">
        <f>prepare_data!K100</f>
        <v>510</v>
      </c>
      <c r="E100" s="1" t="e">
        <f>prepare_data!AC100</f>
        <v>#N/A</v>
      </c>
    </row>
    <row r="101" spans="1:5">
      <c r="A101" s="1">
        <f>prepare_data!A101</f>
        <v>86.1</v>
      </c>
      <c r="B101" s="1" t="e">
        <f t="shared" si="3"/>
        <v>#N/A</v>
      </c>
      <c r="C101" s="1">
        <f t="shared" si="2"/>
        <v>2.2799999999999998</v>
      </c>
      <c r="D101" s="1" t="e">
        <f>prepare_data!K101</f>
        <v>#N/A</v>
      </c>
      <c r="E101" s="1">
        <f>prepare_data!AC101</f>
        <v>228</v>
      </c>
    </row>
    <row r="102" spans="1:5">
      <c r="A102" s="1">
        <f>prepare_data!A102</f>
        <v>86.199999999999989</v>
      </c>
      <c r="B102" s="1" t="e">
        <f t="shared" si="3"/>
        <v>#N/A</v>
      </c>
      <c r="C102" s="1" t="e">
        <f t="shared" si="2"/>
        <v>#N/A</v>
      </c>
      <c r="D102" s="1" t="e">
        <f>prepare_data!K102</f>
        <v>#N/A</v>
      </c>
      <c r="E102" s="1" t="e">
        <f>prepare_data!AC102</f>
        <v>#N/A</v>
      </c>
    </row>
    <row r="103" spans="1:5">
      <c r="A103" s="1">
        <f>prepare_data!A103</f>
        <v>88</v>
      </c>
      <c r="B103" s="1" t="e">
        <f t="shared" si="3"/>
        <v>#N/A</v>
      </c>
      <c r="C103" s="1" t="e">
        <f t="shared" si="2"/>
        <v>#N/A</v>
      </c>
      <c r="D103" s="1">
        <f>prepare_data!K103</f>
        <v>518</v>
      </c>
      <c r="E103" s="1" t="e">
        <f>prepare_data!AC103</f>
        <v>#N/A</v>
      </c>
    </row>
    <row r="104" spans="1:5">
      <c r="A104" s="1">
        <f>prepare_data!A104</f>
        <v>89</v>
      </c>
      <c r="B104" s="1">
        <f t="shared" si="3"/>
        <v>3</v>
      </c>
      <c r="C104" s="1" t="e">
        <f t="shared" si="2"/>
        <v>#N/A</v>
      </c>
      <c r="D104" s="1">
        <f>prepare_data!K104</f>
        <v>521</v>
      </c>
      <c r="E104" s="1" t="e">
        <f>prepare_data!AC104</f>
        <v>#N/A</v>
      </c>
    </row>
    <row r="105" spans="1:5">
      <c r="A105" s="1">
        <f>prepare_data!A105</f>
        <v>90</v>
      </c>
      <c r="B105" s="1">
        <f t="shared" si="3"/>
        <v>4</v>
      </c>
      <c r="C105" s="1" t="e">
        <f t="shared" si="2"/>
        <v>#N/A</v>
      </c>
      <c r="D105" s="1">
        <f>prepare_data!K105</f>
        <v>525</v>
      </c>
      <c r="E105" s="1" t="e">
        <f>prepare_data!AC105</f>
        <v>#N/A</v>
      </c>
    </row>
    <row r="106" spans="1:5">
      <c r="A106" s="1">
        <f>prepare_data!A106</f>
        <v>91</v>
      </c>
      <c r="B106" s="1">
        <f t="shared" si="3"/>
        <v>3</v>
      </c>
      <c r="C106" s="1" t="e">
        <f t="shared" si="2"/>
        <v>#N/A</v>
      </c>
      <c r="D106" s="1">
        <f>prepare_data!K106</f>
        <v>528</v>
      </c>
      <c r="E106" s="1" t="e">
        <f>prepare_data!AC106</f>
        <v>#N/A</v>
      </c>
    </row>
    <row r="107" spans="1:5">
      <c r="A107" s="1">
        <f>prepare_data!A107</f>
        <v>91.1</v>
      </c>
      <c r="B107" s="1" t="e">
        <f t="shared" si="3"/>
        <v>#N/A</v>
      </c>
      <c r="C107" s="1">
        <f t="shared" si="2"/>
        <v>4.63</v>
      </c>
      <c r="D107" s="1" t="e">
        <f>prepare_data!K107</f>
        <v>#N/A</v>
      </c>
      <c r="E107" s="1">
        <f>prepare_data!AC107</f>
        <v>463</v>
      </c>
    </row>
    <row r="108" spans="1:5">
      <c r="A108" s="1">
        <f>prepare_data!A108</f>
        <v>91.199999999999989</v>
      </c>
      <c r="B108" s="1" t="e">
        <f t="shared" si="3"/>
        <v>#N/A</v>
      </c>
      <c r="C108" s="1" t="e">
        <f t="shared" si="2"/>
        <v>#N/A</v>
      </c>
      <c r="D108" s="1" t="e">
        <f>prepare_data!K108</f>
        <v>#N/A</v>
      </c>
      <c r="E108" s="1" t="e">
        <f>prepare_data!AC108</f>
        <v>#N/A</v>
      </c>
    </row>
    <row r="109" spans="1:5">
      <c r="A109" s="1">
        <f>prepare_data!A109</f>
        <v>93</v>
      </c>
      <c r="B109" s="1" t="e">
        <f t="shared" si="3"/>
        <v>#N/A</v>
      </c>
      <c r="C109" s="1" t="e">
        <f t="shared" si="2"/>
        <v>#N/A</v>
      </c>
      <c r="D109" s="1">
        <f>prepare_data!K109</f>
        <v>536</v>
      </c>
      <c r="E109" s="1" t="e">
        <f>prepare_data!AC109</f>
        <v>#N/A</v>
      </c>
    </row>
    <row r="110" spans="1:5">
      <c r="A110" s="1">
        <f>prepare_data!A110</f>
        <v>94</v>
      </c>
      <c r="B110" s="1">
        <f t="shared" si="3"/>
        <v>3</v>
      </c>
      <c r="C110" s="1" t="e">
        <f t="shared" si="2"/>
        <v>#N/A</v>
      </c>
      <c r="D110" s="1">
        <f>prepare_data!K110</f>
        <v>539</v>
      </c>
      <c r="E110" s="1" t="e">
        <f>prepare_data!AC110</f>
        <v>#N/A</v>
      </c>
    </row>
    <row r="111" spans="1:5">
      <c r="A111" s="1">
        <f>prepare_data!A111</f>
        <v>95</v>
      </c>
      <c r="B111" s="1">
        <f t="shared" si="3"/>
        <v>4</v>
      </c>
      <c r="C111" s="1" t="e">
        <f t="shared" si="2"/>
        <v>#N/A</v>
      </c>
      <c r="D111" s="1">
        <f>prepare_data!K111</f>
        <v>543</v>
      </c>
      <c r="E111" s="1" t="e">
        <f>prepare_data!AC111</f>
        <v>#N/A</v>
      </c>
    </row>
    <row r="112" spans="1:5">
      <c r="A112" s="1">
        <f>prepare_data!A112</f>
        <v>96</v>
      </c>
      <c r="B112" s="1">
        <f t="shared" si="3"/>
        <v>4</v>
      </c>
      <c r="C112" s="1" t="e">
        <f t="shared" si="2"/>
        <v>#N/A</v>
      </c>
      <c r="D112" s="1">
        <f>prepare_data!K112</f>
        <v>547</v>
      </c>
      <c r="E112" s="1" t="e">
        <f>prepare_data!AC112</f>
        <v>#N/A</v>
      </c>
    </row>
    <row r="113" spans="1:5">
      <c r="A113" s="1">
        <f>prepare_data!A113</f>
        <v>96.1</v>
      </c>
      <c r="B113" s="1" t="e">
        <f t="shared" si="3"/>
        <v>#N/A</v>
      </c>
      <c r="C113" s="1">
        <f t="shared" si="2"/>
        <v>4.53</v>
      </c>
      <c r="D113" s="1" t="e">
        <f>prepare_data!K113</f>
        <v>#N/A</v>
      </c>
      <c r="E113" s="1">
        <f>prepare_data!AC113</f>
        <v>453</v>
      </c>
    </row>
    <row r="114" spans="1:5">
      <c r="A114" s="1">
        <f>prepare_data!A114</f>
        <v>96.199999999999989</v>
      </c>
      <c r="B114" s="1" t="e">
        <f t="shared" si="3"/>
        <v>#N/A</v>
      </c>
      <c r="C114" s="1" t="e">
        <f t="shared" si="2"/>
        <v>#N/A</v>
      </c>
      <c r="D114" s="1" t="e">
        <f>prepare_data!K114</f>
        <v>#N/A</v>
      </c>
      <c r="E114" s="1" t="e">
        <f>prepare_data!AC114</f>
        <v>#N/A</v>
      </c>
    </row>
    <row r="115" spans="1:5">
      <c r="A115" s="1">
        <f>prepare_data!A115</f>
        <v>98</v>
      </c>
      <c r="B115" s="1" t="e">
        <f t="shared" si="3"/>
        <v>#N/A</v>
      </c>
      <c r="C115" s="1" t="e">
        <f t="shared" si="2"/>
        <v>#N/A</v>
      </c>
      <c r="D115" s="1">
        <f>prepare_data!K115</f>
        <v>555</v>
      </c>
      <c r="E115" s="1" t="e">
        <f>prepare_data!AC115</f>
        <v>#N/A</v>
      </c>
    </row>
    <row r="116" spans="1:5">
      <c r="A116" s="1">
        <f>prepare_data!A116</f>
        <v>99</v>
      </c>
      <c r="B116" s="1">
        <f t="shared" si="3"/>
        <v>3</v>
      </c>
      <c r="C116" s="1" t="e">
        <f t="shared" si="2"/>
        <v>#N/A</v>
      </c>
      <c r="D116" s="1">
        <f>prepare_data!K116</f>
        <v>558</v>
      </c>
      <c r="E116" s="1" t="e">
        <f>prepare_data!AC116</f>
        <v>#N/A</v>
      </c>
    </row>
    <row r="117" spans="1:5">
      <c r="A117" s="1">
        <f>prepare_data!A117</f>
        <v>100</v>
      </c>
      <c r="B117" s="1">
        <f t="shared" si="3"/>
        <v>4</v>
      </c>
      <c r="C117" s="1" t="e">
        <f t="shared" si="2"/>
        <v>#N/A</v>
      </c>
      <c r="D117" s="1">
        <f>prepare_data!K117</f>
        <v>562</v>
      </c>
      <c r="E117" s="1" t="e">
        <f>prepare_data!AC117</f>
        <v>#N/A</v>
      </c>
    </row>
    <row r="118" spans="1:5">
      <c r="A118" s="1">
        <f>prepare_data!A118</f>
        <v>101</v>
      </c>
      <c r="B118" s="1">
        <f t="shared" si="3"/>
        <v>4</v>
      </c>
      <c r="C118" s="1" t="e">
        <f t="shared" si="2"/>
        <v>#N/A</v>
      </c>
      <c r="D118" s="1">
        <f>prepare_data!K118</f>
        <v>566</v>
      </c>
      <c r="E118" s="1" t="e">
        <f>prepare_data!AC118</f>
        <v>#N/A</v>
      </c>
    </row>
    <row r="119" spans="1:5">
      <c r="A119" s="1">
        <f>prepare_data!A119</f>
        <v>101.1</v>
      </c>
      <c r="B119" s="1" t="e">
        <f t="shared" si="3"/>
        <v>#N/A</v>
      </c>
      <c r="C119" s="1">
        <f t="shared" si="2"/>
        <v>4.29</v>
      </c>
      <c r="D119" s="1" t="e">
        <f>prepare_data!K119</f>
        <v>#N/A</v>
      </c>
      <c r="E119" s="1">
        <f>prepare_data!AC119</f>
        <v>429</v>
      </c>
    </row>
    <row r="120" spans="1:5">
      <c r="A120" s="1">
        <f>prepare_data!A120</f>
        <v>101.19999999999999</v>
      </c>
      <c r="B120" s="1" t="e">
        <f t="shared" si="3"/>
        <v>#N/A</v>
      </c>
      <c r="C120" s="1" t="e">
        <f t="shared" si="2"/>
        <v>#N/A</v>
      </c>
      <c r="D120" s="1" t="e">
        <f>prepare_data!K120</f>
        <v>#N/A</v>
      </c>
      <c r="E120" s="1" t="e">
        <f>prepare_data!AC120</f>
        <v>#N/A</v>
      </c>
    </row>
    <row r="121" spans="1:5">
      <c r="A121" s="1">
        <f>prepare_data!A121</f>
        <v>103</v>
      </c>
      <c r="B121" s="1" t="e">
        <f t="shared" si="3"/>
        <v>#N/A</v>
      </c>
      <c r="C121" s="1" t="e">
        <f t="shared" si="2"/>
        <v>#N/A</v>
      </c>
      <c r="D121" s="1">
        <f>prepare_data!K121</f>
        <v>573</v>
      </c>
      <c r="E121" s="1" t="e">
        <f>prepare_data!AC121</f>
        <v>#N/A</v>
      </c>
    </row>
    <row r="122" spans="1:5">
      <c r="A122" s="1">
        <f>prepare_data!A122</f>
        <v>104</v>
      </c>
      <c r="B122" s="1">
        <f t="shared" si="3"/>
        <v>3</v>
      </c>
      <c r="C122" s="1" t="e">
        <f t="shared" si="2"/>
        <v>#N/A</v>
      </c>
      <c r="D122" s="1">
        <f>prepare_data!K122</f>
        <v>576</v>
      </c>
      <c r="E122" s="1" t="e">
        <f>prepare_data!AC122</f>
        <v>#N/A</v>
      </c>
    </row>
    <row r="123" spans="1:5">
      <c r="A123" s="1">
        <f>prepare_data!A123</f>
        <v>105</v>
      </c>
      <c r="B123" s="1">
        <f t="shared" si="3"/>
        <v>2</v>
      </c>
      <c r="C123" s="1" t="e">
        <f t="shared" si="2"/>
        <v>#N/A</v>
      </c>
      <c r="D123" s="1">
        <f>prepare_data!K123</f>
        <v>578</v>
      </c>
      <c r="E123" s="1" t="e">
        <f>prepare_data!AC123</f>
        <v>#N/A</v>
      </c>
    </row>
    <row r="124" spans="1:5">
      <c r="A124" s="1">
        <f>prepare_data!A124</f>
        <v>106</v>
      </c>
      <c r="B124" s="1">
        <f t="shared" si="3"/>
        <v>3</v>
      </c>
      <c r="C124" s="1" t="e">
        <f t="shared" si="2"/>
        <v>#N/A</v>
      </c>
      <c r="D124" s="1">
        <f>prepare_data!K124</f>
        <v>581</v>
      </c>
      <c r="E124" s="1" t="e">
        <f>prepare_data!AC124</f>
        <v>#N/A</v>
      </c>
    </row>
    <row r="125" spans="1:5">
      <c r="A125" s="1">
        <f>prepare_data!A125</f>
        <v>106.1</v>
      </c>
      <c r="B125" s="1" t="e">
        <f t="shared" si="3"/>
        <v>#N/A</v>
      </c>
      <c r="C125" s="1" t="e">
        <f t="shared" si="2"/>
        <v>#N/A</v>
      </c>
      <c r="D125" s="1" t="e">
        <f>prepare_data!K125</f>
        <v>#N/A</v>
      </c>
      <c r="E125" s="1" t="e">
        <f>prepare_data!AC125</f>
        <v>#N/A</v>
      </c>
    </row>
    <row r="126" spans="1:5">
      <c r="A126" s="1">
        <f>prepare_data!A126</f>
        <v>110</v>
      </c>
      <c r="B126" s="1" t="e">
        <f t="shared" si="3"/>
        <v>#N/A</v>
      </c>
      <c r="C126" s="1" t="e">
        <f t="shared" si="2"/>
        <v>#N/A</v>
      </c>
      <c r="D126" s="1">
        <f>prepare_data!K126</f>
        <v>590</v>
      </c>
      <c r="E126" s="1" t="e">
        <f>prepare_data!AC126</f>
        <v>#N/A</v>
      </c>
    </row>
    <row r="127" spans="1:5">
      <c r="A127" s="1">
        <f>prepare_data!A127</f>
        <v>111</v>
      </c>
      <c r="B127" s="1">
        <f t="shared" si="3"/>
        <v>2</v>
      </c>
      <c r="C127" s="1" t="e">
        <f t="shared" si="2"/>
        <v>#N/A</v>
      </c>
      <c r="D127" s="1">
        <f>prepare_data!K127</f>
        <v>592</v>
      </c>
      <c r="E127" s="1" t="e">
        <f>prepare_data!AC127</f>
        <v>#N/A</v>
      </c>
    </row>
    <row r="128" spans="1:5">
      <c r="A128" s="1">
        <f>prepare_data!A128</f>
        <v>111.1</v>
      </c>
      <c r="B128" s="1" t="e">
        <f t="shared" si="3"/>
        <v>#N/A</v>
      </c>
      <c r="C128" s="1">
        <f t="shared" si="2"/>
        <v>0.06</v>
      </c>
      <c r="D128" s="1" t="e">
        <f>prepare_data!K128</f>
        <v>#N/A</v>
      </c>
      <c r="E128" s="1">
        <f>prepare_data!AC128</f>
        <v>6</v>
      </c>
    </row>
    <row r="129" spans="1:5">
      <c r="A129" s="1">
        <f>prepare_data!A129</f>
        <v>111.19999999999999</v>
      </c>
      <c r="B129" s="1" t="e">
        <f t="shared" si="3"/>
        <v>#N/A</v>
      </c>
      <c r="C129" s="1" t="e">
        <f t="shared" si="2"/>
        <v>#N/A</v>
      </c>
      <c r="D129" s="1" t="e">
        <f>prepare_data!K129</f>
        <v>#N/A</v>
      </c>
      <c r="E129" s="1" t="e">
        <f>prepare_data!AC129</f>
        <v>#N/A</v>
      </c>
    </row>
    <row r="130" spans="1:5">
      <c r="A130" s="1">
        <f>prepare_data!A130</f>
        <v>113</v>
      </c>
      <c r="B130" s="1" t="e">
        <f t="shared" si="3"/>
        <v>#N/A</v>
      </c>
      <c r="C130" s="1" t="e">
        <f t="shared" ref="C130:C193" si="4">E130/100</f>
        <v>#N/A</v>
      </c>
      <c r="D130" s="1">
        <f>prepare_data!K130</f>
        <v>597</v>
      </c>
      <c r="E130" s="1" t="e">
        <f>prepare_data!AC130</f>
        <v>#N/A</v>
      </c>
    </row>
    <row r="131" spans="1:5">
      <c r="A131" s="1">
        <f>prepare_data!A131</f>
        <v>114</v>
      </c>
      <c r="B131" s="1">
        <f t="shared" ref="B131:B194" si="5">D131-D130/(A131-A130)</f>
        <v>2</v>
      </c>
      <c r="C131" s="1" t="e">
        <f t="shared" si="4"/>
        <v>#N/A</v>
      </c>
      <c r="D131" s="1">
        <f>prepare_data!K131</f>
        <v>599</v>
      </c>
      <c r="E131" s="1" t="e">
        <f>prepare_data!AC131</f>
        <v>#N/A</v>
      </c>
    </row>
    <row r="132" spans="1:5">
      <c r="A132" s="1">
        <f>prepare_data!A132</f>
        <v>115</v>
      </c>
      <c r="B132" s="1">
        <f t="shared" si="5"/>
        <v>2</v>
      </c>
      <c r="C132" s="1" t="e">
        <f t="shared" si="4"/>
        <v>#N/A</v>
      </c>
      <c r="D132" s="1">
        <f>prepare_data!K132</f>
        <v>601</v>
      </c>
      <c r="E132" s="1" t="e">
        <f>prepare_data!AC132</f>
        <v>#N/A</v>
      </c>
    </row>
    <row r="133" spans="1:5">
      <c r="A133" s="1">
        <f>prepare_data!A133</f>
        <v>116</v>
      </c>
      <c r="B133" s="1">
        <f t="shared" si="5"/>
        <v>2</v>
      </c>
      <c r="C133" s="1" t="e">
        <f t="shared" si="4"/>
        <v>#N/A</v>
      </c>
      <c r="D133" s="1">
        <f>prepare_data!K133</f>
        <v>603</v>
      </c>
      <c r="E133" s="1" t="e">
        <f>prepare_data!AC133</f>
        <v>#N/A</v>
      </c>
    </row>
    <row r="134" spans="1:5">
      <c r="A134" s="1">
        <f>prepare_data!A134</f>
        <v>116.1</v>
      </c>
      <c r="B134" s="1" t="e">
        <f t="shared" si="5"/>
        <v>#N/A</v>
      </c>
      <c r="C134" s="1">
        <f t="shared" si="4"/>
        <v>0</v>
      </c>
      <c r="D134" s="1" t="e">
        <f>prepare_data!K134</f>
        <v>#N/A</v>
      </c>
      <c r="E134" s="1">
        <f>prepare_data!AC134</f>
        <v>0</v>
      </c>
    </row>
    <row r="135" spans="1:5">
      <c r="A135" s="1">
        <f>prepare_data!A135</f>
        <v>116.19999999999999</v>
      </c>
      <c r="B135" s="1" t="e">
        <f t="shared" si="5"/>
        <v>#N/A</v>
      </c>
      <c r="C135" s="1" t="e">
        <f t="shared" si="4"/>
        <v>#N/A</v>
      </c>
      <c r="D135" s="1" t="e">
        <f>prepare_data!K135</f>
        <v>#N/A</v>
      </c>
      <c r="E135" s="1" t="e">
        <f>prepare_data!AC135</f>
        <v>#N/A</v>
      </c>
    </row>
    <row r="136" spans="1:5">
      <c r="A136" s="1">
        <f>prepare_data!A136</f>
        <v>118</v>
      </c>
      <c r="B136" s="1" t="e">
        <f t="shared" si="5"/>
        <v>#N/A</v>
      </c>
      <c r="C136" s="1" t="e">
        <f t="shared" si="4"/>
        <v>#N/A</v>
      </c>
      <c r="D136" s="1">
        <f>prepare_data!K136</f>
        <v>608</v>
      </c>
      <c r="E136" s="1" t="e">
        <f>prepare_data!AC136</f>
        <v>#N/A</v>
      </c>
    </row>
    <row r="137" spans="1:5">
      <c r="A137" s="1">
        <f>prepare_data!A137</f>
        <v>120</v>
      </c>
      <c r="B137" s="1">
        <f t="shared" si="5"/>
        <v>308</v>
      </c>
      <c r="C137" s="1" t="e">
        <f t="shared" si="4"/>
        <v>#N/A</v>
      </c>
      <c r="D137" s="1">
        <f>prepare_data!K137</f>
        <v>612</v>
      </c>
      <c r="E137" s="1" t="e">
        <f>prepare_data!AC137</f>
        <v>#N/A</v>
      </c>
    </row>
    <row r="138" spans="1:5">
      <c r="A138" s="1">
        <f>prepare_data!A138</f>
        <v>121</v>
      </c>
      <c r="B138" s="1">
        <f t="shared" si="5"/>
        <v>2</v>
      </c>
      <c r="C138" s="1" t="e">
        <f t="shared" si="4"/>
        <v>#N/A</v>
      </c>
      <c r="D138" s="1">
        <f>prepare_data!K138</f>
        <v>614</v>
      </c>
      <c r="E138" s="1" t="e">
        <f>prepare_data!AC138</f>
        <v>#N/A</v>
      </c>
    </row>
    <row r="139" spans="1:5">
      <c r="A139" s="1">
        <f>prepare_data!A139</f>
        <v>121.1</v>
      </c>
      <c r="B139" s="1" t="e">
        <f t="shared" si="5"/>
        <v>#N/A</v>
      </c>
      <c r="C139" s="1">
        <f t="shared" si="4"/>
        <v>0</v>
      </c>
      <c r="D139" s="1" t="e">
        <f>prepare_data!K139</f>
        <v>#N/A</v>
      </c>
      <c r="E139" s="1">
        <f>prepare_data!AC139</f>
        <v>0</v>
      </c>
    </row>
    <row r="140" spans="1:5">
      <c r="A140" s="1">
        <f>prepare_data!A140</f>
        <v>121.19999999999999</v>
      </c>
      <c r="B140" s="1" t="e">
        <f t="shared" si="5"/>
        <v>#N/A</v>
      </c>
      <c r="C140" s="1" t="e">
        <f t="shared" si="4"/>
        <v>#N/A</v>
      </c>
      <c r="D140" s="1" t="e">
        <f>prepare_data!K140</f>
        <v>#N/A</v>
      </c>
      <c r="E140" s="1" t="e">
        <f>prepare_data!AC140</f>
        <v>#N/A</v>
      </c>
    </row>
    <row r="141" spans="1:5">
      <c r="A141" s="1">
        <f>prepare_data!A141</f>
        <v>123</v>
      </c>
      <c r="B141" s="1" t="e">
        <f t="shared" si="5"/>
        <v>#N/A</v>
      </c>
      <c r="C141" s="1" t="e">
        <f t="shared" si="4"/>
        <v>#N/A</v>
      </c>
      <c r="D141" s="1">
        <f>prepare_data!K141</f>
        <v>617</v>
      </c>
      <c r="E141" s="1" t="e">
        <f>prepare_data!AC141</f>
        <v>#N/A</v>
      </c>
    </row>
    <row r="142" spans="1:5">
      <c r="A142" s="1">
        <f>prepare_data!A142</f>
        <v>124</v>
      </c>
      <c r="B142" s="1">
        <f t="shared" si="5"/>
        <v>4</v>
      </c>
      <c r="C142" s="1" t="e">
        <f t="shared" si="4"/>
        <v>#N/A</v>
      </c>
      <c r="D142" s="1">
        <f>prepare_data!K142</f>
        <v>621</v>
      </c>
      <c r="E142" s="1" t="e">
        <f>prepare_data!AC142</f>
        <v>#N/A</v>
      </c>
    </row>
    <row r="143" spans="1:5">
      <c r="A143" s="1">
        <f>prepare_data!A143</f>
        <v>125</v>
      </c>
      <c r="B143" s="1">
        <f t="shared" si="5"/>
        <v>2</v>
      </c>
      <c r="C143" s="1" t="e">
        <f t="shared" si="4"/>
        <v>#N/A</v>
      </c>
      <c r="D143" s="1">
        <f>prepare_data!K143</f>
        <v>623</v>
      </c>
      <c r="E143" s="1" t="e">
        <f>prepare_data!AC143</f>
        <v>#N/A</v>
      </c>
    </row>
    <row r="144" spans="1:5">
      <c r="A144" s="1">
        <f>prepare_data!A144</f>
        <v>126</v>
      </c>
      <c r="B144" s="1">
        <f t="shared" si="5"/>
        <v>1</v>
      </c>
      <c r="C144" s="1" t="e">
        <f t="shared" si="4"/>
        <v>#N/A</v>
      </c>
      <c r="D144" s="1">
        <f>prepare_data!K144</f>
        <v>624</v>
      </c>
      <c r="E144" s="1" t="e">
        <f>prepare_data!AC144</f>
        <v>#N/A</v>
      </c>
    </row>
    <row r="145" spans="1:5">
      <c r="A145" s="1">
        <f>prepare_data!A145</f>
        <v>126.1</v>
      </c>
      <c r="B145" s="1" t="e">
        <f t="shared" si="5"/>
        <v>#N/A</v>
      </c>
      <c r="C145" s="1">
        <f t="shared" si="4"/>
        <v>0</v>
      </c>
      <c r="D145" s="1" t="e">
        <f>prepare_data!K145</f>
        <v>#N/A</v>
      </c>
      <c r="E145" s="1">
        <f>prepare_data!AC145</f>
        <v>0</v>
      </c>
    </row>
    <row r="146" spans="1:5">
      <c r="A146" s="1">
        <f>prepare_data!A146</f>
        <v>128</v>
      </c>
      <c r="B146" s="1" t="e">
        <f t="shared" si="5"/>
        <v>#N/A</v>
      </c>
      <c r="C146" s="1" t="e">
        <f t="shared" si="4"/>
        <v>#N/A</v>
      </c>
      <c r="D146" s="1">
        <f>prepare_data!K146</f>
        <v>627</v>
      </c>
      <c r="E146" s="1" t="e">
        <f>prepare_data!AC146</f>
        <v>#N/A</v>
      </c>
    </row>
    <row r="147" spans="1:5">
      <c r="A147" s="1">
        <f>prepare_data!A147</f>
        <v>129</v>
      </c>
      <c r="B147" s="1">
        <f t="shared" si="5"/>
        <v>1</v>
      </c>
      <c r="C147" s="1" t="e">
        <f t="shared" si="4"/>
        <v>#N/A</v>
      </c>
      <c r="D147" s="1">
        <f>prepare_data!K147</f>
        <v>628</v>
      </c>
      <c r="E147" s="1" t="e">
        <f>prepare_data!AC147</f>
        <v>#N/A</v>
      </c>
    </row>
    <row r="148" spans="1:5">
      <c r="A148" s="1">
        <f>prepare_data!A148</f>
        <v>130</v>
      </c>
      <c r="B148" s="1">
        <f t="shared" si="5"/>
        <v>2</v>
      </c>
      <c r="C148" s="1" t="e">
        <f t="shared" si="4"/>
        <v>#N/A</v>
      </c>
      <c r="D148" s="1">
        <f>prepare_data!K148</f>
        <v>630</v>
      </c>
      <c r="E148" s="1" t="e">
        <f>prepare_data!AC148</f>
        <v>#N/A</v>
      </c>
    </row>
    <row r="149" spans="1:5">
      <c r="A149" s="1">
        <f>prepare_data!A149</f>
        <v>131</v>
      </c>
      <c r="B149" s="1">
        <f t="shared" si="5"/>
        <v>1</v>
      </c>
      <c r="C149" s="1" t="e">
        <f t="shared" si="4"/>
        <v>#N/A</v>
      </c>
      <c r="D149" s="1">
        <f>prepare_data!K149</f>
        <v>631</v>
      </c>
      <c r="E149" s="1" t="e">
        <f>prepare_data!AC149</f>
        <v>#N/A</v>
      </c>
    </row>
    <row r="150" spans="1:5">
      <c r="A150" s="1">
        <f>prepare_data!A150</f>
        <v>131.1</v>
      </c>
      <c r="B150" s="1" t="e">
        <f t="shared" si="5"/>
        <v>#N/A</v>
      </c>
      <c r="C150" s="1">
        <f t="shared" si="4"/>
        <v>0</v>
      </c>
      <c r="D150" s="1" t="e">
        <f>prepare_data!K150</f>
        <v>#N/A</v>
      </c>
      <c r="E150" s="1">
        <f>prepare_data!AC150</f>
        <v>0</v>
      </c>
    </row>
    <row r="151" spans="1:5">
      <c r="A151" s="1">
        <f>prepare_data!A151</f>
        <v>133</v>
      </c>
      <c r="B151" s="1" t="e">
        <f t="shared" si="5"/>
        <v>#N/A</v>
      </c>
      <c r="C151" s="1" t="e">
        <f t="shared" si="4"/>
        <v>#N/A</v>
      </c>
      <c r="D151" s="1">
        <f>prepare_data!K151</f>
        <v>634</v>
      </c>
      <c r="E151" s="1" t="e">
        <f>prepare_data!AC151</f>
        <v>#N/A</v>
      </c>
    </row>
    <row r="152" spans="1:5">
      <c r="A152" s="1">
        <f>prepare_data!A152</f>
        <v>134</v>
      </c>
      <c r="B152" s="1">
        <f t="shared" si="5"/>
        <v>0</v>
      </c>
      <c r="C152" s="1" t="e">
        <f t="shared" si="4"/>
        <v>#N/A</v>
      </c>
      <c r="D152" s="1">
        <f>prepare_data!K152</f>
        <v>634</v>
      </c>
      <c r="E152" s="1" t="e">
        <f>prepare_data!AC152</f>
        <v>#N/A</v>
      </c>
    </row>
    <row r="153" spans="1:5">
      <c r="A153" s="1">
        <f>prepare_data!A153</f>
        <v>135</v>
      </c>
      <c r="B153" s="1">
        <f t="shared" si="5"/>
        <v>2</v>
      </c>
      <c r="C153" s="1" t="e">
        <f t="shared" si="4"/>
        <v>#N/A</v>
      </c>
      <c r="D153" s="1">
        <f>prepare_data!K153</f>
        <v>636</v>
      </c>
      <c r="E153" s="1" t="e">
        <f>prepare_data!AC153</f>
        <v>#N/A</v>
      </c>
    </row>
    <row r="154" spans="1:5">
      <c r="A154" s="1">
        <f>prepare_data!A154</f>
        <v>136</v>
      </c>
      <c r="B154" s="1">
        <f t="shared" si="5"/>
        <v>0</v>
      </c>
      <c r="C154" s="1" t="e">
        <f t="shared" si="4"/>
        <v>#N/A</v>
      </c>
      <c r="D154" s="1">
        <f>prepare_data!K154</f>
        <v>636</v>
      </c>
      <c r="E154" s="1" t="e">
        <f>prepare_data!AC154</f>
        <v>#N/A</v>
      </c>
    </row>
    <row r="155" spans="1:5">
      <c r="A155" s="1">
        <f>prepare_data!A155</f>
        <v>136.1</v>
      </c>
      <c r="B155" s="1" t="e">
        <f t="shared" si="5"/>
        <v>#N/A</v>
      </c>
      <c r="C155" s="1">
        <f t="shared" si="4"/>
        <v>0</v>
      </c>
      <c r="D155" s="1" t="e">
        <f>prepare_data!K155</f>
        <v>#N/A</v>
      </c>
      <c r="E155" s="1">
        <f>prepare_data!AC155</f>
        <v>0</v>
      </c>
    </row>
    <row r="156" spans="1:5">
      <c r="A156" s="1">
        <f>prepare_data!A156</f>
        <v>136.19999999999999</v>
      </c>
      <c r="B156" s="1" t="e">
        <f t="shared" si="5"/>
        <v>#N/A</v>
      </c>
      <c r="C156" s="1" t="e">
        <f t="shared" si="4"/>
        <v>#N/A</v>
      </c>
      <c r="D156" s="1" t="e">
        <f>prepare_data!K156</f>
        <v>#N/A</v>
      </c>
      <c r="E156" s="1" t="e">
        <f>prepare_data!AC156</f>
        <v>#N/A</v>
      </c>
    </row>
    <row r="157" spans="1:5">
      <c r="A157" s="1">
        <f>prepare_data!A157</f>
        <v>138</v>
      </c>
      <c r="B157" s="1" t="e">
        <f t="shared" si="5"/>
        <v>#N/A</v>
      </c>
      <c r="C157" s="1" t="e">
        <f t="shared" si="4"/>
        <v>#N/A</v>
      </c>
      <c r="D157" s="1">
        <f>prepare_data!K157</f>
        <v>636</v>
      </c>
      <c r="E157" s="1" t="e">
        <f>prepare_data!AC157</f>
        <v>#N/A</v>
      </c>
    </row>
    <row r="158" spans="1:5">
      <c r="A158" s="1">
        <f>prepare_data!A158</f>
        <v>139</v>
      </c>
      <c r="B158" s="1">
        <f t="shared" si="5"/>
        <v>0</v>
      </c>
      <c r="C158" s="1" t="e">
        <f t="shared" si="4"/>
        <v>#N/A</v>
      </c>
      <c r="D158" s="1">
        <f>prepare_data!K158</f>
        <v>636</v>
      </c>
      <c r="E158" s="1" t="e">
        <f>prepare_data!AC158</f>
        <v>#N/A</v>
      </c>
    </row>
    <row r="159" spans="1:5">
      <c r="A159" s="1">
        <f>prepare_data!A159</f>
        <v>140</v>
      </c>
      <c r="B159" s="1">
        <f t="shared" si="5"/>
        <v>-1</v>
      </c>
      <c r="C159" s="1" t="e">
        <f t="shared" si="4"/>
        <v>#N/A</v>
      </c>
      <c r="D159" s="1">
        <f>prepare_data!K159</f>
        <v>635</v>
      </c>
      <c r="E159" s="1" t="e">
        <f>prepare_data!AC159</f>
        <v>#N/A</v>
      </c>
    </row>
    <row r="160" spans="1:5">
      <c r="A160" s="1">
        <f>prepare_data!A160</f>
        <v>141</v>
      </c>
      <c r="B160" s="1">
        <f t="shared" si="5"/>
        <v>0</v>
      </c>
      <c r="C160" s="1" t="e">
        <f t="shared" si="4"/>
        <v>#N/A</v>
      </c>
      <c r="D160" s="1">
        <f>prepare_data!K160</f>
        <v>635</v>
      </c>
      <c r="E160" s="1" t="e">
        <f>prepare_data!AC160</f>
        <v>#N/A</v>
      </c>
    </row>
    <row r="161" spans="1:5">
      <c r="A161" s="1">
        <f>prepare_data!A161</f>
        <v>141.1</v>
      </c>
      <c r="B161" s="1" t="e">
        <f t="shared" si="5"/>
        <v>#N/A</v>
      </c>
      <c r="C161" s="1">
        <f t="shared" si="4"/>
        <v>0</v>
      </c>
      <c r="D161" s="1" t="e">
        <f>prepare_data!K161</f>
        <v>#N/A</v>
      </c>
      <c r="E161" s="1">
        <f>prepare_data!AC161</f>
        <v>0</v>
      </c>
    </row>
    <row r="162" spans="1:5">
      <c r="A162" s="1">
        <f>prepare_data!A162</f>
        <v>141.19999999999999</v>
      </c>
      <c r="B162" s="1" t="e">
        <f t="shared" si="5"/>
        <v>#N/A</v>
      </c>
      <c r="C162" s="1" t="e">
        <f t="shared" si="4"/>
        <v>#N/A</v>
      </c>
      <c r="D162" s="1" t="e">
        <f>prepare_data!K162</f>
        <v>#N/A</v>
      </c>
      <c r="E162" s="1" t="e">
        <f>prepare_data!AC162</f>
        <v>#N/A</v>
      </c>
    </row>
    <row r="163" spans="1:5">
      <c r="A163" s="1">
        <f>prepare_data!A163</f>
        <v>143</v>
      </c>
      <c r="B163" s="1" t="e">
        <f t="shared" si="5"/>
        <v>#N/A</v>
      </c>
      <c r="C163" s="1" t="e">
        <f t="shared" si="4"/>
        <v>#N/A</v>
      </c>
      <c r="D163" s="1">
        <f>prepare_data!K163</f>
        <v>636</v>
      </c>
      <c r="E163" s="1" t="e">
        <f>prepare_data!AC163</f>
        <v>#N/A</v>
      </c>
    </row>
    <row r="164" spans="1:5">
      <c r="A164" s="1">
        <f>prepare_data!A164</f>
        <v>144</v>
      </c>
      <c r="B164" s="1">
        <f t="shared" si="5"/>
        <v>-1</v>
      </c>
      <c r="C164" s="1" t="e">
        <f t="shared" si="4"/>
        <v>#N/A</v>
      </c>
      <c r="D164" s="1">
        <f>prepare_data!K164</f>
        <v>635</v>
      </c>
      <c r="E164" s="1" t="e">
        <f>prepare_data!AC164</f>
        <v>#N/A</v>
      </c>
    </row>
    <row r="165" spans="1:5">
      <c r="A165" s="1">
        <f>prepare_data!A165</f>
        <v>145</v>
      </c>
      <c r="B165" s="1">
        <f t="shared" si="5"/>
        <v>0</v>
      </c>
      <c r="C165" s="1" t="e">
        <f t="shared" si="4"/>
        <v>#N/A</v>
      </c>
      <c r="D165" s="1">
        <f>prepare_data!K165</f>
        <v>635</v>
      </c>
      <c r="E165" s="1" t="e">
        <f>prepare_data!AC165</f>
        <v>#N/A</v>
      </c>
    </row>
    <row r="166" spans="1:5">
      <c r="A166" s="1">
        <f>prepare_data!A166</f>
        <v>146</v>
      </c>
      <c r="B166" s="1">
        <f t="shared" si="5"/>
        <v>-1</v>
      </c>
      <c r="C166" s="1" t="e">
        <f t="shared" si="4"/>
        <v>#N/A</v>
      </c>
      <c r="D166" s="1">
        <f>prepare_data!K166</f>
        <v>634</v>
      </c>
      <c r="E166" s="1" t="e">
        <f>prepare_data!AC166</f>
        <v>#N/A</v>
      </c>
    </row>
    <row r="167" spans="1:5">
      <c r="A167" s="1">
        <f>prepare_data!A167</f>
        <v>146.1</v>
      </c>
      <c r="B167" s="1" t="e">
        <f t="shared" si="5"/>
        <v>#N/A</v>
      </c>
      <c r="C167" s="1">
        <f t="shared" si="4"/>
        <v>0</v>
      </c>
      <c r="D167" s="1" t="e">
        <f>prepare_data!K167</f>
        <v>#N/A</v>
      </c>
      <c r="E167" s="1">
        <f>prepare_data!AC167</f>
        <v>0</v>
      </c>
    </row>
    <row r="168" spans="1:5">
      <c r="A168" s="1">
        <f>prepare_data!A168</f>
        <v>146.19999999999999</v>
      </c>
      <c r="B168" s="1" t="e">
        <f t="shared" si="5"/>
        <v>#N/A</v>
      </c>
      <c r="C168" s="1" t="e">
        <f t="shared" si="4"/>
        <v>#N/A</v>
      </c>
      <c r="D168" s="1" t="e">
        <f>prepare_data!K168</f>
        <v>#N/A</v>
      </c>
      <c r="E168" s="1" t="e">
        <f>prepare_data!AC168</f>
        <v>#N/A</v>
      </c>
    </row>
    <row r="169" spans="1:5">
      <c r="A169" s="1">
        <f>prepare_data!A169</f>
        <v>150</v>
      </c>
      <c r="B169" s="1" t="e">
        <f t="shared" si="5"/>
        <v>#N/A</v>
      </c>
      <c r="C169" s="1" t="e">
        <f t="shared" si="4"/>
        <v>#N/A</v>
      </c>
      <c r="D169" s="1">
        <f>prepare_data!K169</f>
        <v>637</v>
      </c>
      <c r="E169" s="1" t="e">
        <f>prepare_data!AC169</f>
        <v>#N/A</v>
      </c>
    </row>
    <row r="170" spans="1:5">
      <c r="A170" s="1">
        <f>prepare_data!A170</f>
        <v>151</v>
      </c>
      <c r="B170" s="1">
        <f t="shared" si="5"/>
        <v>0</v>
      </c>
      <c r="C170" s="1" t="e">
        <f t="shared" si="4"/>
        <v>#N/A</v>
      </c>
      <c r="D170" s="1">
        <f>prepare_data!K170</f>
        <v>637</v>
      </c>
      <c r="E170" s="1" t="e">
        <f>prepare_data!AC170</f>
        <v>#N/A</v>
      </c>
    </row>
    <row r="171" spans="1:5">
      <c r="A171" s="1">
        <f>prepare_data!A171</f>
        <v>151.1</v>
      </c>
      <c r="B171" s="1" t="e">
        <f t="shared" si="5"/>
        <v>#N/A</v>
      </c>
      <c r="C171" s="1">
        <f t="shared" si="4"/>
        <v>0</v>
      </c>
      <c r="D171" s="1" t="e">
        <f>prepare_data!K171</f>
        <v>#N/A</v>
      </c>
      <c r="E171" s="1">
        <f>prepare_data!AC171</f>
        <v>0</v>
      </c>
    </row>
    <row r="172" spans="1:5">
      <c r="A172" s="1">
        <f>prepare_data!A172</f>
        <v>151.19999999999999</v>
      </c>
      <c r="B172" s="1" t="e">
        <f t="shared" si="5"/>
        <v>#N/A</v>
      </c>
      <c r="C172" s="1" t="e">
        <f t="shared" si="4"/>
        <v>#N/A</v>
      </c>
      <c r="D172" s="1" t="e">
        <f>prepare_data!K172</f>
        <v>#N/A</v>
      </c>
      <c r="E172" s="1" t="e">
        <f>prepare_data!AC172</f>
        <v>#N/A</v>
      </c>
    </row>
    <row r="173" spans="1:5">
      <c r="A173" s="1">
        <f>prepare_data!A173</f>
        <v>153</v>
      </c>
      <c r="B173" s="1" t="e">
        <f t="shared" si="5"/>
        <v>#N/A</v>
      </c>
      <c r="C173" s="1" t="e">
        <f t="shared" si="4"/>
        <v>#N/A</v>
      </c>
      <c r="D173" s="1">
        <f>prepare_data!K173</f>
        <v>640</v>
      </c>
      <c r="E173" s="1" t="e">
        <f>prepare_data!AC173</f>
        <v>#N/A</v>
      </c>
    </row>
    <row r="174" spans="1:5">
      <c r="A174" s="1">
        <f>prepare_data!A174</f>
        <v>154</v>
      </c>
      <c r="B174" s="1">
        <f t="shared" si="5"/>
        <v>-2</v>
      </c>
      <c r="C174" s="1" t="e">
        <f t="shared" si="4"/>
        <v>#N/A</v>
      </c>
      <c r="D174" s="1">
        <f>prepare_data!K174</f>
        <v>638</v>
      </c>
      <c r="E174" s="1" t="e">
        <f>prepare_data!AC174</f>
        <v>#N/A</v>
      </c>
    </row>
    <row r="175" spans="1:5">
      <c r="A175" s="1">
        <f>prepare_data!A175</f>
        <v>155</v>
      </c>
      <c r="B175" s="1">
        <f t="shared" si="5"/>
        <v>1</v>
      </c>
      <c r="C175" s="1" t="e">
        <f t="shared" si="4"/>
        <v>#N/A</v>
      </c>
      <c r="D175" s="1">
        <f>prepare_data!K175</f>
        <v>639</v>
      </c>
      <c r="E175" s="1" t="e">
        <f>prepare_data!AC175</f>
        <v>#N/A</v>
      </c>
    </row>
    <row r="176" spans="1:5">
      <c r="A176" s="1">
        <f>prepare_data!A176</f>
        <v>156</v>
      </c>
      <c r="B176" s="1">
        <f t="shared" si="5"/>
        <v>0</v>
      </c>
      <c r="C176" s="1" t="e">
        <f t="shared" si="4"/>
        <v>#N/A</v>
      </c>
      <c r="D176" s="1">
        <f>prepare_data!K176</f>
        <v>639</v>
      </c>
      <c r="E176" s="1" t="e">
        <f>prepare_data!AC176</f>
        <v>#N/A</v>
      </c>
    </row>
    <row r="177" spans="1:5">
      <c r="A177" s="1">
        <f>prepare_data!A177</f>
        <v>156.1</v>
      </c>
      <c r="B177" s="1" t="e">
        <f t="shared" si="5"/>
        <v>#N/A</v>
      </c>
      <c r="C177" s="1">
        <f t="shared" si="4"/>
        <v>3.53</v>
      </c>
      <c r="D177" s="1" t="e">
        <f>prepare_data!K177</f>
        <v>#N/A</v>
      </c>
      <c r="E177" s="1">
        <f>prepare_data!AC177</f>
        <v>353</v>
      </c>
    </row>
    <row r="178" spans="1:5">
      <c r="A178" s="1">
        <f>prepare_data!A178</f>
        <v>156.19999999999999</v>
      </c>
      <c r="B178" s="1" t="e">
        <f t="shared" si="5"/>
        <v>#N/A</v>
      </c>
      <c r="C178" s="1" t="e">
        <f t="shared" si="4"/>
        <v>#N/A</v>
      </c>
      <c r="D178" s="1" t="e">
        <f>prepare_data!K178</f>
        <v>#N/A</v>
      </c>
      <c r="E178" s="1" t="e">
        <f>prepare_data!AC178</f>
        <v>#N/A</v>
      </c>
    </row>
    <row r="179" spans="1:5">
      <c r="A179" s="1">
        <f>prepare_data!A179</f>
        <v>158</v>
      </c>
      <c r="B179" s="1" t="e">
        <f t="shared" si="5"/>
        <v>#N/A</v>
      </c>
      <c r="C179" s="1" t="e">
        <f t="shared" si="4"/>
        <v>#N/A</v>
      </c>
      <c r="D179" s="1">
        <f>prepare_data!K179</f>
        <v>638</v>
      </c>
      <c r="E179" s="1" t="e">
        <f>prepare_data!AC179</f>
        <v>#N/A</v>
      </c>
    </row>
    <row r="180" spans="1:5">
      <c r="A180" s="1">
        <f>prepare_data!A180</f>
        <v>159</v>
      </c>
      <c r="B180" s="1">
        <f t="shared" si="5"/>
        <v>0</v>
      </c>
      <c r="C180" s="1" t="e">
        <f t="shared" si="4"/>
        <v>#N/A</v>
      </c>
      <c r="D180" s="1">
        <f>prepare_data!K180</f>
        <v>638</v>
      </c>
      <c r="E180" s="1" t="e">
        <f>prepare_data!AC180</f>
        <v>#N/A</v>
      </c>
    </row>
    <row r="181" spans="1:5">
      <c r="A181" s="1">
        <f>prepare_data!A181</f>
        <v>160</v>
      </c>
      <c r="B181" s="1">
        <f t="shared" si="5"/>
        <v>1</v>
      </c>
      <c r="C181" s="1" t="e">
        <f t="shared" si="4"/>
        <v>#N/A</v>
      </c>
      <c r="D181" s="1">
        <f>prepare_data!K181</f>
        <v>639</v>
      </c>
      <c r="E181" s="1" t="e">
        <f>prepare_data!AC181</f>
        <v>#N/A</v>
      </c>
    </row>
    <row r="182" spans="1:5">
      <c r="A182" s="1">
        <f>prepare_data!A182</f>
        <v>161</v>
      </c>
      <c r="B182" s="1">
        <f t="shared" si="5"/>
        <v>0</v>
      </c>
      <c r="C182" s="1" t="e">
        <f t="shared" si="4"/>
        <v>#N/A</v>
      </c>
      <c r="D182" s="1">
        <f>prepare_data!K182</f>
        <v>639</v>
      </c>
      <c r="E182" s="1" t="e">
        <f>prepare_data!AC182</f>
        <v>#N/A</v>
      </c>
    </row>
    <row r="183" spans="1:5">
      <c r="A183" s="1">
        <f>prepare_data!A183</f>
        <v>161.1</v>
      </c>
      <c r="B183" s="1" t="e">
        <f t="shared" si="5"/>
        <v>#N/A</v>
      </c>
      <c r="C183" s="1">
        <f t="shared" si="4"/>
        <v>0.11</v>
      </c>
      <c r="D183" s="1" t="e">
        <f>prepare_data!K183</f>
        <v>#N/A</v>
      </c>
      <c r="E183" s="1">
        <f>prepare_data!AC183</f>
        <v>11</v>
      </c>
    </row>
    <row r="184" spans="1:5">
      <c r="A184" s="1">
        <f>prepare_data!A184</f>
        <v>161.19999999999999</v>
      </c>
      <c r="B184" s="1" t="e">
        <f t="shared" si="5"/>
        <v>#N/A</v>
      </c>
      <c r="C184" s="1" t="e">
        <f t="shared" si="4"/>
        <v>#N/A</v>
      </c>
      <c r="D184" s="1" t="e">
        <f>prepare_data!K184</f>
        <v>#N/A</v>
      </c>
      <c r="E184" s="1" t="e">
        <f>prepare_data!AC184</f>
        <v>#N/A</v>
      </c>
    </row>
    <row r="185" spans="1:5">
      <c r="A185" s="1">
        <f>prepare_data!A185</f>
        <v>163</v>
      </c>
      <c r="B185" s="1" t="e">
        <f t="shared" si="5"/>
        <v>#N/A</v>
      </c>
      <c r="C185" s="1" t="e">
        <f t="shared" si="4"/>
        <v>#N/A</v>
      </c>
      <c r="D185" s="1">
        <f>prepare_data!K185</f>
        <v>641</v>
      </c>
      <c r="E185" s="1" t="e">
        <f>prepare_data!AC185</f>
        <v>#N/A</v>
      </c>
    </row>
    <row r="186" spans="1:5">
      <c r="A186" s="1">
        <f>prepare_data!A186</f>
        <v>164</v>
      </c>
      <c r="B186" s="1">
        <f t="shared" si="5"/>
        <v>1</v>
      </c>
      <c r="C186" s="1" t="e">
        <f t="shared" si="4"/>
        <v>#N/A</v>
      </c>
      <c r="D186" s="1">
        <f>prepare_data!K186</f>
        <v>642</v>
      </c>
      <c r="E186" s="1" t="e">
        <f>prepare_data!AC186</f>
        <v>#N/A</v>
      </c>
    </row>
    <row r="187" spans="1:5">
      <c r="A187" s="1">
        <f>prepare_data!A187</f>
        <v>165</v>
      </c>
      <c r="B187" s="1">
        <f t="shared" si="5"/>
        <v>-7</v>
      </c>
      <c r="C187" s="1" t="e">
        <f t="shared" si="4"/>
        <v>#N/A</v>
      </c>
      <c r="D187" s="1">
        <f>prepare_data!K187</f>
        <v>635</v>
      </c>
      <c r="E187" s="1" t="e">
        <f>prepare_data!AC187</f>
        <v>#N/A</v>
      </c>
    </row>
    <row r="188" spans="1:5">
      <c r="A188" s="1">
        <f>prepare_data!A188</f>
        <v>166</v>
      </c>
      <c r="B188" s="1">
        <f t="shared" si="5"/>
        <v>-6</v>
      </c>
      <c r="C188" s="1" t="e">
        <f t="shared" si="4"/>
        <v>#N/A</v>
      </c>
      <c r="D188" s="1">
        <f>prepare_data!K188</f>
        <v>629</v>
      </c>
      <c r="E188" s="1" t="e">
        <f>prepare_data!AC188</f>
        <v>#N/A</v>
      </c>
    </row>
    <row r="189" spans="1:5">
      <c r="A189" s="1">
        <f>prepare_data!A189</f>
        <v>166.1</v>
      </c>
      <c r="B189" s="1" t="e">
        <f t="shared" si="5"/>
        <v>#N/A</v>
      </c>
      <c r="C189" s="1" t="e">
        <f t="shared" si="4"/>
        <v>#N/A</v>
      </c>
      <c r="D189" s="1" t="e">
        <f>prepare_data!K189</f>
        <v>#N/A</v>
      </c>
      <c r="E189" s="1" t="e">
        <f>prepare_data!AC189</f>
        <v>#N/A</v>
      </c>
    </row>
    <row r="190" spans="1:5">
      <c r="A190" s="1">
        <f>prepare_data!A190</f>
        <v>166.2</v>
      </c>
      <c r="B190" s="1" t="e">
        <f t="shared" si="5"/>
        <v>#N/A</v>
      </c>
      <c r="C190" s="1">
        <f t="shared" si="4"/>
        <v>2</v>
      </c>
      <c r="D190" s="1" t="e">
        <f>prepare_data!K190</f>
        <v>#N/A</v>
      </c>
      <c r="E190" s="1">
        <f>prepare_data!AC190</f>
        <v>200</v>
      </c>
    </row>
    <row r="191" spans="1:5">
      <c r="A191" s="1">
        <f>prepare_data!A191</f>
        <v>166.29999999999998</v>
      </c>
      <c r="B191" s="1" t="e">
        <f t="shared" si="5"/>
        <v>#N/A</v>
      </c>
      <c r="C191" s="1" t="e">
        <f t="shared" si="4"/>
        <v>#N/A</v>
      </c>
      <c r="D191" s="1" t="e">
        <f>prepare_data!K191</f>
        <v>#N/A</v>
      </c>
      <c r="E191" s="1" t="e">
        <f>prepare_data!AC191</f>
        <v>#N/A</v>
      </c>
    </row>
    <row r="192" spans="1:5">
      <c r="A192" s="1">
        <f>prepare_data!A192</f>
        <v>166.39999999999998</v>
      </c>
      <c r="B192" s="1" t="e">
        <f t="shared" si="5"/>
        <v>#N/A</v>
      </c>
      <c r="C192" s="1" t="e">
        <f t="shared" si="4"/>
        <v>#N/A</v>
      </c>
      <c r="D192" s="1" t="e">
        <f>prepare_data!K192</f>
        <v>#N/A</v>
      </c>
      <c r="E192" s="1" t="e">
        <f>prepare_data!AC192</f>
        <v>#N/A</v>
      </c>
    </row>
    <row r="193" spans="1:5">
      <c r="A193" s="1">
        <f>prepare_data!A193</f>
        <v>168</v>
      </c>
      <c r="B193" s="1" t="e">
        <f t="shared" si="5"/>
        <v>#N/A</v>
      </c>
      <c r="C193" s="1" t="e">
        <f t="shared" si="4"/>
        <v>#N/A</v>
      </c>
      <c r="D193" s="1">
        <f>prepare_data!K193</f>
        <v>619</v>
      </c>
      <c r="E193" s="1" t="e">
        <f>prepare_data!AC193</f>
        <v>#N/A</v>
      </c>
    </row>
    <row r="194" spans="1:5">
      <c r="A194" s="1">
        <f>prepare_data!A194</f>
        <v>169</v>
      </c>
      <c r="B194" s="1">
        <f t="shared" si="5"/>
        <v>-5</v>
      </c>
      <c r="C194" s="1" t="e">
        <f t="shared" ref="C194:C255" si="6">E194/100</f>
        <v>#N/A</v>
      </c>
      <c r="D194" s="1">
        <f>prepare_data!K194</f>
        <v>614</v>
      </c>
      <c r="E194" s="1" t="e">
        <f>prepare_data!AC194</f>
        <v>#N/A</v>
      </c>
    </row>
    <row r="195" spans="1:5">
      <c r="A195" s="1">
        <f>prepare_data!A195</f>
        <v>170</v>
      </c>
      <c r="B195" s="1">
        <f t="shared" ref="B195:B255" si="7">D195-D194/(A195-A194)</f>
        <v>-4</v>
      </c>
      <c r="C195" s="1" t="e">
        <f t="shared" si="6"/>
        <v>#N/A</v>
      </c>
      <c r="D195" s="1">
        <f>prepare_data!K195</f>
        <v>610</v>
      </c>
      <c r="E195" s="1" t="e">
        <f>prepare_data!AC195</f>
        <v>#N/A</v>
      </c>
    </row>
    <row r="196" spans="1:5">
      <c r="A196" s="1">
        <f>prepare_data!A196</f>
        <v>171</v>
      </c>
      <c r="B196" s="1">
        <f t="shared" si="7"/>
        <v>-6</v>
      </c>
      <c r="C196" s="1" t="e">
        <f t="shared" si="6"/>
        <v>#N/A</v>
      </c>
      <c r="D196" s="1">
        <f>prepare_data!K196</f>
        <v>604</v>
      </c>
      <c r="E196" s="1" t="e">
        <f>prepare_data!AC196</f>
        <v>#N/A</v>
      </c>
    </row>
    <row r="197" spans="1:5">
      <c r="A197" s="1">
        <f>prepare_data!A197</f>
        <v>171.1</v>
      </c>
      <c r="B197" s="1" t="e">
        <f t="shared" si="7"/>
        <v>#N/A</v>
      </c>
      <c r="C197" s="1">
        <f t="shared" si="6"/>
        <v>4.99</v>
      </c>
      <c r="D197" s="1" t="e">
        <f>prepare_data!K197</f>
        <v>#N/A</v>
      </c>
      <c r="E197" s="1">
        <f>prepare_data!AC197</f>
        <v>499</v>
      </c>
    </row>
    <row r="198" spans="1:5">
      <c r="A198" s="1">
        <f>prepare_data!A198</f>
        <v>171.2</v>
      </c>
      <c r="B198" s="1" t="e">
        <f t="shared" si="7"/>
        <v>#N/A</v>
      </c>
      <c r="C198" s="1" t="e">
        <f t="shared" si="6"/>
        <v>#N/A</v>
      </c>
      <c r="D198" s="1" t="e">
        <f>prepare_data!K198</f>
        <v>#N/A</v>
      </c>
      <c r="E198" s="1" t="e">
        <f>prepare_data!AC198</f>
        <v>#N/A</v>
      </c>
    </row>
    <row r="199" spans="1:5">
      <c r="A199" s="1">
        <f>prepare_data!A199</f>
        <v>173</v>
      </c>
      <c r="B199" s="1" t="e">
        <f t="shared" si="7"/>
        <v>#N/A</v>
      </c>
      <c r="C199" s="1" t="e">
        <f t="shared" si="6"/>
        <v>#N/A</v>
      </c>
      <c r="D199" s="1">
        <f>prepare_data!K199</f>
        <v>594</v>
      </c>
      <c r="E199" s="1" t="e">
        <f>prepare_data!AC199</f>
        <v>#N/A</v>
      </c>
    </row>
    <row r="200" spans="1:5">
      <c r="A200" s="1">
        <f>prepare_data!A200</f>
        <v>174</v>
      </c>
      <c r="B200" s="1">
        <f t="shared" si="7"/>
        <v>-5</v>
      </c>
      <c r="C200" s="1" t="e">
        <f t="shared" si="6"/>
        <v>#N/A</v>
      </c>
      <c r="D200" s="1">
        <f>prepare_data!K200</f>
        <v>589</v>
      </c>
      <c r="E200" s="1" t="e">
        <f>prepare_data!AC200</f>
        <v>#N/A</v>
      </c>
    </row>
    <row r="201" spans="1:5">
      <c r="A201" s="1">
        <f>prepare_data!A201</f>
        <v>175</v>
      </c>
      <c r="B201" s="1">
        <f t="shared" si="7"/>
        <v>-5</v>
      </c>
      <c r="C201" s="1" t="e">
        <f t="shared" si="6"/>
        <v>#N/A</v>
      </c>
      <c r="D201" s="1">
        <f>prepare_data!K201</f>
        <v>584</v>
      </c>
      <c r="E201" s="1" t="e">
        <f>prepare_data!AC201</f>
        <v>#N/A</v>
      </c>
    </row>
    <row r="202" spans="1:5">
      <c r="A202" s="1">
        <f>prepare_data!A202</f>
        <v>176</v>
      </c>
      <c r="B202" s="1">
        <f t="shared" si="7"/>
        <v>-5</v>
      </c>
      <c r="C202" s="1" t="e">
        <f t="shared" si="6"/>
        <v>#N/A</v>
      </c>
      <c r="D202" s="1">
        <f>prepare_data!K202</f>
        <v>579</v>
      </c>
      <c r="E202" s="1" t="e">
        <f>prepare_data!AC202</f>
        <v>#N/A</v>
      </c>
    </row>
    <row r="203" spans="1:5">
      <c r="A203" s="1">
        <f>prepare_data!A203</f>
        <v>176.1</v>
      </c>
      <c r="B203" s="1" t="e">
        <f t="shared" si="7"/>
        <v>#N/A</v>
      </c>
      <c r="C203" s="1">
        <f t="shared" si="6"/>
        <v>3.63</v>
      </c>
      <c r="D203" s="1" t="e">
        <f>prepare_data!K203</f>
        <v>#N/A</v>
      </c>
      <c r="E203" s="1">
        <f>prepare_data!AC203</f>
        <v>363</v>
      </c>
    </row>
    <row r="204" spans="1:5">
      <c r="A204" s="1">
        <f>prepare_data!A204</f>
        <v>176.2</v>
      </c>
      <c r="B204" s="1" t="e">
        <f t="shared" si="7"/>
        <v>#N/A</v>
      </c>
      <c r="C204" s="1" t="e">
        <f t="shared" si="6"/>
        <v>#N/A</v>
      </c>
      <c r="D204" s="1" t="e">
        <f>prepare_data!K204</f>
        <v>#N/A</v>
      </c>
      <c r="E204" s="1" t="e">
        <f>prepare_data!AC204</f>
        <v>#N/A</v>
      </c>
    </row>
    <row r="205" spans="1:5">
      <c r="A205" s="1">
        <f>prepare_data!A205</f>
        <v>178</v>
      </c>
      <c r="B205" s="1" t="e">
        <f t="shared" si="7"/>
        <v>#N/A</v>
      </c>
      <c r="C205" s="1" t="e">
        <f t="shared" si="6"/>
        <v>#N/A</v>
      </c>
      <c r="D205" s="1">
        <f>prepare_data!K205</f>
        <v>569</v>
      </c>
      <c r="E205" s="1" t="e">
        <f>prepare_data!AC205</f>
        <v>#N/A</v>
      </c>
    </row>
    <row r="206" spans="1:5">
      <c r="A206" s="1">
        <f>prepare_data!A206</f>
        <v>179</v>
      </c>
      <c r="B206" s="1">
        <f t="shared" si="7"/>
        <v>-6</v>
      </c>
      <c r="C206" s="1" t="e">
        <f t="shared" si="6"/>
        <v>#N/A</v>
      </c>
      <c r="D206" s="1">
        <f>prepare_data!K206</f>
        <v>563</v>
      </c>
      <c r="E206" s="1" t="e">
        <f>prepare_data!AC206</f>
        <v>#N/A</v>
      </c>
    </row>
    <row r="207" spans="1:5">
      <c r="A207" s="1">
        <f>prepare_data!A207</f>
        <v>180</v>
      </c>
      <c r="B207" s="1">
        <f t="shared" si="7"/>
        <v>-5</v>
      </c>
      <c r="C207" s="1" t="e">
        <f t="shared" si="6"/>
        <v>#N/A</v>
      </c>
      <c r="D207" s="1">
        <f>prepare_data!K207</f>
        <v>558</v>
      </c>
      <c r="E207" s="1" t="e">
        <f>prepare_data!AC207</f>
        <v>#N/A</v>
      </c>
    </row>
    <row r="208" spans="1:5">
      <c r="A208" s="1">
        <f>prepare_data!A208</f>
        <v>181</v>
      </c>
      <c r="B208" s="1">
        <f t="shared" si="7"/>
        <v>-6</v>
      </c>
      <c r="C208" s="1" t="e">
        <f t="shared" si="6"/>
        <v>#N/A</v>
      </c>
      <c r="D208" s="1">
        <f>prepare_data!K208</f>
        <v>552</v>
      </c>
      <c r="E208" s="1" t="e">
        <f>prepare_data!AC208</f>
        <v>#N/A</v>
      </c>
    </row>
    <row r="209" spans="1:5">
      <c r="A209" s="1">
        <f>prepare_data!A209</f>
        <v>181.1</v>
      </c>
      <c r="B209" s="1" t="e">
        <f t="shared" si="7"/>
        <v>#N/A</v>
      </c>
      <c r="C209" s="1">
        <f t="shared" si="6"/>
        <v>4.3099999999999996</v>
      </c>
      <c r="D209" s="1" t="e">
        <f>prepare_data!K209</f>
        <v>#N/A</v>
      </c>
      <c r="E209" s="1">
        <f>prepare_data!AC209</f>
        <v>431</v>
      </c>
    </row>
    <row r="210" spans="1:5">
      <c r="A210" s="1">
        <f>prepare_data!A210</f>
        <v>181.2</v>
      </c>
      <c r="B210" s="1" t="e">
        <f t="shared" si="7"/>
        <v>#N/A</v>
      </c>
      <c r="C210" s="1" t="e">
        <f t="shared" si="6"/>
        <v>#N/A</v>
      </c>
      <c r="D210" s="1" t="e">
        <f>prepare_data!K210</f>
        <v>#N/A</v>
      </c>
      <c r="E210" s="1" t="e">
        <f>prepare_data!AC210</f>
        <v>#N/A</v>
      </c>
    </row>
    <row r="211" spans="1:5">
      <c r="A211" s="1">
        <f>prepare_data!A211</f>
        <v>183</v>
      </c>
      <c r="B211" s="1" t="e">
        <f t="shared" si="7"/>
        <v>#N/A</v>
      </c>
      <c r="C211" s="1" t="e">
        <f t="shared" si="6"/>
        <v>#N/A</v>
      </c>
      <c r="D211" s="1">
        <f>prepare_data!K211</f>
        <v>542</v>
      </c>
      <c r="E211" s="1" t="e">
        <f>prepare_data!AC211</f>
        <v>#N/A</v>
      </c>
    </row>
    <row r="212" spans="1:5">
      <c r="A212" s="1">
        <f>prepare_data!A212</f>
        <v>184</v>
      </c>
      <c r="B212" s="1">
        <f t="shared" si="7"/>
        <v>-5</v>
      </c>
      <c r="C212" s="1" t="e">
        <f t="shared" si="6"/>
        <v>#N/A</v>
      </c>
      <c r="D212" s="1">
        <f>prepare_data!K212</f>
        <v>537</v>
      </c>
      <c r="E212" s="1" t="e">
        <f>prepare_data!AC212</f>
        <v>#N/A</v>
      </c>
    </row>
    <row r="213" spans="1:5">
      <c r="A213" s="1">
        <f>prepare_data!A213</f>
        <v>185</v>
      </c>
      <c r="B213" s="1">
        <f t="shared" si="7"/>
        <v>-4</v>
      </c>
      <c r="C213" s="1" t="e">
        <f t="shared" si="6"/>
        <v>#N/A</v>
      </c>
      <c r="D213" s="1">
        <f>prepare_data!K213</f>
        <v>533</v>
      </c>
      <c r="E213" s="1" t="e">
        <f>prepare_data!AC213</f>
        <v>#N/A</v>
      </c>
    </row>
    <row r="214" spans="1:5">
      <c r="A214" s="1">
        <f>prepare_data!A214</f>
        <v>185.1</v>
      </c>
      <c r="B214" s="1" t="e">
        <f t="shared" si="7"/>
        <v>#N/A</v>
      </c>
      <c r="C214" s="1">
        <f t="shared" si="6"/>
        <v>3.53</v>
      </c>
      <c r="D214" s="1" t="e">
        <f>prepare_data!K214</f>
        <v>#N/A</v>
      </c>
      <c r="E214" s="1">
        <f>prepare_data!AC214</f>
        <v>353</v>
      </c>
    </row>
    <row r="215" spans="1:5">
      <c r="A215" s="1">
        <f>prepare_data!A215</f>
        <v>185.2</v>
      </c>
      <c r="B215" s="1" t="e">
        <f t="shared" si="7"/>
        <v>#N/A</v>
      </c>
      <c r="C215" s="1" t="e">
        <f t="shared" si="6"/>
        <v>#N/A</v>
      </c>
      <c r="D215" s="1" t="e">
        <f>prepare_data!K215</f>
        <v>#N/A</v>
      </c>
      <c r="E215" s="1" t="e">
        <f>prepare_data!AC215</f>
        <v>#N/A</v>
      </c>
    </row>
    <row r="216" spans="1:5">
      <c r="A216" s="1">
        <f>prepare_data!A216</f>
        <v>188</v>
      </c>
      <c r="B216" s="1" t="e">
        <f t="shared" si="7"/>
        <v>#N/A</v>
      </c>
      <c r="C216" s="1" t="e">
        <f t="shared" si="6"/>
        <v>#N/A</v>
      </c>
      <c r="D216" s="1">
        <f>prepare_data!K216</f>
        <v>518</v>
      </c>
      <c r="E216" s="1" t="e">
        <f>prepare_data!AC216</f>
        <v>#N/A</v>
      </c>
    </row>
    <row r="217" spans="1:5">
      <c r="A217" s="1">
        <f>prepare_data!A217</f>
        <v>189</v>
      </c>
      <c r="B217" s="1">
        <f t="shared" si="7"/>
        <v>-3</v>
      </c>
      <c r="C217" s="1" t="e">
        <f t="shared" si="6"/>
        <v>#N/A</v>
      </c>
      <c r="D217" s="1">
        <f>prepare_data!K217</f>
        <v>515</v>
      </c>
      <c r="E217" s="1" t="e">
        <f>prepare_data!AC217</f>
        <v>#N/A</v>
      </c>
    </row>
    <row r="218" spans="1:5">
      <c r="A218" s="1">
        <f>prepare_data!A218</f>
        <v>190</v>
      </c>
      <c r="B218" s="1">
        <f t="shared" si="7"/>
        <v>-5</v>
      </c>
      <c r="C218" s="1" t="e">
        <f t="shared" si="6"/>
        <v>#N/A</v>
      </c>
      <c r="D218" s="1">
        <f>prepare_data!K218</f>
        <v>510</v>
      </c>
      <c r="E218" s="1" t="e">
        <f>prepare_data!AC218</f>
        <v>#N/A</v>
      </c>
    </row>
    <row r="219" spans="1:5">
      <c r="A219" s="1">
        <f>prepare_data!A219</f>
        <v>190.1</v>
      </c>
      <c r="B219" s="1" t="e">
        <f t="shared" si="7"/>
        <v>#N/A</v>
      </c>
      <c r="C219" s="1">
        <f t="shared" si="6"/>
        <v>4.3499999999999996</v>
      </c>
      <c r="D219" s="1" t="e">
        <f>prepare_data!K219</f>
        <v>#N/A</v>
      </c>
      <c r="E219" s="1">
        <f>prepare_data!AC219</f>
        <v>435</v>
      </c>
    </row>
    <row r="220" spans="1:5">
      <c r="A220" s="1">
        <f>prepare_data!A220</f>
        <v>190.2</v>
      </c>
      <c r="B220" s="1" t="e">
        <f t="shared" si="7"/>
        <v>#N/A</v>
      </c>
      <c r="C220" s="1" t="e">
        <f t="shared" si="6"/>
        <v>#N/A</v>
      </c>
      <c r="D220" s="1" t="e">
        <f>prepare_data!K220</f>
        <v>#N/A</v>
      </c>
      <c r="E220" s="1" t="e">
        <f>prepare_data!AC220</f>
        <v>#N/A</v>
      </c>
    </row>
    <row r="221" spans="1:5">
      <c r="A221" s="1">
        <f>prepare_data!A221</f>
        <v>193</v>
      </c>
      <c r="B221" s="1" t="e">
        <f t="shared" si="7"/>
        <v>#N/A</v>
      </c>
      <c r="C221" s="1" t="e">
        <f t="shared" si="6"/>
        <v>#N/A</v>
      </c>
      <c r="D221" s="1">
        <f>prepare_data!K221</f>
        <v>492</v>
      </c>
      <c r="E221" s="1" t="e">
        <f>prepare_data!AC221</f>
        <v>#N/A</v>
      </c>
    </row>
    <row r="222" spans="1:5">
      <c r="A222" s="1">
        <f>prepare_data!A222</f>
        <v>194</v>
      </c>
      <c r="B222" s="1">
        <f t="shared" si="7"/>
        <v>-5</v>
      </c>
      <c r="C222" s="1" t="e">
        <f t="shared" si="6"/>
        <v>#N/A</v>
      </c>
      <c r="D222" s="1">
        <f>prepare_data!K222</f>
        <v>487</v>
      </c>
      <c r="E222" s="1" t="e">
        <f>prepare_data!AC222</f>
        <v>#N/A</v>
      </c>
    </row>
    <row r="223" spans="1:5">
      <c r="A223" s="1">
        <f>prepare_data!A223</f>
        <v>195</v>
      </c>
      <c r="B223" s="1">
        <f t="shared" si="7"/>
        <v>-4</v>
      </c>
      <c r="C223" s="1" t="e">
        <f t="shared" si="6"/>
        <v>#N/A</v>
      </c>
      <c r="D223" s="1">
        <f>prepare_data!K223</f>
        <v>483</v>
      </c>
      <c r="E223" s="1" t="e">
        <f>prepare_data!AC223</f>
        <v>#N/A</v>
      </c>
    </row>
    <row r="224" spans="1:5">
      <c r="A224" s="1">
        <f>prepare_data!A224</f>
        <v>195.1</v>
      </c>
      <c r="B224" s="1" t="e">
        <f t="shared" si="7"/>
        <v>#N/A</v>
      </c>
      <c r="C224" s="1" t="e">
        <f t="shared" si="6"/>
        <v>#N/A</v>
      </c>
      <c r="D224" s="1" t="e">
        <f>prepare_data!K224</f>
        <v>#N/A</v>
      </c>
      <c r="E224" s="1" t="e">
        <f>prepare_data!AC224</f>
        <v>#N/A</v>
      </c>
    </row>
    <row r="225" spans="1:5">
      <c r="A225" s="1">
        <f>prepare_data!A225</f>
        <v>198</v>
      </c>
      <c r="B225" s="1" t="e">
        <f t="shared" si="7"/>
        <v>#N/A</v>
      </c>
      <c r="C225" s="1" t="e">
        <f t="shared" si="6"/>
        <v>#N/A</v>
      </c>
      <c r="D225" s="1">
        <f>prepare_data!K225</f>
        <v>468</v>
      </c>
      <c r="E225" s="1" t="e">
        <f>prepare_data!AC225</f>
        <v>#N/A</v>
      </c>
    </row>
    <row r="226" spans="1:5">
      <c r="A226" s="1">
        <f>prepare_data!A226</f>
        <v>199</v>
      </c>
      <c r="B226" s="1">
        <f t="shared" si="7"/>
        <v>-5</v>
      </c>
      <c r="C226" s="1" t="e">
        <f t="shared" si="6"/>
        <v>#N/A</v>
      </c>
      <c r="D226" s="1">
        <f>prepare_data!K226</f>
        <v>463</v>
      </c>
      <c r="E226" s="1" t="e">
        <f>prepare_data!AC226</f>
        <v>#N/A</v>
      </c>
    </row>
    <row r="227" spans="1:5">
      <c r="A227" s="1">
        <f>prepare_data!A227</f>
        <v>200</v>
      </c>
      <c r="B227" s="1">
        <f t="shared" si="7"/>
        <v>-6</v>
      </c>
      <c r="C227" s="1" t="e">
        <f t="shared" si="6"/>
        <v>#N/A</v>
      </c>
      <c r="D227" s="1">
        <f>prepare_data!K227</f>
        <v>457</v>
      </c>
      <c r="E227" s="1" t="e">
        <f>prepare_data!AC227</f>
        <v>#N/A</v>
      </c>
    </row>
    <row r="228" spans="1:5">
      <c r="A228" s="1">
        <f>prepare_data!A228</f>
        <v>201</v>
      </c>
      <c r="B228" s="1">
        <f t="shared" si="7"/>
        <v>-4</v>
      </c>
      <c r="C228" s="1" t="e">
        <f t="shared" si="6"/>
        <v>#N/A</v>
      </c>
      <c r="D228" s="1">
        <f>prepare_data!K228</f>
        <v>453</v>
      </c>
      <c r="E228" s="1" t="e">
        <f>prepare_data!AC228</f>
        <v>#N/A</v>
      </c>
    </row>
    <row r="229" spans="1:5">
      <c r="A229" s="1">
        <f>prepare_data!A229</f>
        <v>201.1</v>
      </c>
      <c r="B229" s="1" t="e">
        <f t="shared" si="7"/>
        <v>#N/A</v>
      </c>
      <c r="C229" s="1">
        <f t="shared" si="6"/>
        <v>5.29</v>
      </c>
      <c r="D229" s="1" t="e">
        <f>prepare_data!K229</f>
        <v>#N/A</v>
      </c>
      <c r="E229" s="1">
        <f>prepare_data!AC229</f>
        <v>529</v>
      </c>
    </row>
    <row r="230" spans="1:5">
      <c r="A230" s="1">
        <f>prepare_data!A230</f>
        <v>201.2</v>
      </c>
      <c r="B230" s="1" t="e">
        <f t="shared" si="7"/>
        <v>#N/A</v>
      </c>
      <c r="C230" s="1" t="e">
        <f t="shared" si="6"/>
        <v>#N/A</v>
      </c>
      <c r="D230" s="1" t="e">
        <f>prepare_data!K230</f>
        <v>#N/A</v>
      </c>
      <c r="E230" s="1" t="e">
        <f>prepare_data!AC230</f>
        <v>#N/A</v>
      </c>
    </row>
    <row r="231" spans="1:5">
      <c r="A231" s="1">
        <f>prepare_data!A231</f>
        <v>203</v>
      </c>
      <c r="B231" s="1" t="e">
        <f t="shared" si="7"/>
        <v>#N/A</v>
      </c>
      <c r="C231" s="1" t="e">
        <f t="shared" si="6"/>
        <v>#N/A</v>
      </c>
      <c r="D231" s="1">
        <f>prepare_data!K231</f>
        <v>442</v>
      </c>
      <c r="E231" s="1" t="e">
        <f>prepare_data!AC231</f>
        <v>#N/A</v>
      </c>
    </row>
    <row r="232" spans="1:5">
      <c r="A232" s="1">
        <f>prepare_data!A232</f>
        <v>204</v>
      </c>
      <c r="B232" s="1">
        <f t="shared" si="7"/>
        <v>-5</v>
      </c>
      <c r="C232" s="1" t="e">
        <f t="shared" si="6"/>
        <v>#N/A</v>
      </c>
      <c r="D232" s="1">
        <f>prepare_data!K232</f>
        <v>437</v>
      </c>
      <c r="E232" s="1" t="e">
        <f>prepare_data!AC232</f>
        <v>#N/A</v>
      </c>
    </row>
    <row r="233" spans="1:5">
      <c r="A233" s="1">
        <f>prepare_data!A233</f>
        <v>205</v>
      </c>
      <c r="B233" s="1">
        <f t="shared" si="7"/>
        <v>-6</v>
      </c>
      <c r="C233" s="1" t="e">
        <f t="shared" si="6"/>
        <v>#N/A</v>
      </c>
      <c r="D233" s="1">
        <f>prepare_data!K233</f>
        <v>431</v>
      </c>
      <c r="E233" s="1" t="e">
        <f>prepare_data!AC233</f>
        <v>#N/A</v>
      </c>
    </row>
    <row r="234" spans="1:5">
      <c r="A234" s="1">
        <f>prepare_data!A234</f>
        <v>206</v>
      </c>
      <c r="B234" s="1">
        <f t="shared" si="7"/>
        <v>-5</v>
      </c>
      <c r="C234" s="1" t="e">
        <f t="shared" si="6"/>
        <v>#N/A</v>
      </c>
      <c r="D234" s="1">
        <f>prepare_data!K234</f>
        <v>426</v>
      </c>
      <c r="E234" s="1" t="e">
        <f>prepare_data!AC234</f>
        <v>#N/A</v>
      </c>
    </row>
    <row r="235" spans="1:5">
      <c r="A235" s="1">
        <f>prepare_data!A235</f>
        <v>206.1</v>
      </c>
      <c r="B235" s="1" t="e">
        <f t="shared" si="7"/>
        <v>#N/A</v>
      </c>
      <c r="C235" s="1">
        <f t="shared" si="6"/>
        <v>5.36</v>
      </c>
      <c r="D235" s="1" t="e">
        <f>prepare_data!K235</f>
        <v>#N/A</v>
      </c>
      <c r="E235" s="1">
        <f>prepare_data!AC235</f>
        <v>536</v>
      </c>
    </row>
    <row r="236" spans="1:5">
      <c r="A236" s="1">
        <f>prepare_data!A236</f>
        <v>206.2</v>
      </c>
      <c r="B236" s="1" t="e">
        <f t="shared" si="7"/>
        <v>#N/A</v>
      </c>
      <c r="C236" s="1" t="e">
        <f t="shared" si="6"/>
        <v>#N/A</v>
      </c>
      <c r="D236" s="1" t="e">
        <f>prepare_data!K236</f>
        <v>#N/A</v>
      </c>
      <c r="E236" s="1" t="e">
        <f>prepare_data!AC236</f>
        <v>#N/A</v>
      </c>
    </row>
    <row r="237" spans="1:5">
      <c r="A237" s="1">
        <f>prepare_data!A237</f>
        <v>208</v>
      </c>
      <c r="B237" s="1" t="e">
        <f t="shared" si="7"/>
        <v>#N/A</v>
      </c>
      <c r="C237" s="1" t="e">
        <f t="shared" si="6"/>
        <v>#N/A</v>
      </c>
      <c r="D237" s="1">
        <f>prepare_data!K237</f>
        <v>415</v>
      </c>
      <c r="E237" s="1" t="e">
        <f>prepare_data!AC237</f>
        <v>#N/A</v>
      </c>
    </row>
    <row r="238" spans="1:5">
      <c r="A238" s="1">
        <f>prepare_data!A238</f>
        <v>209</v>
      </c>
      <c r="B238" s="1">
        <f t="shared" si="7"/>
        <v>-4</v>
      </c>
      <c r="C238" s="1" t="e">
        <f t="shared" si="6"/>
        <v>#N/A</v>
      </c>
      <c r="D238" s="1">
        <f>prepare_data!K238</f>
        <v>411</v>
      </c>
      <c r="E238" s="1" t="e">
        <f>prepare_data!AC238</f>
        <v>#N/A</v>
      </c>
    </row>
    <row r="239" spans="1:5">
      <c r="A239" s="1">
        <f>prepare_data!A239</f>
        <v>210</v>
      </c>
      <c r="B239" s="1">
        <f t="shared" si="7"/>
        <v>-5</v>
      </c>
      <c r="C239" s="1" t="e">
        <f t="shared" si="6"/>
        <v>#N/A</v>
      </c>
      <c r="D239" s="1">
        <f>prepare_data!K239</f>
        <v>406</v>
      </c>
      <c r="E239" s="1" t="e">
        <f>prepare_data!AC239</f>
        <v>#N/A</v>
      </c>
    </row>
    <row r="240" spans="1:5">
      <c r="A240" s="1">
        <f>prepare_data!A240</f>
        <v>211</v>
      </c>
      <c r="B240" s="1">
        <f t="shared" si="7"/>
        <v>-5</v>
      </c>
      <c r="C240" s="1" t="e">
        <f t="shared" si="6"/>
        <v>#N/A</v>
      </c>
      <c r="D240" s="1">
        <f>prepare_data!K240</f>
        <v>401</v>
      </c>
      <c r="E240" s="1" t="e">
        <f>prepare_data!AC240</f>
        <v>#N/A</v>
      </c>
    </row>
    <row r="241" spans="1:5">
      <c r="A241" s="1">
        <f>prepare_data!A241</f>
        <v>211.1</v>
      </c>
      <c r="B241" s="1" t="e">
        <f t="shared" si="7"/>
        <v>#N/A</v>
      </c>
      <c r="C241" s="1">
        <f t="shared" si="6"/>
        <v>4.58</v>
      </c>
      <c r="D241" s="1" t="e">
        <f>prepare_data!K241</f>
        <v>#N/A</v>
      </c>
      <c r="E241" s="1">
        <f>prepare_data!AC241</f>
        <v>458</v>
      </c>
    </row>
    <row r="242" spans="1:5">
      <c r="A242" s="1">
        <f>prepare_data!A242</f>
        <v>211.2</v>
      </c>
      <c r="B242" s="1" t="e">
        <f t="shared" si="7"/>
        <v>#N/A</v>
      </c>
      <c r="C242" s="1" t="e">
        <f t="shared" si="6"/>
        <v>#N/A</v>
      </c>
      <c r="D242" s="1" t="e">
        <f>prepare_data!K242</f>
        <v>#N/A</v>
      </c>
      <c r="E242" s="1" t="e">
        <f>prepare_data!AC242</f>
        <v>#N/A</v>
      </c>
    </row>
    <row r="243" spans="1:5">
      <c r="A243" s="1">
        <f>prepare_data!A243</f>
        <v>213</v>
      </c>
      <c r="B243" s="1" t="e">
        <f t="shared" si="7"/>
        <v>#N/A</v>
      </c>
      <c r="C243" s="1" t="e">
        <f t="shared" si="6"/>
        <v>#N/A</v>
      </c>
      <c r="D243" s="1">
        <f>prepare_data!K243</f>
        <v>390</v>
      </c>
      <c r="E243" s="1" t="e">
        <f>prepare_data!AC243</f>
        <v>#N/A</v>
      </c>
    </row>
    <row r="244" spans="1:5">
      <c r="A244" s="1">
        <f>prepare_data!A244</f>
        <v>214</v>
      </c>
      <c r="B244" s="1">
        <f t="shared" si="7"/>
        <v>-6</v>
      </c>
      <c r="C244" s="1" t="e">
        <f t="shared" si="6"/>
        <v>#N/A</v>
      </c>
      <c r="D244" s="1">
        <f>prepare_data!K244</f>
        <v>384</v>
      </c>
      <c r="E244" s="1" t="e">
        <f>prepare_data!AC244</f>
        <v>#N/A</v>
      </c>
    </row>
    <row r="245" spans="1:5">
      <c r="A245" s="1">
        <f>prepare_data!A245</f>
        <v>215</v>
      </c>
      <c r="B245" s="1">
        <f t="shared" si="7"/>
        <v>-5</v>
      </c>
      <c r="C245" s="1" t="e">
        <f t="shared" si="6"/>
        <v>#N/A</v>
      </c>
      <c r="D245" s="1">
        <f>prepare_data!K245</f>
        <v>379</v>
      </c>
      <c r="E245" s="1" t="e">
        <f>prepare_data!AC245</f>
        <v>#N/A</v>
      </c>
    </row>
    <row r="246" spans="1:5">
      <c r="A246" s="1">
        <f>prepare_data!A246</f>
        <v>216</v>
      </c>
      <c r="B246" s="1">
        <f t="shared" si="7"/>
        <v>-5</v>
      </c>
      <c r="C246" s="1" t="e">
        <f t="shared" si="6"/>
        <v>#N/A</v>
      </c>
      <c r="D246" s="1">
        <f>prepare_data!K246</f>
        <v>374</v>
      </c>
      <c r="E246" s="1" t="e">
        <f>prepare_data!AC246</f>
        <v>#N/A</v>
      </c>
    </row>
    <row r="247" spans="1:5">
      <c r="A247" s="1">
        <f>prepare_data!A247</f>
        <v>216.1</v>
      </c>
      <c r="B247" s="1" t="e">
        <f t="shared" si="7"/>
        <v>#N/A</v>
      </c>
      <c r="C247" s="1">
        <f t="shared" si="6"/>
        <v>4.88</v>
      </c>
      <c r="D247" s="1" t="e">
        <f>prepare_data!K247</f>
        <v>#N/A</v>
      </c>
      <c r="E247" s="1">
        <f>prepare_data!AC247</f>
        <v>488</v>
      </c>
    </row>
    <row r="248" spans="1:5">
      <c r="A248" s="1">
        <f>prepare_data!A248</f>
        <v>216.2</v>
      </c>
      <c r="B248" s="1" t="e">
        <f t="shared" si="7"/>
        <v>#N/A</v>
      </c>
      <c r="C248" s="1" t="e">
        <f t="shared" si="6"/>
        <v>#N/A</v>
      </c>
      <c r="D248" s="1" t="e">
        <f>prepare_data!K248</f>
        <v>#N/A</v>
      </c>
      <c r="E248" s="1" t="e">
        <f>prepare_data!AC248</f>
        <v>#N/A</v>
      </c>
    </row>
    <row r="249" spans="1:5">
      <c r="A249" s="1">
        <f>prepare_data!A249</f>
        <v>218</v>
      </c>
      <c r="B249" s="1" t="e">
        <f t="shared" si="7"/>
        <v>#N/A</v>
      </c>
      <c r="C249" s="1" t="e">
        <f t="shared" si="6"/>
        <v>#N/A</v>
      </c>
      <c r="D249" s="1">
        <f>prepare_data!K249</f>
        <v>364</v>
      </c>
      <c r="E249" s="1" t="e">
        <f>prepare_data!AC249</f>
        <v>#N/A</v>
      </c>
    </row>
    <row r="250" spans="1:5">
      <c r="A250" s="1">
        <f>prepare_data!A250</f>
        <v>219</v>
      </c>
      <c r="B250" s="1">
        <f t="shared" si="7"/>
        <v>-5</v>
      </c>
      <c r="C250" s="1" t="e">
        <f t="shared" si="6"/>
        <v>#N/A</v>
      </c>
      <c r="D250" s="1">
        <f>prepare_data!K250</f>
        <v>359</v>
      </c>
      <c r="E250" s="1" t="e">
        <f>prepare_data!AC250</f>
        <v>#N/A</v>
      </c>
    </row>
    <row r="251" spans="1:5">
      <c r="A251" s="1">
        <f>prepare_data!A251</f>
        <v>220</v>
      </c>
      <c r="B251" s="1">
        <f t="shared" si="7"/>
        <v>-5</v>
      </c>
      <c r="C251" s="1" t="e">
        <f t="shared" si="6"/>
        <v>#N/A</v>
      </c>
      <c r="D251" s="1">
        <f>prepare_data!K251</f>
        <v>354</v>
      </c>
      <c r="E251" s="1" t="e">
        <f>prepare_data!AC251</f>
        <v>#N/A</v>
      </c>
    </row>
    <row r="252" spans="1:5">
      <c r="A252" s="1">
        <f>prepare_data!A252</f>
        <v>221</v>
      </c>
      <c r="B252" s="1">
        <f t="shared" si="7"/>
        <v>-5</v>
      </c>
      <c r="C252" s="1" t="e">
        <f t="shared" si="6"/>
        <v>#N/A</v>
      </c>
      <c r="D252" s="1">
        <f>prepare_data!K252</f>
        <v>349</v>
      </c>
      <c r="E252" s="1" t="e">
        <f>prepare_data!AC252</f>
        <v>#N/A</v>
      </c>
    </row>
    <row r="253" spans="1:5">
      <c r="A253" s="1">
        <f>prepare_data!A253</f>
        <v>221.1</v>
      </c>
      <c r="B253" s="1" t="e">
        <f t="shared" si="7"/>
        <v>#N/A</v>
      </c>
      <c r="C253" s="1">
        <f t="shared" si="6"/>
        <v>3.78</v>
      </c>
      <c r="D253" s="1" t="e">
        <f>prepare_data!K253</f>
        <v>#N/A</v>
      </c>
      <c r="E253" s="1">
        <f>prepare_data!AC253</f>
        <v>378</v>
      </c>
    </row>
    <row r="254" spans="1:5">
      <c r="A254" s="1">
        <f>prepare_data!A254</f>
        <v>221.2</v>
      </c>
      <c r="B254" s="1" t="e">
        <f t="shared" si="7"/>
        <v>#N/A</v>
      </c>
      <c r="C254" s="1" t="e">
        <f t="shared" si="6"/>
        <v>#N/A</v>
      </c>
      <c r="D254" s="1" t="e">
        <f>prepare_data!K254</f>
        <v>#N/A</v>
      </c>
      <c r="E254" s="1" t="e">
        <f>prepare_data!AC254</f>
        <v>#N/A</v>
      </c>
    </row>
    <row r="255" spans="1:5">
      <c r="A255" s="1">
        <f>prepare_data!A255</f>
        <v>223</v>
      </c>
      <c r="B255" s="1" t="e">
        <f t="shared" si="7"/>
        <v>#N/A</v>
      </c>
      <c r="C255" s="1" t="e">
        <f t="shared" si="6"/>
        <v>#N/A</v>
      </c>
      <c r="D255" s="1">
        <f>prepare_data!K255</f>
        <v>338</v>
      </c>
      <c r="E255" s="1" t="e">
        <f>prepare_data!AC255</f>
        <v>#N/A</v>
      </c>
    </row>
    <row r="256" spans="1:5">
      <c r="A256" s="1">
        <f>prepare_data!A256</f>
        <v>224</v>
      </c>
      <c r="B256" s="1">
        <f t="shared" ref="B256:B299" si="8">D256-D255/(A256-A255)</f>
        <v>-5</v>
      </c>
      <c r="C256" s="1" t="e">
        <f t="shared" ref="C256:C299" si="9">E256/100</f>
        <v>#N/A</v>
      </c>
      <c r="D256" s="1">
        <f>prepare_data!K256</f>
        <v>333</v>
      </c>
      <c r="E256" s="1" t="e">
        <f>prepare_data!AC256</f>
        <v>#N/A</v>
      </c>
    </row>
    <row r="257" spans="1:5">
      <c r="A257" s="1">
        <f>prepare_data!A257</f>
        <v>225</v>
      </c>
      <c r="B257" s="1">
        <f t="shared" si="8"/>
        <v>-6</v>
      </c>
      <c r="C257" s="1" t="e">
        <f t="shared" si="9"/>
        <v>#N/A</v>
      </c>
      <c r="D257" s="1">
        <f>prepare_data!K257</f>
        <v>327</v>
      </c>
      <c r="E257" s="1" t="e">
        <f>prepare_data!AC257</f>
        <v>#N/A</v>
      </c>
    </row>
    <row r="258" spans="1:5">
      <c r="A258" s="1">
        <f>prepare_data!A258</f>
        <v>226</v>
      </c>
      <c r="B258" s="1">
        <f t="shared" si="8"/>
        <v>-4</v>
      </c>
      <c r="C258" s="1" t="e">
        <f t="shared" si="9"/>
        <v>#N/A</v>
      </c>
      <c r="D258" s="1">
        <f>prepare_data!K258</f>
        <v>323</v>
      </c>
      <c r="E258" s="1" t="e">
        <f>prepare_data!AC258</f>
        <v>#N/A</v>
      </c>
    </row>
    <row r="259" spans="1:5">
      <c r="A259" s="1">
        <f>prepare_data!A259</f>
        <v>226.1</v>
      </c>
      <c r="B259" s="1" t="e">
        <f t="shared" si="8"/>
        <v>#N/A</v>
      </c>
      <c r="C259" s="1">
        <f t="shared" si="9"/>
        <v>2.0099999999999998</v>
      </c>
      <c r="D259" s="1" t="e">
        <f>prepare_data!K259</f>
        <v>#N/A</v>
      </c>
      <c r="E259" s="1">
        <f>prepare_data!AC259</f>
        <v>201</v>
      </c>
    </row>
    <row r="260" spans="1:5">
      <c r="A260" s="1">
        <f>prepare_data!A260</f>
        <v>226.2</v>
      </c>
      <c r="B260" s="1" t="e">
        <f t="shared" si="8"/>
        <v>#N/A</v>
      </c>
      <c r="C260" s="1" t="e">
        <f t="shared" si="9"/>
        <v>#N/A</v>
      </c>
      <c r="D260" s="1" t="e">
        <f>prepare_data!K260</f>
        <v>#N/A</v>
      </c>
      <c r="E260" s="1" t="e">
        <f>prepare_data!AC260</f>
        <v>#N/A</v>
      </c>
    </row>
    <row r="261" spans="1:5">
      <c r="A261" s="1">
        <f>prepare_data!A261</f>
        <v>228</v>
      </c>
      <c r="B261" s="1" t="e">
        <f t="shared" si="8"/>
        <v>#N/A</v>
      </c>
      <c r="C261" s="1" t="e">
        <f t="shared" si="9"/>
        <v>#N/A</v>
      </c>
      <c r="D261" s="1">
        <f>prepare_data!K261</f>
        <v>313</v>
      </c>
      <c r="E261" s="1" t="e">
        <f>prepare_data!AC261</f>
        <v>#N/A</v>
      </c>
    </row>
    <row r="262" spans="1:5">
      <c r="A262" s="1">
        <f>prepare_data!A262</f>
        <v>229</v>
      </c>
      <c r="B262" s="1">
        <f t="shared" si="8"/>
        <v>-5</v>
      </c>
      <c r="C262" s="1" t="e">
        <f t="shared" si="9"/>
        <v>#N/A</v>
      </c>
      <c r="D262" s="1">
        <f>prepare_data!K262</f>
        <v>308</v>
      </c>
      <c r="E262" s="1" t="e">
        <f>prepare_data!AC262</f>
        <v>#N/A</v>
      </c>
    </row>
    <row r="263" spans="1:5">
      <c r="A263" s="1">
        <f>prepare_data!A263</f>
        <v>230</v>
      </c>
      <c r="B263" s="1">
        <f t="shared" si="8"/>
        <v>-4</v>
      </c>
      <c r="C263" s="1" t="e">
        <f t="shared" si="9"/>
        <v>#N/A</v>
      </c>
      <c r="D263" s="1">
        <f>prepare_data!K263</f>
        <v>304</v>
      </c>
      <c r="E263" s="1" t="e">
        <f>prepare_data!AC263</f>
        <v>#N/A</v>
      </c>
    </row>
    <row r="264" spans="1:5">
      <c r="A264" s="1">
        <f>prepare_data!A264</f>
        <v>231</v>
      </c>
      <c r="B264" s="1">
        <f t="shared" si="8"/>
        <v>-6</v>
      </c>
      <c r="C264" s="1" t="e">
        <f t="shared" si="9"/>
        <v>#N/A</v>
      </c>
      <c r="D264" s="1">
        <f>prepare_data!K264</f>
        <v>298</v>
      </c>
      <c r="E264" s="1" t="e">
        <f>prepare_data!AC264</f>
        <v>#N/A</v>
      </c>
    </row>
    <row r="265" spans="1:5">
      <c r="A265" s="1">
        <f>prepare_data!A265</f>
        <v>231.1</v>
      </c>
      <c r="B265" s="1" t="e">
        <f t="shared" si="8"/>
        <v>#N/A</v>
      </c>
      <c r="C265" s="1">
        <f t="shared" si="9"/>
        <v>4.17</v>
      </c>
      <c r="D265" s="1" t="e">
        <f>prepare_data!K265</f>
        <v>#N/A</v>
      </c>
      <c r="E265" s="1">
        <f>prepare_data!AC265</f>
        <v>417</v>
      </c>
    </row>
    <row r="266" spans="1:5">
      <c r="A266" s="1">
        <f>prepare_data!A266</f>
        <v>231.2</v>
      </c>
      <c r="B266" s="1" t="e">
        <f t="shared" si="8"/>
        <v>#N/A</v>
      </c>
      <c r="C266" s="1" t="e">
        <f t="shared" si="9"/>
        <v>#N/A</v>
      </c>
      <c r="D266" s="1" t="e">
        <f>prepare_data!K266</f>
        <v>#N/A</v>
      </c>
      <c r="E266" s="1" t="e">
        <f>prepare_data!AC266</f>
        <v>#N/A</v>
      </c>
    </row>
    <row r="267" spans="1:5">
      <c r="A267" s="1">
        <f>prepare_data!A267</f>
        <v>233</v>
      </c>
      <c r="B267" s="1" t="e">
        <f t="shared" si="8"/>
        <v>#N/A</v>
      </c>
      <c r="C267" s="1" t="e">
        <f t="shared" si="9"/>
        <v>#N/A</v>
      </c>
      <c r="D267" s="1">
        <f>prepare_data!K267</f>
        <v>289</v>
      </c>
      <c r="E267" s="1" t="e">
        <f>prepare_data!AC267</f>
        <v>#N/A</v>
      </c>
    </row>
    <row r="268" spans="1:5">
      <c r="A268" s="1">
        <f>prepare_data!A268</f>
        <v>234</v>
      </c>
      <c r="B268" s="1">
        <f t="shared" si="8"/>
        <v>-4</v>
      </c>
      <c r="C268" s="1" t="e">
        <f t="shared" si="9"/>
        <v>#N/A</v>
      </c>
      <c r="D268" s="1">
        <f>prepare_data!K268</f>
        <v>285</v>
      </c>
      <c r="E268" s="1" t="e">
        <f>prepare_data!AC268</f>
        <v>#N/A</v>
      </c>
    </row>
    <row r="269" spans="1:5">
      <c r="A269" s="1">
        <f>prepare_data!A269</f>
        <v>235</v>
      </c>
      <c r="B269" s="1">
        <f t="shared" si="8"/>
        <v>-5</v>
      </c>
      <c r="C269" s="1" t="e">
        <f t="shared" si="9"/>
        <v>#N/A</v>
      </c>
      <c r="D269" s="1">
        <f>prepare_data!K269</f>
        <v>280</v>
      </c>
      <c r="E269" s="1" t="e">
        <f>prepare_data!AC269</f>
        <v>#N/A</v>
      </c>
    </row>
    <row r="270" spans="1:5">
      <c r="A270" s="1">
        <f>prepare_data!A270</f>
        <v>236</v>
      </c>
      <c r="B270" s="1">
        <f t="shared" si="8"/>
        <v>-4</v>
      </c>
      <c r="C270" s="1" t="e">
        <f t="shared" si="9"/>
        <v>#N/A</v>
      </c>
      <c r="D270" s="1">
        <f>prepare_data!K270</f>
        <v>276</v>
      </c>
      <c r="E270" s="1" t="e">
        <f>prepare_data!AC270</f>
        <v>#N/A</v>
      </c>
    </row>
    <row r="271" spans="1:5">
      <c r="A271" s="1">
        <f>prepare_data!A271</f>
        <v>236.1</v>
      </c>
      <c r="B271" s="1" t="e">
        <f t="shared" si="8"/>
        <v>#N/A</v>
      </c>
      <c r="C271" s="1">
        <f t="shared" si="9"/>
        <v>2.76</v>
      </c>
      <c r="D271" s="1" t="e">
        <f>prepare_data!K271</f>
        <v>#N/A</v>
      </c>
      <c r="E271" s="1">
        <f>prepare_data!AC271</f>
        <v>276</v>
      </c>
    </row>
    <row r="272" spans="1:5">
      <c r="A272" s="1">
        <f>prepare_data!A272</f>
        <v>236.2</v>
      </c>
      <c r="B272" s="1" t="e">
        <f t="shared" si="8"/>
        <v>#N/A</v>
      </c>
      <c r="C272" s="1" t="e">
        <f t="shared" si="9"/>
        <v>#N/A</v>
      </c>
      <c r="D272" s="1" t="e">
        <f>prepare_data!K272</f>
        <v>#N/A</v>
      </c>
      <c r="E272" s="1" t="e">
        <f>prepare_data!AC272</f>
        <v>#N/A</v>
      </c>
    </row>
    <row r="273" spans="1:5">
      <c r="A273" s="1">
        <f>prepare_data!A273</f>
        <v>238</v>
      </c>
      <c r="B273" s="1" t="e">
        <f t="shared" si="8"/>
        <v>#N/A</v>
      </c>
      <c r="C273" s="1" t="e">
        <f t="shared" si="9"/>
        <v>#N/A</v>
      </c>
      <c r="D273" s="1">
        <f>prepare_data!K273</f>
        <v>268</v>
      </c>
      <c r="E273" s="1" t="e">
        <f>prepare_data!AC273</f>
        <v>#N/A</v>
      </c>
    </row>
    <row r="274" spans="1:5">
      <c r="A274" s="1">
        <f>prepare_data!A274</f>
        <v>239</v>
      </c>
      <c r="B274" s="1">
        <f t="shared" si="8"/>
        <v>-5</v>
      </c>
      <c r="C274" s="1" t="e">
        <f t="shared" si="9"/>
        <v>#N/A</v>
      </c>
      <c r="D274" s="1">
        <f>prepare_data!K274</f>
        <v>263</v>
      </c>
      <c r="E274" s="1" t="e">
        <f>prepare_data!AC274</f>
        <v>#N/A</v>
      </c>
    </row>
    <row r="275" spans="1:5">
      <c r="A275" s="1">
        <f>prepare_data!A275</f>
        <v>240</v>
      </c>
      <c r="B275" s="1">
        <f t="shared" si="8"/>
        <v>-3</v>
      </c>
      <c r="C275" s="1" t="e">
        <f t="shared" si="9"/>
        <v>#N/A</v>
      </c>
      <c r="D275" s="1">
        <f>prepare_data!K275</f>
        <v>260</v>
      </c>
      <c r="E275" s="1" t="e">
        <f>prepare_data!AC275</f>
        <v>#N/A</v>
      </c>
    </row>
    <row r="276" spans="1:5">
      <c r="A276" s="1">
        <f>prepare_data!A276</f>
        <v>241</v>
      </c>
      <c r="B276" s="1">
        <f t="shared" si="8"/>
        <v>-6</v>
      </c>
      <c r="C276" s="1" t="e">
        <f t="shared" si="9"/>
        <v>#N/A</v>
      </c>
      <c r="D276" s="1">
        <f>prepare_data!K276</f>
        <v>254</v>
      </c>
      <c r="E276" s="1" t="e">
        <f>prepare_data!AC276</f>
        <v>#N/A</v>
      </c>
    </row>
    <row r="277" spans="1:5">
      <c r="A277" s="1">
        <f>prepare_data!A277</f>
        <v>241.1</v>
      </c>
      <c r="B277" s="1" t="e">
        <f t="shared" si="8"/>
        <v>#N/A</v>
      </c>
      <c r="C277" s="1">
        <f t="shared" si="9"/>
        <v>4.12</v>
      </c>
      <c r="D277" s="1" t="e">
        <f>prepare_data!K277</f>
        <v>#N/A</v>
      </c>
      <c r="E277" s="1">
        <f>prepare_data!AC277</f>
        <v>412</v>
      </c>
    </row>
    <row r="278" spans="1:5">
      <c r="A278" s="1">
        <f>prepare_data!A278</f>
        <v>241.2</v>
      </c>
      <c r="B278" s="1" t="e">
        <f t="shared" si="8"/>
        <v>#N/A</v>
      </c>
      <c r="C278" s="1" t="e">
        <f t="shared" si="9"/>
        <v>#N/A</v>
      </c>
      <c r="D278" s="1" t="e">
        <f>prepare_data!K278</f>
        <v>#N/A</v>
      </c>
      <c r="E278" s="1" t="e">
        <f>prepare_data!AC278</f>
        <v>#N/A</v>
      </c>
    </row>
    <row r="279" spans="1:5">
      <c r="A279" s="1">
        <f>prepare_data!A279</f>
        <v>243</v>
      </c>
      <c r="B279" s="1" t="e">
        <f t="shared" si="8"/>
        <v>#N/A</v>
      </c>
      <c r="C279" s="1" t="e">
        <f t="shared" si="9"/>
        <v>#N/A</v>
      </c>
      <c r="D279" s="1">
        <f>prepare_data!K279</f>
        <v>242</v>
      </c>
      <c r="E279" s="1" t="e">
        <f>prepare_data!AC279</f>
        <v>#N/A</v>
      </c>
    </row>
    <row r="280" spans="1:5">
      <c r="A280" s="1">
        <f>prepare_data!A280</f>
        <v>244</v>
      </c>
      <c r="B280" s="1">
        <f t="shared" si="8"/>
        <v>-5</v>
      </c>
      <c r="C280" s="1" t="e">
        <f t="shared" si="9"/>
        <v>#N/A</v>
      </c>
      <c r="D280" s="1">
        <f>prepare_data!K280</f>
        <v>237</v>
      </c>
      <c r="E280" s="1" t="e">
        <f>prepare_data!AC280</f>
        <v>#N/A</v>
      </c>
    </row>
    <row r="281" spans="1:5">
      <c r="A281" s="1">
        <f>prepare_data!A281</f>
        <v>245</v>
      </c>
      <c r="B281" s="1">
        <f t="shared" si="8"/>
        <v>-5</v>
      </c>
      <c r="C281" s="1" t="e">
        <f t="shared" si="9"/>
        <v>#N/A</v>
      </c>
      <c r="D281" s="1">
        <f>prepare_data!K281</f>
        <v>232</v>
      </c>
      <c r="E281" s="1" t="e">
        <f>prepare_data!AC281</f>
        <v>#N/A</v>
      </c>
    </row>
    <row r="282" spans="1:5">
      <c r="A282" s="1">
        <f>prepare_data!A282</f>
        <v>246</v>
      </c>
      <c r="B282" s="1">
        <f t="shared" si="8"/>
        <v>-5</v>
      </c>
      <c r="C282" s="1" t="e">
        <f t="shared" si="9"/>
        <v>#N/A</v>
      </c>
      <c r="D282" s="1">
        <f>prepare_data!K282</f>
        <v>227</v>
      </c>
      <c r="E282" s="1" t="e">
        <f>prepare_data!AC282</f>
        <v>#N/A</v>
      </c>
    </row>
    <row r="283" spans="1:5">
      <c r="A283" s="1">
        <f>prepare_data!A283</f>
        <v>246.1</v>
      </c>
      <c r="B283" s="1" t="e">
        <f t="shared" si="8"/>
        <v>#N/A</v>
      </c>
      <c r="C283" s="1">
        <f t="shared" si="9"/>
        <v>4</v>
      </c>
      <c r="D283" s="1" t="e">
        <f>prepare_data!K283</f>
        <v>#N/A</v>
      </c>
      <c r="E283" s="1">
        <f>prepare_data!AC283</f>
        <v>400</v>
      </c>
    </row>
    <row r="284" spans="1:5">
      <c r="A284" s="1">
        <f>prepare_data!A284</f>
        <v>246.2</v>
      </c>
      <c r="B284" s="1" t="e">
        <f t="shared" si="8"/>
        <v>#N/A</v>
      </c>
      <c r="C284" s="1" t="e">
        <f t="shared" si="9"/>
        <v>#N/A</v>
      </c>
      <c r="D284" s="1" t="e">
        <f>prepare_data!K284</f>
        <v>#N/A</v>
      </c>
      <c r="E284" s="1" t="e">
        <f>prepare_data!AC284</f>
        <v>#N/A</v>
      </c>
    </row>
    <row r="285" spans="1:5">
      <c r="A285" s="1">
        <f>prepare_data!A285</f>
        <v>248</v>
      </c>
      <c r="B285" s="1" t="e">
        <f t="shared" si="8"/>
        <v>#N/A</v>
      </c>
      <c r="C285" s="1" t="e">
        <f t="shared" si="9"/>
        <v>#N/A</v>
      </c>
      <c r="D285" s="1">
        <f>prepare_data!K285</f>
        <v>218</v>
      </c>
      <c r="E285" s="1" t="e">
        <f>prepare_data!AC285</f>
        <v>#N/A</v>
      </c>
    </row>
    <row r="286" spans="1:5">
      <c r="A286" s="1">
        <f>prepare_data!A286</f>
        <v>249</v>
      </c>
      <c r="B286" s="1">
        <f t="shared" si="8"/>
        <v>-5</v>
      </c>
      <c r="C286" s="1" t="e">
        <f t="shared" si="9"/>
        <v>#N/A</v>
      </c>
      <c r="D286" s="1">
        <f>prepare_data!K286</f>
        <v>213</v>
      </c>
      <c r="E286" s="1" t="e">
        <f>prepare_data!AC286</f>
        <v>#N/A</v>
      </c>
    </row>
    <row r="287" spans="1:5">
      <c r="A287" s="1">
        <f>prepare_data!A287</f>
        <v>250</v>
      </c>
      <c r="B287" s="1">
        <f t="shared" si="8"/>
        <v>-3</v>
      </c>
      <c r="C287" s="1" t="e">
        <f t="shared" si="9"/>
        <v>#N/A</v>
      </c>
      <c r="D287" s="1">
        <f>prepare_data!K287</f>
        <v>210</v>
      </c>
      <c r="E287" s="1" t="e">
        <f>prepare_data!AC287</f>
        <v>#N/A</v>
      </c>
    </row>
    <row r="288" spans="1:5">
      <c r="A288" s="1">
        <f>prepare_data!A288</f>
        <v>251</v>
      </c>
      <c r="B288" s="1">
        <f t="shared" si="8"/>
        <v>-6</v>
      </c>
      <c r="C288" s="1" t="e">
        <f t="shared" si="9"/>
        <v>#N/A</v>
      </c>
      <c r="D288" s="1">
        <f>prepare_data!K288</f>
        <v>204</v>
      </c>
      <c r="E288" s="1" t="e">
        <f>prepare_data!AC288</f>
        <v>#N/A</v>
      </c>
    </row>
    <row r="289" spans="1:5">
      <c r="A289" s="1">
        <f>prepare_data!A289</f>
        <v>251.1</v>
      </c>
      <c r="B289" s="1" t="e">
        <f t="shared" si="8"/>
        <v>#N/A</v>
      </c>
      <c r="C289" s="1">
        <f t="shared" si="9"/>
        <v>2.5</v>
      </c>
      <c r="D289" s="1" t="e">
        <f>prepare_data!K289</f>
        <v>#N/A</v>
      </c>
      <c r="E289" s="1">
        <f>prepare_data!AC289</f>
        <v>250</v>
      </c>
    </row>
    <row r="290" spans="1:5">
      <c r="A290" s="1">
        <f>prepare_data!A290</f>
        <v>251.2</v>
      </c>
      <c r="B290" s="1" t="e">
        <f t="shared" si="8"/>
        <v>#N/A</v>
      </c>
      <c r="C290" s="1" t="e">
        <f t="shared" si="9"/>
        <v>#N/A</v>
      </c>
      <c r="D290" s="1" t="e">
        <f>prepare_data!K290</f>
        <v>#N/A</v>
      </c>
      <c r="E290" s="1" t="e">
        <f>prepare_data!AC290</f>
        <v>#N/A</v>
      </c>
    </row>
    <row r="291" spans="1:5">
      <c r="A291" s="1">
        <f>prepare_data!A291</f>
        <v>253</v>
      </c>
      <c r="B291" s="1" t="e">
        <f t="shared" si="8"/>
        <v>#N/A</v>
      </c>
      <c r="C291" s="1" t="e">
        <f t="shared" si="9"/>
        <v>#N/A</v>
      </c>
      <c r="D291" s="1">
        <f>prepare_data!K291</f>
        <v>195</v>
      </c>
      <c r="E291" s="1" t="e">
        <f>prepare_data!AC291</f>
        <v>#N/A</v>
      </c>
    </row>
    <row r="292" spans="1:5">
      <c r="A292" s="1">
        <f>prepare_data!A292</f>
        <v>254</v>
      </c>
      <c r="B292" s="1">
        <f t="shared" si="8"/>
        <v>-5</v>
      </c>
      <c r="C292" s="1" t="e">
        <f t="shared" si="9"/>
        <v>#N/A</v>
      </c>
      <c r="D292" s="1">
        <f>prepare_data!K292</f>
        <v>190</v>
      </c>
      <c r="E292" s="1" t="e">
        <f>prepare_data!AC292</f>
        <v>#N/A</v>
      </c>
    </row>
    <row r="293" spans="1:5">
      <c r="A293" s="1">
        <f>prepare_data!A293</f>
        <v>255</v>
      </c>
      <c r="B293" s="1">
        <f t="shared" si="8"/>
        <v>-2</v>
      </c>
      <c r="C293" s="1" t="e">
        <f t="shared" si="9"/>
        <v>#N/A</v>
      </c>
      <c r="D293" s="1">
        <f>prepare_data!K293</f>
        <v>188</v>
      </c>
      <c r="E293" s="1" t="e">
        <f>prepare_data!AC293</f>
        <v>#N/A</v>
      </c>
    </row>
    <row r="294" spans="1:5">
      <c r="A294" s="1">
        <f>prepare_data!A294</f>
        <v>256</v>
      </c>
      <c r="B294" s="1">
        <f t="shared" si="8"/>
        <v>1</v>
      </c>
      <c r="C294" s="1" t="e">
        <f t="shared" si="9"/>
        <v>#N/A</v>
      </c>
      <c r="D294" s="1">
        <f>prepare_data!K294</f>
        <v>189</v>
      </c>
      <c r="E294" s="1" t="e">
        <f>prepare_data!AC294</f>
        <v>#N/A</v>
      </c>
    </row>
    <row r="295" spans="1:5">
      <c r="A295" s="1">
        <f>prepare_data!A295</f>
        <v>256.10000000000002</v>
      </c>
      <c r="B295" s="1" t="e">
        <f t="shared" si="8"/>
        <v>#N/A</v>
      </c>
      <c r="C295" s="1">
        <f t="shared" si="9"/>
        <v>3.24</v>
      </c>
      <c r="D295" s="1" t="e">
        <f>prepare_data!K295</f>
        <v>#N/A</v>
      </c>
      <c r="E295" s="1">
        <f>prepare_data!AC295</f>
        <v>324</v>
      </c>
    </row>
    <row r="296" spans="1:5">
      <c r="A296" s="1">
        <f>prepare_data!A296</f>
        <v>258</v>
      </c>
      <c r="B296" s="1" t="e">
        <f t="shared" si="8"/>
        <v>#N/A</v>
      </c>
      <c r="C296" s="1" t="e">
        <f t="shared" si="9"/>
        <v>#N/A</v>
      </c>
      <c r="D296" s="1">
        <f>prepare_data!K296</f>
        <v>188</v>
      </c>
      <c r="E296" s="1" t="e">
        <f>prepare_data!AC296</f>
        <v>#N/A</v>
      </c>
    </row>
    <row r="297" spans="1:5">
      <c r="A297" s="1">
        <f>prepare_data!A297</f>
        <v>259</v>
      </c>
      <c r="B297" s="1">
        <f t="shared" si="8"/>
        <v>1</v>
      </c>
      <c r="C297" s="1" t="e">
        <f t="shared" si="9"/>
        <v>#N/A</v>
      </c>
      <c r="D297" s="1">
        <f>prepare_data!K297</f>
        <v>189</v>
      </c>
      <c r="E297" s="1" t="e">
        <f>prepare_data!AC297</f>
        <v>#N/A</v>
      </c>
    </row>
    <row r="298" spans="1:5">
      <c r="A298" s="1">
        <f>prepare_data!A298</f>
        <v>259.10000000000002</v>
      </c>
      <c r="B298" s="1" t="e">
        <f t="shared" si="8"/>
        <v>#N/A</v>
      </c>
      <c r="C298" s="1" t="e">
        <f t="shared" si="9"/>
        <v>#N/A</v>
      </c>
      <c r="D298" s="1" t="e">
        <f>prepare_data!K298</f>
        <v>#N/A</v>
      </c>
      <c r="E298" s="1" t="e">
        <f>prepare_data!AC298</f>
        <v>#N/A</v>
      </c>
    </row>
    <row r="299" spans="1:5">
      <c r="A299" s="1">
        <f>prepare_data!A299</f>
        <v>264</v>
      </c>
      <c r="B299" s="1" t="e">
        <f t="shared" si="8"/>
        <v>#N/A</v>
      </c>
      <c r="C299" s="1" t="e">
        <f t="shared" si="9"/>
        <v>#N/A</v>
      </c>
      <c r="D299" s="1">
        <f>prepare_data!K299</f>
        <v>188</v>
      </c>
      <c r="E299" s="1" t="e">
        <f>prepare_data!AC299</f>
        <v>#N/A</v>
      </c>
    </row>
  </sheetData>
  <customSheetViews>
    <customSheetView guid="{CD86C473-84B3-4570-BD9E-EDD3B513CCA3}" scale="80">
      <selection activeCell="A255" sqref="A255:E299"/>
      <pageMargins left="0.7" right="0.7" top="0.75" bottom="0.75" header="0.3" footer="0.3"/>
    </customSheetView>
  </customSheetViews>
  <mergeCells count="1">
    <mergeCell ref="H34:R39"/>
  </mergeCells>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dimension ref="A1:Z299"/>
  <sheetViews>
    <sheetView topLeftCell="H1" workbookViewId="0">
      <selection activeCell="K33" sqref="K33"/>
    </sheetView>
  </sheetViews>
  <sheetFormatPr defaultRowHeight="15"/>
  <cols>
    <col min="1" max="4" width="9.140625" style="1"/>
    <col min="5" max="5" width="15.42578125" style="1" bestFit="1" customWidth="1"/>
    <col min="6" max="6" width="10.28515625" style="1" bestFit="1" customWidth="1"/>
    <col min="7" max="8" width="9.140625" style="1"/>
    <col min="9" max="9" width="31.42578125" style="1" customWidth="1"/>
    <col min="10" max="16384" width="9.140625" style="1"/>
  </cols>
  <sheetData>
    <row r="1" spans="1:8">
      <c r="A1" s="1" t="str">
        <f>prepare_data!A1</f>
        <v>Seconds</v>
      </c>
      <c r="B1" s="1" t="str">
        <f>prepare_data!Z1</f>
        <v>Distance</v>
      </c>
      <c r="C1" s="1" t="str">
        <f>prepare_data!AA1</f>
        <v>Heading</v>
      </c>
      <c r="D1" s="1" t="str">
        <f>prepare_data!AB1</f>
        <v>Altitude (gps)</v>
      </c>
      <c r="E1" s="1" t="s">
        <v>19</v>
      </c>
      <c r="F1" s="1" t="s">
        <v>10</v>
      </c>
      <c r="G1" s="1" t="s">
        <v>11</v>
      </c>
      <c r="H1" s="1" t="s">
        <v>12</v>
      </c>
    </row>
    <row r="2" spans="1:8">
      <c r="A2" s="1">
        <f>prepare_data!A2</f>
        <v>0</v>
      </c>
      <c r="B2" s="1" t="e">
        <f>prepare_data!Z2</f>
        <v>#N/A</v>
      </c>
      <c r="C2" s="1" t="e">
        <f>prepare_data!AA2</f>
        <v>#N/A</v>
      </c>
      <c r="D2" s="1" t="e">
        <f>prepare_data!AB2</f>
        <v>#N/A</v>
      </c>
      <c r="E2" s="1" t="e">
        <f t="shared" ref="E2:E3" si="0">IF(C2-180&gt;0,C2-180,(360+C2-180))</f>
        <v>#N/A</v>
      </c>
      <c r="F2" s="1" t="e">
        <f>(SIN(E2*PI()/180))*B2</f>
        <v>#N/A</v>
      </c>
      <c r="G2" s="1" t="e">
        <f>(COS(E2*PI()/180))*B2</f>
        <v>#N/A</v>
      </c>
      <c r="H2" s="1" t="e">
        <f t="shared" ref="H2:H65" si="1">D2</f>
        <v>#N/A</v>
      </c>
    </row>
    <row r="3" spans="1:8">
      <c r="A3" s="1">
        <f>prepare_data!A3</f>
        <v>1</v>
      </c>
      <c r="B3" s="1" t="e">
        <f>prepare_data!Z3</f>
        <v>#N/A</v>
      </c>
      <c r="C3" s="1" t="e">
        <f>prepare_data!AA3</f>
        <v>#N/A</v>
      </c>
      <c r="D3" s="1" t="e">
        <f>prepare_data!AB3</f>
        <v>#N/A</v>
      </c>
      <c r="E3" s="1" t="e">
        <f t="shared" si="0"/>
        <v>#N/A</v>
      </c>
      <c r="F3" s="1" t="e">
        <f t="shared" ref="F3:F66" si="2">(SIN(E3*PI()/180))*B3</f>
        <v>#N/A</v>
      </c>
      <c r="G3" s="1" t="e">
        <f t="shared" ref="G3:G66" si="3">(COS(E3*PI()/180))*B3</f>
        <v>#N/A</v>
      </c>
      <c r="H3" s="1" t="e">
        <f t="shared" si="1"/>
        <v>#N/A</v>
      </c>
    </row>
    <row r="4" spans="1:8">
      <c r="A4" s="1">
        <f>prepare_data!A4</f>
        <v>1.1000000000000001</v>
      </c>
      <c r="B4" s="1">
        <f>prepare_data!Z4</f>
        <v>50</v>
      </c>
      <c r="C4" s="1">
        <v>220</v>
      </c>
      <c r="D4" s="1">
        <f>prepare_data!AB4</f>
        <v>182</v>
      </c>
      <c r="E4" s="1">
        <f>IF(C4-180&gt;0,C4-180,(360+C4-180))</f>
        <v>40</v>
      </c>
      <c r="F4" s="1">
        <f t="shared" si="2"/>
        <v>32.139380484326963</v>
      </c>
      <c r="G4" s="1">
        <f>(COS(E4*PI()/180))*B4</f>
        <v>38.302222155948904</v>
      </c>
      <c r="H4" s="1">
        <f t="shared" si="1"/>
        <v>182</v>
      </c>
    </row>
    <row r="5" spans="1:8">
      <c r="A5" s="1">
        <f>prepare_data!A5</f>
        <v>1.2000000000000002</v>
      </c>
      <c r="B5" s="1" t="e">
        <f>prepare_data!Z5</f>
        <v>#N/A</v>
      </c>
      <c r="C5" s="1" t="e">
        <f>prepare_data!AA5</f>
        <v>#N/A</v>
      </c>
      <c r="D5" s="1" t="e">
        <f>prepare_data!AB5</f>
        <v>#N/A</v>
      </c>
      <c r="E5" s="1" t="e">
        <f t="shared" ref="E5:E68" si="4">IF(C5-180&gt;0,C5-180,(360+C5-180))</f>
        <v>#N/A</v>
      </c>
      <c r="F5" s="1" t="e">
        <f t="shared" si="2"/>
        <v>#N/A</v>
      </c>
      <c r="G5" s="1" t="e">
        <f t="shared" si="3"/>
        <v>#N/A</v>
      </c>
      <c r="H5" s="1" t="e">
        <f t="shared" si="1"/>
        <v>#N/A</v>
      </c>
    </row>
    <row r="6" spans="1:8">
      <c r="A6" s="1">
        <f>prepare_data!A6</f>
        <v>3</v>
      </c>
      <c r="B6" s="1" t="e">
        <f>prepare_data!Z6</f>
        <v>#N/A</v>
      </c>
      <c r="C6" s="1" t="e">
        <f>prepare_data!AA6</f>
        <v>#N/A</v>
      </c>
      <c r="D6" s="1" t="e">
        <f>prepare_data!AB6</f>
        <v>#N/A</v>
      </c>
      <c r="E6" s="1" t="e">
        <f t="shared" si="4"/>
        <v>#N/A</v>
      </c>
      <c r="F6" s="1" t="e">
        <f t="shared" si="2"/>
        <v>#N/A</v>
      </c>
      <c r="G6" s="1" t="e">
        <f t="shared" si="3"/>
        <v>#N/A</v>
      </c>
      <c r="H6" s="1" t="e">
        <f t="shared" si="1"/>
        <v>#N/A</v>
      </c>
    </row>
    <row r="7" spans="1:8">
      <c r="A7" s="1">
        <f>prepare_data!A7</f>
        <v>4</v>
      </c>
      <c r="B7" s="1" t="e">
        <f>prepare_data!Z7</f>
        <v>#N/A</v>
      </c>
      <c r="C7" s="1" t="e">
        <f>prepare_data!AA7</f>
        <v>#N/A</v>
      </c>
      <c r="D7" s="1" t="e">
        <f>prepare_data!AB7</f>
        <v>#N/A</v>
      </c>
      <c r="E7" s="1" t="e">
        <f t="shared" si="4"/>
        <v>#N/A</v>
      </c>
      <c r="F7" s="1" t="e">
        <f t="shared" si="2"/>
        <v>#N/A</v>
      </c>
      <c r="G7" s="1" t="e">
        <f t="shared" si="3"/>
        <v>#N/A</v>
      </c>
      <c r="H7" s="1" t="e">
        <f t="shared" si="1"/>
        <v>#N/A</v>
      </c>
    </row>
    <row r="8" spans="1:8">
      <c r="A8" s="1">
        <f>prepare_data!A8</f>
        <v>5</v>
      </c>
      <c r="B8" s="1" t="e">
        <f>prepare_data!Z8</f>
        <v>#N/A</v>
      </c>
      <c r="C8" s="1" t="e">
        <f>prepare_data!AA8</f>
        <v>#N/A</v>
      </c>
      <c r="D8" s="1" t="e">
        <f>prepare_data!AB8</f>
        <v>#N/A</v>
      </c>
      <c r="E8" s="1" t="e">
        <f t="shared" si="4"/>
        <v>#N/A</v>
      </c>
      <c r="F8" s="1" t="e">
        <f t="shared" si="2"/>
        <v>#N/A</v>
      </c>
      <c r="G8" s="1" t="e">
        <f t="shared" si="3"/>
        <v>#N/A</v>
      </c>
      <c r="H8" s="1" t="e">
        <f t="shared" si="1"/>
        <v>#N/A</v>
      </c>
    </row>
    <row r="9" spans="1:8">
      <c r="A9" s="1">
        <f>prepare_data!A9</f>
        <v>6</v>
      </c>
      <c r="B9" s="1" t="e">
        <f>prepare_data!Z9</f>
        <v>#N/A</v>
      </c>
      <c r="C9" s="1" t="e">
        <f>prepare_data!AA9</f>
        <v>#N/A</v>
      </c>
      <c r="D9" s="1" t="e">
        <f>prepare_data!AB9</f>
        <v>#N/A</v>
      </c>
      <c r="E9" s="1" t="e">
        <f t="shared" si="4"/>
        <v>#N/A</v>
      </c>
      <c r="F9" s="1" t="e">
        <f t="shared" si="2"/>
        <v>#N/A</v>
      </c>
      <c r="G9" s="1" t="e">
        <f t="shared" si="3"/>
        <v>#N/A</v>
      </c>
      <c r="H9" s="1" t="e">
        <f t="shared" si="1"/>
        <v>#N/A</v>
      </c>
    </row>
    <row r="10" spans="1:8">
      <c r="A10" s="1">
        <f>prepare_data!A10</f>
        <v>6.1</v>
      </c>
      <c r="B10" s="1">
        <f>prepare_data!Z10</f>
        <v>50</v>
      </c>
      <c r="C10" s="1">
        <f>prepare_data!AA10</f>
        <v>204</v>
      </c>
      <c r="D10" s="1">
        <f>prepare_data!AB10</f>
        <v>182</v>
      </c>
      <c r="E10" s="1">
        <f t="shared" si="4"/>
        <v>24</v>
      </c>
      <c r="F10" s="1">
        <f t="shared" si="2"/>
        <v>20.336832153790006</v>
      </c>
      <c r="G10" s="1">
        <f t="shared" si="3"/>
        <v>45.67727288213004</v>
      </c>
      <c r="H10" s="1">
        <f t="shared" si="1"/>
        <v>182</v>
      </c>
    </row>
    <row r="11" spans="1:8">
      <c r="A11" s="1">
        <f>prepare_data!A11</f>
        <v>6.1999999999999993</v>
      </c>
      <c r="B11" s="1" t="e">
        <f>prepare_data!Z11</f>
        <v>#N/A</v>
      </c>
      <c r="C11" s="1" t="e">
        <f>prepare_data!AA11</f>
        <v>#N/A</v>
      </c>
      <c r="D11" s="1" t="e">
        <f>prepare_data!AB11</f>
        <v>#N/A</v>
      </c>
      <c r="E11" s="1" t="e">
        <f t="shared" si="4"/>
        <v>#N/A</v>
      </c>
      <c r="F11" s="1" t="e">
        <f t="shared" si="2"/>
        <v>#N/A</v>
      </c>
      <c r="G11" s="1" t="e">
        <f t="shared" si="3"/>
        <v>#N/A</v>
      </c>
      <c r="H11" s="1" t="e">
        <f t="shared" si="1"/>
        <v>#N/A</v>
      </c>
    </row>
    <row r="12" spans="1:8">
      <c r="A12" s="1">
        <f>prepare_data!A12</f>
        <v>8</v>
      </c>
      <c r="B12" s="1" t="e">
        <f>prepare_data!Z12</f>
        <v>#N/A</v>
      </c>
      <c r="C12" s="1" t="e">
        <f>prepare_data!AA12</f>
        <v>#N/A</v>
      </c>
      <c r="D12" s="1" t="e">
        <f>prepare_data!AB12</f>
        <v>#N/A</v>
      </c>
      <c r="E12" s="1" t="e">
        <f t="shared" si="4"/>
        <v>#N/A</v>
      </c>
      <c r="F12" s="1" t="e">
        <f t="shared" si="2"/>
        <v>#N/A</v>
      </c>
      <c r="G12" s="1" t="e">
        <f t="shared" si="3"/>
        <v>#N/A</v>
      </c>
      <c r="H12" s="1" t="e">
        <f t="shared" si="1"/>
        <v>#N/A</v>
      </c>
    </row>
    <row r="13" spans="1:8">
      <c r="A13" s="1">
        <f>prepare_data!A13</f>
        <v>9</v>
      </c>
      <c r="B13" s="1" t="e">
        <f>prepare_data!Z13</f>
        <v>#N/A</v>
      </c>
      <c r="C13" s="1" t="e">
        <f>prepare_data!AA13</f>
        <v>#N/A</v>
      </c>
      <c r="D13" s="1" t="e">
        <f>prepare_data!AB13</f>
        <v>#N/A</v>
      </c>
      <c r="E13" s="1" t="e">
        <f t="shared" si="4"/>
        <v>#N/A</v>
      </c>
      <c r="F13" s="1" t="e">
        <f t="shared" si="2"/>
        <v>#N/A</v>
      </c>
      <c r="G13" s="1" t="e">
        <f t="shared" si="3"/>
        <v>#N/A</v>
      </c>
      <c r="H13" s="1" t="e">
        <f t="shared" si="1"/>
        <v>#N/A</v>
      </c>
    </row>
    <row r="14" spans="1:8">
      <c r="A14" s="1">
        <f>prepare_data!A14</f>
        <v>10</v>
      </c>
      <c r="B14" s="1" t="e">
        <f>prepare_data!Z14</f>
        <v>#N/A</v>
      </c>
      <c r="C14" s="1" t="e">
        <f>prepare_data!AA14</f>
        <v>#N/A</v>
      </c>
      <c r="D14" s="1" t="e">
        <f>prepare_data!AB14</f>
        <v>#N/A</v>
      </c>
      <c r="E14" s="1" t="e">
        <f t="shared" si="4"/>
        <v>#N/A</v>
      </c>
      <c r="F14" s="1" t="e">
        <f t="shared" si="2"/>
        <v>#N/A</v>
      </c>
      <c r="G14" s="1" t="e">
        <f t="shared" si="3"/>
        <v>#N/A</v>
      </c>
      <c r="H14" s="1" t="e">
        <f t="shared" si="1"/>
        <v>#N/A</v>
      </c>
    </row>
    <row r="15" spans="1:8">
      <c r="A15" s="1">
        <f>prepare_data!A15</f>
        <v>11</v>
      </c>
      <c r="B15" s="1" t="e">
        <f>prepare_data!Z15</f>
        <v>#N/A</v>
      </c>
      <c r="C15" s="1" t="e">
        <f>prepare_data!AA15</f>
        <v>#N/A</v>
      </c>
      <c r="D15" s="1" t="e">
        <f>prepare_data!AB15</f>
        <v>#N/A</v>
      </c>
      <c r="E15" s="1" t="e">
        <f t="shared" si="4"/>
        <v>#N/A</v>
      </c>
      <c r="F15" s="1" t="e">
        <f t="shared" si="2"/>
        <v>#N/A</v>
      </c>
      <c r="G15" s="1" t="e">
        <f t="shared" si="3"/>
        <v>#N/A</v>
      </c>
      <c r="H15" s="1" t="e">
        <f t="shared" si="1"/>
        <v>#N/A</v>
      </c>
    </row>
    <row r="16" spans="1:8">
      <c r="A16" s="1">
        <f>prepare_data!A16</f>
        <v>11.1</v>
      </c>
      <c r="B16" s="1">
        <f>prepare_data!Z16</f>
        <v>42</v>
      </c>
      <c r="C16" s="1">
        <f>prepare_data!AA16</f>
        <v>220</v>
      </c>
      <c r="D16" s="1">
        <f>prepare_data!AB16</f>
        <v>188</v>
      </c>
      <c r="E16" s="1">
        <f t="shared" si="4"/>
        <v>40</v>
      </c>
      <c r="F16" s="1">
        <f t="shared" si="2"/>
        <v>26.997079606834649</v>
      </c>
      <c r="G16" s="1">
        <f t="shared" si="3"/>
        <v>32.173866610997074</v>
      </c>
      <c r="H16" s="1">
        <f t="shared" si="1"/>
        <v>188</v>
      </c>
    </row>
    <row r="17" spans="1:26">
      <c r="A17" s="1">
        <f>prepare_data!A17</f>
        <v>11.2</v>
      </c>
      <c r="B17" s="1" t="e">
        <f>prepare_data!Z17</f>
        <v>#N/A</v>
      </c>
      <c r="C17" s="1" t="e">
        <f>prepare_data!AA17</f>
        <v>#N/A</v>
      </c>
      <c r="D17" s="1" t="e">
        <f>prepare_data!AB17</f>
        <v>#N/A</v>
      </c>
      <c r="E17" s="1" t="e">
        <f t="shared" si="4"/>
        <v>#N/A</v>
      </c>
      <c r="F17" s="1" t="e">
        <f t="shared" si="2"/>
        <v>#N/A</v>
      </c>
      <c r="G17" s="1" t="e">
        <f t="shared" si="3"/>
        <v>#N/A</v>
      </c>
      <c r="H17" s="1" t="e">
        <f t="shared" si="1"/>
        <v>#N/A</v>
      </c>
    </row>
    <row r="18" spans="1:26">
      <c r="A18" s="1">
        <f>prepare_data!A18</f>
        <v>13</v>
      </c>
      <c r="B18" s="1" t="e">
        <f>prepare_data!Z18</f>
        <v>#N/A</v>
      </c>
      <c r="C18" s="1" t="e">
        <f>prepare_data!AA18</f>
        <v>#N/A</v>
      </c>
      <c r="D18" s="1" t="e">
        <f>prepare_data!AB18</f>
        <v>#N/A</v>
      </c>
      <c r="E18" s="1" t="e">
        <f t="shared" si="4"/>
        <v>#N/A</v>
      </c>
      <c r="F18" s="1" t="e">
        <f t="shared" si="2"/>
        <v>#N/A</v>
      </c>
      <c r="G18" s="1" t="e">
        <f t="shared" si="3"/>
        <v>#N/A</v>
      </c>
      <c r="H18" s="1" t="e">
        <f t="shared" si="1"/>
        <v>#N/A</v>
      </c>
    </row>
    <row r="19" spans="1:26">
      <c r="A19" s="1">
        <f>prepare_data!A19</f>
        <v>14</v>
      </c>
      <c r="B19" s="1" t="e">
        <f>prepare_data!Z19</f>
        <v>#N/A</v>
      </c>
      <c r="C19" s="1" t="e">
        <f>prepare_data!AA19</f>
        <v>#N/A</v>
      </c>
      <c r="D19" s="1" t="e">
        <f>prepare_data!AB19</f>
        <v>#N/A</v>
      </c>
      <c r="E19" s="1" t="e">
        <f t="shared" si="4"/>
        <v>#N/A</v>
      </c>
      <c r="F19" s="1" t="e">
        <f t="shared" si="2"/>
        <v>#N/A</v>
      </c>
      <c r="G19" s="1" t="e">
        <f t="shared" si="3"/>
        <v>#N/A</v>
      </c>
      <c r="H19" s="1" t="e">
        <f t="shared" si="1"/>
        <v>#N/A</v>
      </c>
    </row>
    <row r="20" spans="1:26">
      <c r="A20" s="1">
        <f>prepare_data!A20</f>
        <v>15</v>
      </c>
      <c r="B20" s="1" t="e">
        <f>prepare_data!Z20</f>
        <v>#N/A</v>
      </c>
      <c r="C20" s="1" t="e">
        <f>prepare_data!AA20</f>
        <v>#N/A</v>
      </c>
      <c r="D20" s="1" t="e">
        <f>prepare_data!AB20</f>
        <v>#N/A</v>
      </c>
      <c r="E20" s="1" t="e">
        <f t="shared" si="4"/>
        <v>#N/A</v>
      </c>
      <c r="F20" s="1" t="e">
        <f t="shared" si="2"/>
        <v>#N/A</v>
      </c>
      <c r="G20" s="1" t="e">
        <f t="shared" si="3"/>
        <v>#N/A</v>
      </c>
      <c r="H20" s="1" t="e">
        <f t="shared" si="1"/>
        <v>#N/A</v>
      </c>
    </row>
    <row r="21" spans="1:26">
      <c r="A21" s="1">
        <f>prepare_data!A21</f>
        <v>16</v>
      </c>
      <c r="B21" s="1" t="e">
        <f>prepare_data!Z21</f>
        <v>#N/A</v>
      </c>
      <c r="C21" s="1" t="e">
        <f>prepare_data!AA21</f>
        <v>#N/A</v>
      </c>
      <c r="D21" s="1" t="e">
        <f>prepare_data!AB21</f>
        <v>#N/A</v>
      </c>
      <c r="E21" s="1" t="e">
        <f t="shared" si="4"/>
        <v>#N/A</v>
      </c>
      <c r="F21" s="1" t="e">
        <f t="shared" si="2"/>
        <v>#N/A</v>
      </c>
      <c r="G21" s="1" t="e">
        <f t="shared" si="3"/>
        <v>#N/A</v>
      </c>
      <c r="H21" s="1" t="e">
        <f t="shared" si="1"/>
        <v>#N/A</v>
      </c>
    </row>
    <row r="22" spans="1:26">
      <c r="A22" s="1">
        <f>prepare_data!A22</f>
        <v>16.100000000000001</v>
      </c>
      <c r="B22" s="1">
        <f>prepare_data!Z22</f>
        <v>43</v>
      </c>
      <c r="C22" s="1">
        <f>prepare_data!AA22</f>
        <v>262</v>
      </c>
      <c r="D22" s="1">
        <f>prepare_data!AB22</f>
        <v>204</v>
      </c>
      <c r="E22" s="1">
        <f t="shared" si="4"/>
        <v>82</v>
      </c>
      <c r="F22" s="1">
        <f t="shared" si="2"/>
        <v>42.581526955887519</v>
      </c>
      <c r="G22" s="1">
        <f t="shared" si="3"/>
        <v>5.9844433412828248</v>
      </c>
      <c r="H22" s="1">
        <f t="shared" si="1"/>
        <v>204</v>
      </c>
    </row>
    <row r="23" spans="1:26">
      <c r="A23" s="1">
        <f>prepare_data!A23</f>
        <v>16.200000000000003</v>
      </c>
      <c r="B23" s="1" t="e">
        <f>prepare_data!Z23</f>
        <v>#N/A</v>
      </c>
      <c r="C23" s="1" t="e">
        <f>prepare_data!AA23</f>
        <v>#N/A</v>
      </c>
      <c r="D23" s="1" t="e">
        <f>prepare_data!AB23</f>
        <v>#N/A</v>
      </c>
      <c r="E23" s="1" t="e">
        <f t="shared" si="4"/>
        <v>#N/A</v>
      </c>
      <c r="F23" s="1" t="e">
        <f t="shared" si="2"/>
        <v>#N/A</v>
      </c>
      <c r="G23" s="1" t="e">
        <f t="shared" si="3"/>
        <v>#N/A</v>
      </c>
      <c r="H23" s="1" t="e">
        <f t="shared" si="1"/>
        <v>#N/A</v>
      </c>
    </row>
    <row r="24" spans="1:26">
      <c r="A24" s="1">
        <f>prepare_data!A24</f>
        <v>18</v>
      </c>
      <c r="B24" s="1" t="e">
        <f>prepare_data!Z24</f>
        <v>#N/A</v>
      </c>
      <c r="C24" s="1" t="e">
        <f>prepare_data!AA24</f>
        <v>#N/A</v>
      </c>
      <c r="D24" s="1" t="e">
        <f>prepare_data!AB24</f>
        <v>#N/A</v>
      </c>
      <c r="E24" s="1" t="e">
        <f t="shared" si="4"/>
        <v>#N/A</v>
      </c>
      <c r="F24" s="1" t="e">
        <f t="shared" si="2"/>
        <v>#N/A</v>
      </c>
      <c r="G24" s="1" t="e">
        <f t="shared" si="3"/>
        <v>#N/A</v>
      </c>
      <c r="H24" s="1" t="e">
        <f t="shared" si="1"/>
        <v>#N/A</v>
      </c>
    </row>
    <row r="25" spans="1:26">
      <c r="A25" s="1">
        <f>prepare_data!A25</f>
        <v>19</v>
      </c>
      <c r="B25" s="1" t="e">
        <f>prepare_data!Z25</f>
        <v>#N/A</v>
      </c>
      <c r="C25" s="1" t="e">
        <f>prepare_data!AA25</f>
        <v>#N/A</v>
      </c>
      <c r="D25" s="1" t="e">
        <f>prepare_data!AB25</f>
        <v>#N/A</v>
      </c>
      <c r="E25" s="1" t="e">
        <f t="shared" si="4"/>
        <v>#N/A</v>
      </c>
      <c r="F25" s="1" t="e">
        <f t="shared" si="2"/>
        <v>#N/A</v>
      </c>
      <c r="G25" s="1" t="e">
        <f t="shared" si="3"/>
        <v>#N/A</v>
      </c>
      <c r="H25" s="1" t="e">
        <f t="shared" si="1"/>
        <v>#N/A</v>
      </c>
    </row>
    <row r="26" spans="1:26">
      <c r="A26" s="1">
        <f>prepare_data!A26</f>
        <v>20</v>
      </c>
      <c r="B26" s="1" t="e">
        <f>prepare_data!Z26</f>
        <v>#N/A</v>
      </c>
      <c r="C26" s="1" t="e">
        <f>prepare_data!AA26</f>
        <v>#N/A</v>
      </c>
      <c r="D26" s="1" t="e">
        <f>prepare_data!AB26</f>
        <v>#N/A</v>
      </c>
      <c r="E26" s="1" t="e">
        <f t="shared" si="4"/>
        <v>#N/A</v>
      </c>
      <c r="F26" s="1" t="e">
        <f t="shared" si="2"/>
        <v>#N/A</v>
      </c>
      <c r="G26" s="1" t="e">
        <f t="shared" si="3"/>
        <v>#N/A</v>
      </c>
      <c r="H26" s="1" t="e">
        <f t="shared" si="1"/>
        <v>#N/A</v>
      </c>
    </row>
    <row r="27" spans="1:26">
      <c r="A27" s="1">
        <f>prepare_data!A27</f>
        <v>21</v>
      </c>
      <c r="B27" s="1" t="e">
        <f>prepare_data!Z27</f>
        <v>#N/A</v>
      </c>
      <c r="C27" s="1" t="e">
        <f>prepare_data!AA27</f>
        <v>#N/A</v>
      </c>
      <c r="D27" s="1" t="e">
        <f>prepare_data!AB27</f>
        <v>#N/A</v>
      </c>
      <c r="E27" s="1" t="e">
        <f t="shared" si="4"/>
        <v>#N/A</v>
      </c>
      <c r="F27" s="1" t="e">
        <f t="shared" si="2"/>
        <v>#N/A</v>
      </c>
      <c r="G27" s="1" t="e">
        <f t="shared" si="3"/>
        <v>#N/A</v>
      </c>
      <c r="H27" s="1" t="e">
        <f t="shared" si="1"/>
        <v>#N/A</v>
      </c>
    </row>
    <row r="28" spans="1:26" ht="15" customHeight="1">
      <c r="A28" s="1">
        <f>prepare_data!A28</f>
        <v>21.1</v>
      </c>
      <c r="B28" s="1">
        <f>prepare_data!Z28</f>
        <v>56</v>
      </c>
      <c r="C28" s="1">
        <f>prepare_data!AA28</f>
        <v>282</v>
      </c>
      <c r="D28" s="1">
        <f>prepare_data!AB28</f>
        <v>226</v>
      </c>
      <c r="E28" s="1">
        <f t="shared" si="4"/>
        <v>102</v>
      </c>
      <c r="F28" s="1">
        <f t="shared" si="2"/>
        <v>54.776265641093119</v>
      </c>
      <c r="G28" s="1">
        <f t="shared" si="3"/>
        <v>-11.64305468579451</v>
      </c>
      <c r="H28" s="1">
        <f t="shared" si="1"/>
        <v>226</v>
      </c>
      <c r="K28" s="38" t="s">
        <v>66</v>
      </c>
      <c r="L28" s="38"/>
      <c r="M28" s="38"/>
      <c r="N28" s="38"/>
      <c r="O28" s="38"/>
      <c r="P28" s="38"/>
      <c r="Q28" s="38"/>
      <c r="R28" s="38"/>
      <c r="S28" s="38"/>
      <c r="T28" s="38"/>
      <c r="U28" s="38"/>
      <c r="V28" s="38"/>
      <c r="W28" s="38"/>
      <c r="X28" s="38"/>
      <c r="Y28" s="38"/>
      <c r="Z28" s="38"/>
    </row>
    <row r="29" spans="1:26" ht="15" customHeight="1">
      <c r="A29" s="1">
        <f>prepare_data!A29</f>
        <v>21.200000000000003</v>
      </c>
      <c r="B29" s="1" t="e">
        <f>prepare_data!Z29</f>
        <v>#N/A</v>
      </c>
      <c r="C29" s="1" t="e">
        <f>prepare_data!AA29</f>
        <v>#N/A</v>
      </c>
      <c r="D29" s="1" t="e">
        <f>prepare_data!AB29</f>
        <v>#N/A</v>
      </c>
      <c r="E29" s="1" t="e">
        <f t="shared" si="4"/>
        <v>#N/A</v>
      </c>
      <c r="F29" s="1" t="e">
        <f t="shared" si="2"/>
        <v>#N/A</v>
      </c>
      <c r="G29" s="1" t="e">
        <f t="shared" si="3"/>
        <v>#N/A</v>
      </c>
      <c r="H29" s="1" t="e">
        <f t="shared" si="1"/>
        <v>#N/A</v>
      </c>
      <c r="K29" s="38"/>
      <c r="L29" s="38"/>
      <c r="M29" s="38"/>
      <c r="N29" s="38"/>
      <c r="O29" s="38"/>
      <c r="P29" s="38"/>
      <c r="Q29" s="38"/>
      <c r="R29" s="38"/>
      <c r="S29" s="38"/>
      <c r="T29" s="38"/>
      <c r="U29" s="38"/>
      <c r="V29" s="38"/>
      <c r="W29" s="38"/>
      <c r="X29" s="38"/>
      <c r="Y29" s="38"/>
      <c r="Z29" s="38"/>
    </row>
    <row r="30" spans="1:26" ht="15" customHeight="1">
      <c r="A30" s="1">
        <f>prepare_data!A30</f>
        <v>23</v>
      </c>
      <c r="B30" s="1" t="e">
        <f>prepare_data!Z30</f>
        <v>#N/A</v>
      </c>
      <c r="C30" s="1" t="e">
        <f>prepare_data!AA30</f>
        <v>#N/A</v>
      </c>
      <c r="D30" s="1" t="e">
        <f>prepare_data!AB30</f>
        <v>#N/A</v>
      </c>
      <c r="E30" s="1" t="e">
        <f t="shared" si="4"/>
        <v>#N/A</v>
      </c>
      <c r="F30" s="1" t="e">
        <f t="shared" si="2"/>
        <v>#N/A</v>
      </c>
      <c r="G30" s="1" t="e">
        <f t="shared" si="3"/>
        <v>#N/A</v>
      </c>
      <c r="H30" s="1" t="e">
        <f t="shared" si="1"/>
        <v>#N/A</v>
      </c>
      <c r="K30" s="38"/>
      <c r="L30" s="38"/>
      <c r="M30" s="38"/>
      <c r="N30" s="38"/>
      <c r="O30" s="38"/>
      <c r="P30" s="38"/>
      <c r="Q30" s="38"/>
      <c r="R30" s="38"/>
      <c r="S30" s="38"/>
      <c r="T30" s="38"/>
      <c r="U30" s="38"/>
      <c r="V30" s="38"/>
      <c r="W30" s="38"/>
      <c r="X30" s="38"/>
      <c r="Y30" s="38"/>
      <c r="Z30" s="38"/>
    </row>
    <row r="31" spans="1:26" ht="15" customHeight="1">
      <c r="A31" s="1">
        <f>prepare_data!A31</f>
        <v>24</v>
      </c>
      <c r="B31" s="1" t="e">
        <f>prepare_data!Z31</f>
        <v>#N/A</v>
      </c>
      <c r="C31" s="1" t="e">
        <f>prepare_data!AA31</f>
        <v>#N/A</v>
      </c>
      <c r="D31" s="1" t="e">
        <f>prepare_data!AB31</f>
        <v>#N/A</v>
      </c>
      <c r="E31" s="1" t="e">
        <f t="shared" si="4"/>
        <v>#N/A</v>
      </c>
      <c r="F31" s="1" t="e">
        <f t="shared" si="2"/>
        <v>#N/A</v>
      </c>
      <c r="G31" s="1" t="e">
        <f t="shared" si="3"/>
        <v>#N/A</v>
      </c>
      <c r="H31" s="1" t="e">
        <f t="shared" si="1"/>
        <v>#N/A</v>
      </c>
      <c r="K31" s="38"/>
      <c r="L31" s="38"/>
      <c r="M31" s="38"/>
      <c r="N31" s="38"/>
      <c r="O31" s="38"/>
      <c r="P31" s="38"/>
      <c r="Q31" s="38"/>
      <c r="R31" s="38"/>
      <c r="S31" s="38"/>
      <c r="T31" s="38"/>
      <c r="U31" s="38"/>
      <c r="V31" s="38"/>
      <c r="W31" s="38"/>
      <c r="X31" s="38"/>
      <c r="Y31" s="38"/>
      <c r="Z31" s="38"/>
    </row>
    <row r="32" spans="1:26" ht="15" customHeight="1">
      <c r="A32" s="1">
        <f>prepare_data!A32</f>
        <v>25</v>
      </c>
      <c r="B32" s="1" t="e">
        <f>prepare_data!Z32</f>
        <v>#N/A</v>
      </c>
      <c r="C32" s="1" t="e">
        <f>prepare_data!AA32</f>
        <v>#N/A</v>
      </c>
      <c r="D32" s="1" t="e">
        <f>prepare_data!AB32</f>
        <v>#N/A</v>
      </c>
      <c r="E32" s="1" t="e">
        <f t="shared" si="4"/>
        <v>#N/A</v>
      </c>
      <c r="F32" s="1" t="e">
        <f t="shared" si="2"/>
        <v>#N/A</v>
      </c>
      <c r="G32" s="1" t="e">
        <f t="shared" si="3"/>
        <v>#N/A</v>
      </c>
      <c r="H32" s="1" t="e">
        <f t="shared" si="1"/>
        <v>#N/A</v>
      </c>
      <c r="K32" s="38"/>
      <c r="L32" s="38"/>
      <c r="M32" s="38"/>
      <c r="N32" s="38"/>
      <c r="O32" s="38"/>
      <c r="P32" s="38"/>
      <c r="Q32" s="38"/>
      <c r="R32" s="38"/>
      <c r="S32" s="38"/>
      <c r="T32" s="38"/>
      <c r="U32" s="38"/>
      <c r="V32" s="38"/>
      <c r="W32" s="38"/>
      <c r="X32" s="38"/>
      <c r="Y32" s="38"/>
      <c r="Z32" s="38"/>
    </row>
    <row r="33" spans="1:8">
      <c r="A33" s="1">
        <f>prepare_data!A33</f>
        <v>26</v>
      </c>
      <c r="B33" s="1" t="e">
        <f>prepare_data!Z33</f>
        <v>#N/A</v>
      </c>
      <c r="C33" s="1" t="e">
        <f>prepare_data!AA33</f>
        <v>#N/A</v>
      </c>
      <c r="D33" s="1" t="e">
        <f>prepare_data!AB33</f>
        <v>#N/A</v>
      </c>
      <c r="E33" s="1" t="e">
        <f t="shared" si="4"/>
        <v>#N/A</v>
      </c>
      <c r="F33" s="1" t="e">
        <f t="shared" si="2"/>
        <v>#N/A</v>
      </c>
      <c r="G33" s="1" t="e">
        <f t="shared" si="3"/>
        <v>#N/A</v>
      </c>
      <c r="H33" s="1" t="e">
        <f t="shared" si="1"/>
        <v>#N/A</v>
      </c>
    </row>
    <row r="34" spans="1:8">
      <c r="A34" s="1">
        <f>prepare_data!A34</f>
        <v>26.1</v>
      </c>
      <c r="B34" s="1">
        <f>prepare_data!Z34</f>
        <v>69</v>
      </c>
      <c r="C34" s="1">
        <f>prepare_data!AA34</f>
        <v>285</v>
      </c>
      <c r="D34" s="1">
        <f>prepare_data!AB34</f>
        <v>246</v>
      </c>
      <c r="E34" s="1">
        <f t="shared" si="4"/>
        <v>105</v>
      </c>
      <c r="F34" s="1">
        <f t="shared" si="2"/>
        <v>66.648882013945709</v>
      </c>
      <c r="G34" s="1">
        <f t="shared" si="3"/>
        <v>-17.858514112073937</v>
      </c>
      <c r="H34" s="1">
        <f t="shared" si="1"/>
        <v>246</v>
      </c>
    </row>
    <row r="35" spans="1:8">
      <c r="A35" s="1">
        <f>prepare_data!A35</f>
        <v>26.200000000000003</v>
      </c>
      <c r="B35" s="1" t="e">
        <f>prepare_data!Z35</f>
        <v>#N/A</v>
      </c>
      <c r="C35" s="1" t="e">
        <f>prepare_data!AA35</f>
        <v>#N/A</v>
      </c>
      <c r="D35" s="1" t="e">
        <f>prepare_data!AB35</f>
        <v>#N/A</v>
      </c>
      <c r="E35" s="1" t="e">
        <f t="shared" si="4"/>
        <v>#N/A</v>
      </c>
      <c r="F35" s="1" t="e">
        <f t="shared" si="2"/>
        <v>#N/A</v>
      </c>
      <c r="G35" s="1" t="e">
        <f t="shared" si="3"/>
        <v>#N/A</v>
      </c>
      <c r="H35" s="1" t="e">
        <f t="shared" si="1"/>
        <v>#N/A</v>
      </c>
    </row>
    <row r="36" spans="1:8">
      <c r="A36" s="1">
        <f>prepare_data!A36</f>
        <v>28</v>
      </c>
      <c r="B36" s="1" t="e">
        <f>prepare_data!Z36</f>
        <v>#N/A</v>
      </c>
      <c r="C36" s="1" t="e">
        <f>prepare_data!AA36</f>
        <v>#N/A</v>
      </c>
      <c r="D36" s="1" t="e">
        <f>prepare_data!AB36</f>
        <v>#N/A</v>
      </c>
      <c r="E36" s="1" t="e">
        <f t="shared" si="4"/>
        <v>#N/A</v>
      </c>
      <c r="F36" s="1" t="e">
        <f t="shared" si="2"/>
        <v>#N/A</v>
      </c>
      <c r="G36" s="1" t="e">
        <f t="shared" si="3"/>
        <v>#N/A</v>
      </c>
      <c r="H36" s="1" t="e">
        <f t="shared" si="1"/>
        <v>#N/A</v>
      </c>
    </row>
    <row r="37" spans="1:8">
      <c r="A37" s="1">
        <f>prepare_data!A37</f>
        <v>29</v>
      </c>
      <c r="B37" s="1" t="e">
        <f>prepare_data!Z37</f>
        <v>#N/A</v>
      </c>
      <c r="C37" s="1" t="e">
        <f>prepare_data!AA37</f>
        <v>#N/A</v>
      </c>
      <c r="D37" s="1" t="e">
        <f>prepare_data!AB37</f>
        <v>#N/A</v>
      </c>
      <c r="E37" s="1" t="e">
        <f t="shared" si="4"/>
        <v>#N/A</v>
      </c>
      <c r="F37" s="1" t="e">
        <f t="shared" si="2"/>
        <v>#N/A</v>
      </c>
      <c r="G37" s="1" t="e">
        <f t="shared" si="3"/>
        <v>#N/A</v>
      </c>
      <c r="H37" s="1" t="e">
        <f t="shared" si="1"/>
        <v>#N/A</v>
      </c>
    </row>
    <row r="38" spans="1:8">
      <c r="A38" s="1">
        <f>prepare_data!A38</f>
        <v>30</v>
      </c>
      <c r="B38" s="1" t="e">
        <f>prepare_data!Z38</f>
        <v>#N/A</v>
      </c>
      <c r="C38" s="1" t="e">
        <f>prepare_data!AA38</f>
        <v>#N/A</v>
      </c>
      <c r="D38" s="1" t="e">
        <f>prepare_data!AB38</f>
        <v>#N/A</v>
      </c>
      <c r="E38" s="1" t="e">
        <f t="shared" si="4"/>
        <v>#N/A</v>
      </c>
      <c r="F38" s="1" t="e">
        <f t="shared" si="2"/>
        <v>#N/A</v>
      </c>
      <c r="G38" s="1" t="e">
        <f t="shared" si="3"/>
        <v>#N/A</v>
      </c>
      <c r="H38" s="1" t="e">
        <f t="shared" si="1"/>
        <v>#N/A</v>
      </c>
    </row>
    <row r="39" spans="1:8">
      <c r="A39" s="1">
        <f>prepare_data!A39</f>
        <v>31</v>
      </c>
      <c r="B39" s="1" t="e">
        <f>prepare_data!Z39</f>
        <v>#N/A</v>
      </c>
      <c r="C39" s="1" t="e">
        <f>prepare_data!AA39</f>
        <v>#N/A</v>
      </c>
      <c r="D39" s="1" t="e">
        <f>prepare_data!AB39</f>
        <v>#N/A</v>
      </c>
      <c r="E39" s="1" t="e">
        <f t="shared" si="4"/>
        <v>#N/A</v>
      </c>
      <c r="F39" s="1" t="e">
        <f t="shared" si="2"/>
        <v>#N/A</v>
      </c>
      <c r="G39" s="1" t="e">
        <f t="shared" si="3"/>
        <v>#N/A</v>
      </c>
      <c r="H39" s="1" t="e">
        <f t="shared" si="1"/>
        <v>#N/A</v>
      </c>
    </row>
    <row r="40" spans="1:8">
      <c r="A40" s="1">
        <f>prepare_data!A40</f>
        <v>31.1</v>
      </c>
      <c r="B40" s="1">
        <f>prepare_data!Z40</f>
        <v>70</v>
      </c>
      <c r="C40" s="1">
        <f>prepare_data!AA40</f>
        <v>285</v>
      </c>
      <c r="D40" s="1">
        <f>prepare_data!AB40</f>
        <v>257</v>
      </c>
      <c r="E40" s="1">
        <f t="shared" si="4"/>
        <v>105</v>
      </c>
      <c r="F40" s="1">
        <f t="shared" si="2"/>
        <v>67.614807840234775</v>
      </c>
      <c r="G40" s="1">
        <f t="shared" si="3"/>
        <v>-18.117333157176461</v>
      </c>
      <c r="H40" s="1">
        <f t="shared" si="1"/>
        <v>257</v>
      </c>
    </row>
    <row r="41" spans="1:8">
      <c r="A41" s="1">
        <f>prepare_data!A41</f>
        <v>31.200000000000003</v>
      </c>
      <c r="B41" s="1" t="e">
        <f>prepare_data!Z41</f>
        <v>#N/A</v>
      </c>
      <c r="C41" s="1" t="e">
        <f>prepare_data!AA41</f>
        <v>#N/A</v>
      </c>
      <c r="D41" s="1" t="e">
        <f>prepare_data!AB41</f>
        <v>#N/A</v>
      </c>
      <c r="E41" s="1" t="e">
        <f t="shared" si="4"/>
        <v>#N/A</v>
      </c>
      <c r="F41" s="1" t="e">
        <f t="shared" si="2"/>
        <v>#N/A</v>
      </c>
      <c r="G41" s="1" t="e">
        <f t="shared" si="3"/>
        <v>#N/A</v>
      </c>
      <c r="H41" s="1" t="e">
        <f t="shared" si="1"/>
        <v>#N/A</v>
      </c>
    </row>
    <row r="42" spans="1:8">
      <c r="A42" s="1">
        <f>prepare_data!A42</f>
        <v>35</v>
      </c>
      <c r="B42" s="1" t="e">
        <f>prepare_data!Z42</f>
        <v>#N/A</v>
      </c>
      <c r="C42" s="1" t="e">
        <f>prepare_data!AA42</f>
        <v>#N/A</v>
      </c>
      <c r="D42" s="1" t="e">
        <f>prepare_data!AB42</f>
        <v>#N/A</v>
      </c>
      <c r="E42" s="1" t="e">
        <f t="shared" si="4"/>
        <v>#N/A</v>
      </c>
      <c r="F42" s="1" t="e">
        <f t="shared" si="2"/>
        <v>#N/A</v>
      </c>
      <c r="G42" s="1" t="e">
        <f t="shared" si="3"/>
        <v>#N/A</v>
      </c>
      <c r="H42" s="1" t="e">
        <f t="shared" si="1"/>
        <v>#N/A</v>
      </c>
    </row>
    <row r="43" spans="1:8">
      <c r="A43" s="1">
        <f>prepare_data!A43</f>
        <v>36</v>
      </c>
      <c r="B43" s="1" t="e">
        <f>prepare_data!Z43</f>
        <v>#N/A</v>
      </c>
      <c r="C43" s="1" t="e">
        <f>prepare_data!AA43</f>
        <v>#N/A</v>
      </c>
      <c r="D43" s="1" t="e">
        <f>prepare_data!AB43</f>
        <v>#N/A</v>
      </c>
      <c r="E43" s="1" t="e">
        <f t="shared" si="4"/>
        <v>#N/A</v>
      </c>
      <c r="F43" s="1" t="e">
        <f t="shared" si="2"/>
        <v>#N/A</v>
      </c>
      <c r="G43" s="1" t="e">
        <f t="shared" si="3"/>
        <v>#N/A</v>
      </c>
      <c r="H43" s="1" t="e">
        <f t="shared" si="1"/>
        <v>#N/A</v>
      </c>
    </row>
    <row r="44" spans="1:8">
      <c r="A44" s="1">
        <f>prepare_data!A44</f>
        <v>36.1</v>
      </c>
      <c r="B44" s="1">
        <f>prepare_data!Z44</f>
        <v>69</v>
      </c>
      <c r="C44" s="1">
        <f>prepare_data!AA44</f>
        <v>285</v>
      </c>
      <c r="D44" s="1">
        <f>prepare_data!AB44</f>
        <v>269</v>
      </c>
      <c r="E44" s="1">
        <f t="shared" si="4"/>
        <v>105</v>
      </c>
      <c r="F44" s="1">
        <f t="shared" si="2"/>
        <v>66.648882013945709</v>
      </c>
      <c r="G44" s="1">
        <f t="shared" si="3"/>
        <v>-17.858514112073937</v>
      </c>
      <c r="H44" s="1">
        <f t="shared" si="1"/>
        <v>269</v>
      </c>
    </row>
    <row r="45" spans="1:8">
      <c r="A45" s="1">
        <f>prepare_data!A45</f>
        <v>39</v>
      </c>
      <c r="B45" s="1" t="e">
        <f>prepare_data!Z45</f>
        <v>#N/A</v>
      </c>
      <c r="C45" s="1" t="e">
        <f>prepare_data!AA45</f>
        <v>#N/A</v>
      </c>
      <c r="D45" s="1" t="e">
        <f>prepare_data!AB45</f>
        <v>#N/A</v>
      </c>
      <c r="E45" s="1" t="e">
        <f t="shared" si="4"/>
        <v>#N/A</v>
      </c>
      <c r="F45" s="1" t="e">
        <f t="shared" si="2"/>
        <v>#N/A</v>
      </c>
      <c r="G45" s="1" t="e">
        <f t="shared" si="3"/>
        <v>#N/A</v>
      </c>
      <c r="H45" s="1" t="e">
        <f t="shared" si="1"/>
        <v>#N/A</v>
      </c>
    </row>
    <row r="46" spans="1:8">
      <c r="A46" s="1">
        <f>prepare_data!A46</f>
        <v>40</v>
      </c>
      <c r="B46" s="1" t="e">
        <f>prepare_data!Z46</f>
        <v>#N/A</v>
      </c>
      <c r="C46" s="1" t="e">
        <f>prepare_data!AA46</f>
        <v>#N/A</v>
      </c>
      <c r="D46" s="1" t="e">
        <f>prepare_data!AB46</f>
        <v>#N/A</v>
      </c>
      <c r="E46" s="1" t="e">
        <f t="shared" si="4"/>
        <v>#N/A</v>
      </c>
      <c r="F46" s="1" t="e">
        <f t="shared" si="2"/>
        <v>#N/A</v>
      </c>
      <c r="G46" s="1" t="e">
        <f t="shared" si="3"/>
        <v>#N/A</v>
      </c>
      <c r="H46" s="1" t="e">
        <f t="shared" si="1"/>
        <v>#N/A</v>
      </c>
    </row>
    <row r="47" spans="1:8">
      <c r="A47" s="1">
        <f>prepare_data!A47</f>
        <v>41</v>
      </c>
      <c r="B47" s="1" t="e">
        <f>prepare_data!Z47</f>
        <v>#N/A</v>
      </c>
      <c r="C47" s="1" t="e">
        <f>prepare_data!AA47</f>
        <v>#N/A</v>
      </c>
      <c r="D47" s="1" t="e">
        <f>prepare_data!AB47</f>
        <v>#N/A</v>
      </c>
      <c r="E47" s="1" t="e">
        <f t="shared" si="4"/>
        <v>#N/A</v>
      </c>
      <c r="F47" s="1" t="e">
        <f t="shared" si="2"/>
        <v>#N/A</v>
      </c>
      <c r="G47" s="1" t="e">
        <f t="shared" si="3"/>
        <v>#N/A</v>
      </c>
      <c r="H47" s="1" t="e">
        <f t="shared" si="1"/>
        <v>#N/A</v>
      </c>
    </row>
    <row r="48" spans="1:8">
      <c r="A48" s="1">
        <f>prepare_data!A48</f>
        <v>41.1</v>
      </c>
      <c r="B48" s="1">
        <f>prepare_data!Z48</f>
        <v>70</v>
      </c>
      <c r="C48" s="1">
        <f>prepare_data!AA48</f>
        <v>284</v>
      </c>
      <c r="D48" s="1">
        <f>prepare_data!AB48</f>
        <v>279</v>
      </c>
      <c r="E48" s="1">
        <f t="shared" si="4"/>
        <v>104</v>
      </c>
      <c r="F48" s="1">
        <f t="shared" si="2"/>
        <v>67.92070083931975</v>
      </c>
      <c r="G48" s="1">
        <f t="shared" si="3"/>
        <v>-16.934532691976745</v>
      </c>
      <c r="H48" s="1">
        <f t="shared" si="1"/>
        <v>279</v>
      </c>
    </row>
    <row r="49" spans="1:8">
      <c r="A49" s="1">
        <f>prepare_data!A49</f>
        <v>41.2</v>
      </c>
      <c r="B49" s="1" t="e">
        <f>prepare_data!Z49</f>
        <v>#N/A</v>
      </c>
      <c r="C49" s="1" t="e">
        <f>prepare_data!AA49</f>
        <v>#N/A</v>
      </c>
      <c r="D49" s="1" t="e">
        <f>prepare_data!AB49</f>
        <v>#N/A</v>
      </c>
      <c r="E49" s="1" t="e">
        <f t="shared" si="4"/>
        <v>#N/A</v>
      </c>
      <c r="F49" s="1" t="e">
        <f t="shared" si="2"/>
        <v>#N/A</v>
      </c>
      <c r="G49" s="1" t="e">
        <f t="shared" si="3"/>
        <v>#N/A</v>
      </c>
      <c r="H49" s="1" t="e">
        <f t="shared" si="1"/>
        <v>#N/A</v>
      </c>
    </row>
    <row r="50" spans="1:8">
      <c r="A50" s="1">
        <f>prepare_data!A50</f>
        <v>43</v>
      </c>
      <c r="B50" s="1" t="e">
        <f>prepare_data!Z50</f>
        <v>#N/A</v>
      </c>
      <c r="C50" s="1" t="e">
        <f>prepare_data!AA50</f>
        <v>#N/A</v>
      </c>
      <c r="D50" s="1" t="e">
        <f>prepare_data!AB50</f>
        <v>#N/A</v>
      </c>
      <c r="E50" s="1" t="e">
        <f t="shared" si="4"/>
        <v>#N/A</v>
      </c>
      <c r="F50" s="1" t="e">
        <f t="shared" si="2"/>
        <v>#N/A</v>
      </c>
      <c r="G50" s="1" t="e">
        <f t="shared" si="3"/>
        <v>#N/A</v>
      </c>
      <c r="H50" s="1" t="e">
        <f t="shared" si="1"/>
        <v>#N/A</v>
      </c>
    </row>
    <row r="51" spans="1:8">
      <c r="A51" s="1">
        <f>prepare_data!A51</f>
        <v>44</v>
      </c>
      <c r="B51" s="1" t="e">
        <f>prepare_data!Z51</f>
        <v>#N/A</v>
      </c>
      <c r="C51" s="1" t="e">
        <f>prepare_data!AA51</f>
        <v>#N/A</v>
      </c>
      <c r="D51" s="1" t="e">
        <f>prepare_data!AB51</f>
        <v>#N/A</v>
      </c>
      <c r="E51" s="1" t="e">
        <f t="shared" si="4"/>
        <v>#N/A</v>
      </c>
      <c r="F51" s="1" t="e">
        <f t="shared" si="2"/>
        <v>#N/A</v>
      </c>
      <c r="G51" s="1" t="e">
        <f t="shared" si="3"/>
        <v>#N/A</v>
      </c>
      <c r="H51" s="1" t="e">
        <f t="shared" si="1"/>
        <v>#N/A</v>
      </c>
    </row>
    <row r="52" spans="1:8">
      <c r="A52" s="1">
        <f>prepare_data!A52</f>
        <v>45</v>
      </c>
      <c r="B52" s="1" t="e">
        <f>prepare_data!Z52</f>
        <v>#N/A</v>
      </c>
      <c r="C52" s="1" t="e">
        <f>prepare_data!AA52</f>
        <v>#N/A</v>
      </c>
      <c r="D52" s="1" t="e">
        <f>prepare_data!AB52</f>
        <v>#N/A</v>
      </c>
      <c r="E52" s="1" t="e">
        <f t="shared" si="4"/>
        <v>#N/A</v>
      </c>
      <c r="F52" s="1" t="e">
        <f t="shared" si="2"/>
        <v>#N/A</v>
      </c>
      <c r="G52" s="1" t="e">
        <f t="shared" si="3"/>
        <v>#N/A</v>
      </c>
      <c r="H52" s="1" t="e">
        <f t="shared" si="1"/>
        <v>#N/A</v>
      </c>
    </row>
    <row r="53" spans="1:8">
      <c r="A53" s="1">
        <f>prepare_data!A53</f>
        <v>46</v>
      </c>
      <c r="B53" s="1" t="e">
        <f>prepare_data!Z53</f>
        <v>#N/A</v>
      </c>
      <c r="C53" s="1" t="e">
        <f>prepare_data!AA53</f>
        <v>#N/A</v>
      </c>
      <c r="D53" s="1" t="e">
        <f>prepare_data!AB53</f>
        <v>#N/A</v>
      </c>
      <c r="E53" s="1" t="e">
        <f t="shared" si="4"/>
        <v>#N/A</v>
      </c>
      <c r="F53" s="1" t="e">
        <f t="shared" si="2"/>
        <v>#N/A</v>
      </c>
      <c r="G53" s="1" t="e">
        <f t="shared" si="3"/>
        <v>#N/A</v>
      </c>
      <c r="H53" s="1" t="e">
        <f t="shared" si="1"/>
        <v>#N/A</v>
      </c>
    </row>
    <row r="54" spans="1:8">
      <c r="A54" s="1">
        <f>prepare_data!A54</f>
        <v>46.1</v>
      </c>
      <c r="B54" s="1">
        <f>prepare_data!Z54</f>
        <v>71</v>
      </c>
      <c r="C54" s="1">
        <f>prepare_data!AA54</f>
        <v>288</v>
      </c>
      <c r="D54" s="1">
        <f>prepare_data!AB54</f>
        <v>292</v>
      </c>
      <c r="E54" s="1">
        <f t="shared" si="4"/>
        <v>108</v>
      </c>
      <c r="F54" s="1">
        <f t="shared" si="2"/>
        <v>67.525012656955909</v>
      </c>
      <c r="G54" s="1">
        <f t="shared" si="3"/>
        <v>-21.940206600621263</v>
      </c>
      <c r="H54" s="1">
        <f t="shared" si="1"/>
        <v>292</v>
      </c>
    </row>
    <row r="55" spans="1:8">
      <c r="A55" s="1">
        <f>prepare_data!A55</f>
        <v>46.2</v>
      </c>
      <c r="B55" s="1" t="e">
        <f>prepare_data!Z55</f>
        <v>#N/A</v>
      </c>
      <c r="C55" s="1" t="e">
        <f>prepare_data!AA55</f>
        <v>#N/A</v>
      </c>
      <c r="D55" s="1" t="e">
        <f>prepare_data!AB55</f>
        <v>#N/A</v>
      </c>
      <c r="E55" s="1" t="e">
        <f t="shared" si="4"/>
        <v>#N/A</v>
      </c>
      <c r="F55" s="1" t="e">
        <f t="shared" si="2"/>
        <v>#N/A</v>
      </c>
      <c r="G55" s="1" t="e">
        <f t="shared" si="3"/>
        <v>#N/A</v>
      </c>
      <c r="H55" s="1" t="e">
        <f t="shared" si="1"/>
        <v>#N/A</v>
      </c>
    </row>
    <row r="56" spans="1:8">
      <c r="A56" s="1">
        <f>prepare_data!A56</f>
        <v>48</v>
      </c>
      <c r="B56" s="1" t="e">
        <f>prepare_data!Z56</f>
        <v>#N/A</v>
      </c>
      <c r="C56" s="1" t="e">
        <f>prepare_data!AA56</f>
        <v>#N/A</v>
      </c>
      <c r="D56" s="1" t="e">
        <f>prepare_data!AB56</f>
        <v>#N/A</v>
      </c>
      <c r="E56" s="1" t="e">
        <f t="shared" si="4"/>
        <v>#N/A</v>
      </c>
      <c r="F56" s="1" t="e">
        <f t="shared" si="2"/>
        <v>#N/A</v>
      </c>
      <c r="G56" s="1" t="e">
        <f t="shared" si="3"/>
        <v>#N/A</v>
      </c>
      <c r="H56" s="1" t="e">
        <f t="shared" si="1"/>
        <v>#N/A</v>
      </c>
    </row>
    <row r="57" spans="1:8">
      <c r="A57" s="1">
        <f>prepare_data!A57</f>
        <v>49</v>
      </c>
      <c r="B57" s="1" t="e">
        <f>prepare_data!Z57</f>
        <v>#N/A</v>
      </c>
      <c r="C57" s="1" t="e">
        <f>prepare_data!AA57</f>
        <v>#N/A</v>
      </c>
      <c r="D57" s="1" t="e">
        <f>prepare_data!AB57</f>
        <v>#N/A</v>
      </c>
      <c r="E57" s="1" t="e">
        <f t="shared" si="4"/>
        <v>#N/A</v>
      </c>
      <c r="F57" s="1" t="e">
        <f t="shared" si="2"/>
        <v>#N/A</v>
      </c>
      <c r="G57" s="1" t="e">
        <f t="shared" si="3"/>
        <v>#N/A</v>
      </c>
      <c r="H57" s="1" t="e">
        <f t="shared" si="1"/>
        <v>#N/A</v>
      </c>
    </row>
    <row r="58" spans="1:8">
      <c r="A58" s="1">
        <f>prepare_data!A58</f>
        <v>50</v>
      </c>
      <c r="B58" s="1" t="e">
        <f>prepare_data!Z58</f>
        <v>#N/A</v>
      </c>
      <c r="C58" s="1" t="e">
        <f>prepare_data!AA58</f>
        <v>#N/A</v>
      </c>
      <c r="D58" s="1" t="e">
        <f>prepare_data!AB58</f>
        <v>#N/A</v>
      </c>
      <c r="E58" s="1" t="e">
        <f t="shared" si="4"/>
        <v>#N/A</v>
      </c>
      <c r="F58" s="1" t="e">
        <f t="shared" si="2"/>
        <v>#N/A</v>
      </c>
      <c r="G58" s="1" t="e">
        <f t="shared" si="3"/>
        <v>#N/A</v>
      </c>
      <c r="H58" s="1" t="e">
        <f t="shared" si="1"/>
        <v>#N/A</v>
      </c>
    </row>
    <row r="59" spans="1:8">
      <c r="A59" s="1">
        <f>prepare_data!A59</f>
        <v>51</v>
      </c>
      <c r="B59" s="1" t="e">
        <f>prepare_data!Z59</f>
        <v>#N/A</v>
      </c>
      <c r="C59" s="1" t="e">
        <f>prepare_data!AA59</f>
        <v>#N/A</v>
      </c>
      <c r="D59" s="1" t="e">
        <f>prepare_data!AB59</f>
        <v>#N/A</v>
      </c>
      <c r="E59" s="1" t="e">
        <f t="shared" si="4"/>
        <v>#N/A</v>
      </c>
      <c r="F59" s="1" t="e">
        <f t="shared" si="2"/>
        <v>#N/A</v>
      </c>
      <c r="G59" s="1" t="e">
        <f t="shared" si="3"/>
        <v>#N/A</v>
      </c>
      <c r="H59" s="1" t="e">
        <f t="shared" si="1"/>
        <v>#N/A</v>
      </c>
    </row>
    <row r="60" spans="1:8">
      <c r="A60" s="1">
        <f>prepare_data!A60</f>
        <v>51.1</v>
      </c>
      <c r="B60" s="1">
        <f>prepare_data!Z60</f>
        <v>75</v>
      </c>
      <c r="C60" s="1">
        <f>prepare_data!AA60</f>
        <v>292</v>
      </c>
      <c r="D60" s="1">
        <f>prepare_data!AB60</f>
        <v>304</v>
      </c>
      <c r="E60" s="1">
        <f t="shared" si="4"/>
        <v>112</v>
      </c>
      <c r="F60" s="1">
        <f t="shared" si="2"/>
        <v>69.538789092509063</v>
      </c>
      <c r="G60" s="1">
        <f t="shared" si="3"/>
        <v>-28.095494506193404</v>
      </c>
      <c r="H60" s="1">
        <f t="shared" si="1"/>
        <v>304</v>
      </c>
    </row>
    <row r="61" spans="1:8">
      <c r="A61" s="1">
        <f>prepare_data!A61</f>
        <v>51.2</v>
      </c>
      <c r="B61" s="1" t="e">
        <f>prepare_data!Z61</f>
        <v>#N/A</v>
      </c>
      <c r="C61" s="1" t="e">
        <f>prepare_data!AA61</f>
        <v>#N/A</v>
      </c>
      <c r="D61" s="1" t="e">
        <f>prepare_data!AB61</f>
        <v>#N/A</v>
      </c>
      <c r="E61" s="1" t="e">
        <f t="shared" si="4"/>
        <v>#N/A</v>
      </c>
      <c r="F61" s="1" t="e">
        <f t="shared" si="2"/>
        <v>#N/A</v>
      </c>
      <c r="G61" s="1" t="e">
        <f t="shared" si="3"/>
        <v>#N/A</v>
      </c>
      <c r="H61" s="1" t="e">
        <f t="shared" si="1"/>
        <v>#N/A</v>
      </c>
    </row>
    <row r="62" spans="1:8">
      <c r="A62" s="1">
        <f>prepare_data!A62</f>
        <v>53</v>
      </c>
      <c r="B62" s="1" t="e">
        <f>prepare_data!Z62</f>
        <v>#N/A</v>
      </c>
      <c r="C62" s="1" t="e">
        <f>prepare_data!AA62</f>
        <v>#N/A</v>
      </c>
      <c r="D62" s="1" t="e">
        <f>prepare_data!AB62</f>
        <v>#N/A</v>
      </c>
      <c r="E62" s="1" t="e">
        <f t="shared" si="4"/>
        <v>#N/A</v>
      </c>
      <c r="F62" s="1" t="e">
        <f t="shared" si="2"/>
        <v>#N/A</v>
      </c>
      <c r="G62" s="1" t="e">
        <f t="shared" si="3"/>
        <v>#N/A</v>
      </c>
      <c r="H62" s="1" t="e">
        <f t="shared" si="1"/>
        <v>#N/A</v>
      </c>
    </row>
    <row r="63" spans="1:8">
      <c r="A63" s="1">
        <f>prepare_data!A63</f>
        <v>54</v>
      </c>
      <c r="B63" s="1" t="e">
        <f>prepare_data!Z63</f>
        <v>#N/A</v>
      </c>
      <c r="C63" s="1" t="e">
        <f>prepare_data!AA63</f>
        <v>#N/A</v>
      </c>
      <c r="D63" s="1" t="e">
        <f>prepare_data!AB63</f>
        <v>#N/A</v>
      </c>
      <c r="E63" s="1" t="e">
        <f t="shared" si="4"/>
        <v>#N/A</v>
      </c>
      <c r="F63" s="1" t="e">
        <f t="shared" si="2"/>
        <v>#N/A</v>
      </c>
      <c r="G63" s="1" t="e">
        <f t="shared" si="3"/>
        <v>#N/A</v>
      </c>
      <c r="H63" s="1" t="e">
        <f t="shared" si="1"/>
        <v>#N/A</v>
      </c>
    </row>
    <row r="64" spans="1:8">
      <c r="A64" s="1">
        <f>prepare_data!A64</f>
        <v>55</v>
      </c>
      <c r="B64" s="1" t="e">
        <f>prepare_data!Z64</f>
        <v>#N/A</v>
      </c>
      <c r="C64" s="1" t="e">
        <f>prepare_data!AA64</f>
        <v>#N/A</v>
      </c>
      <c r="D64" s="1" t="e">
        <f>prepare_data!AB64</f>
        <v>#N/A</v>
      </c>
      <c r="E64" s="1" t="e">
        <f t="shared" si="4"/>
        <v>#N/A</v>
      </c>
      <c r="F64" s="1" t="e">
        <f t="shared" si="2"/>
        <v>#N/A</v>
      </c>
      <c r="G64" s="1" t="e">
        <f t="shared" si="3"/>
        <v>#N/A</v>
      </c>
      <c r="H64" s="1" t="e">
        <f t="shared" si="1"/>
        <v>#N/A</v>
      </c>
    </row>
    <row r="65" spans="1:8">
      <c r="A65" s="1">
        <f>prepare_data!A65</f>
        <v>56</v>
      </c>
      <c r="B65" s="1" t="e">
        <f>prepare_data!Z65</f>
        <v>#N/A</v>
      </c>
      <c r="C65" s="1" t="e">
        <f>prepare_data!AA65</f>
        <v>#N/A</v>
      </c>
      <c r="D65" s="1" t="e">
        <f>prepare_data!AB65</f>
        <v>#N/A</v>
      </c>
      <c r="E65" s="1" t="e">
        <f t="shared" si="4"/>
        <v>#N/A</v>
      </c>
      <c r="F65" s="1" t="e">
        <f t="shared" si="2"/>
        <v>#N/A</v>
      </c>
      <c r="G65" s="1" t="e">
        <f t="shared" si="3"/>
        <v>#N/A</v>
      </c>
      <c r="H65" s="1" t="e">
        <f t="shared" si="1"/>
        <v>#N/A</v>
      </c>
    </row>
    <row r="66" spans="1:8">
      <c r="A66" s="1">
        <f>prepare_data!A66</f>
        <v>56.1</v>
      </c>
      <c r="B66" s="1">
        <f>prepare_data!Z66</f>
        <v>78</v>
      </c>
      <c r="C66" s="1">
        <f>prepare_data!AA66</f>
        <v>294</v>
      </c>
      <c r="D66" s="1">
        <f>prepare_data!AB66</f>
        <v>314</v>
      </c>
      <c r="E66" s="1">
        <f t="shared" si="4"/>
        <v>114</v>
      </c>
      <c r="F66" s="1">
        <f t="shared" si="2"/>
        <v>71.25654569612287</v>
      </c>
      <c r="G66" s="1">
        <f t="shared" si="3"/>
        <v>-31.725458159912403</v>
      </c>
      <c r="H66" s="1">
        <f t="shared" ref="H66:H129" si="5">D66</f>
        <v>314</v>
      </c>
    </row>
    <row r="67" spans="1:8">
      <c r="A67" s="1">
        <f>prepare_data!A67</f>
        <v>56.2</v>
      </c>
      <c r="B67" s="1" t="e">
        <f>prepare_data!Z67</f>
        <v>#N/A</v>
      </c>
      <c r="C67" s="1" t="e">
        <f>prepare_data!AA67</f>
        <v>#N/A</v>
      </c>
      <c r="D67" s="1" t="e">
        <f>prepare_data!AB67</f>
        <v>#N/A</v>
      </c>
      <c r="E67" s="1" t="e">
        <f t="shared" si="4"/>
        <v>#N/A</v>
      </c>
      <c r="F67" s="1" t="e">
        <f t="shared" ref="F67:F130" si="6">(SIN(E67*PI()/180))*B67</f>
        <v>#N/A</v>
      </c>
      <c r="G67" s="1" t="e">
        <f t="shared" ref="G67:G130" si="7">(COS(E67*PI()/180))*B67</f>
        <v>#N/A</v>
      </c>
      <c r="H67" s="1" t="e">
        <f t="shared" si="5"/>
        <v>#N/A</v>
      </c>
    </row>
    <row r="68" spans="1:8">
      <c r="A68" s="1">
        <f>prepare_data!A68</f>
        <v>58</v>
      </c>
      <c r="B68" s="1" t="e">
        <f>prepare_data!Z68</f>
        <v>#N/A</v>
      </c>
      <c r="C68" s="1" t="e">
        <f>prepare_data!AA68</f>
        <v>#N/A</v>
      </c>
      <c r="D68" s="1" t="e">
        <f>prepare_data!AB68</f>
        <v>#N/A</v>
      </c>
      <c r="E68" s="1" t="e">
        <f t="shared" si="4"/>
        <v>#N/A</v>
      </c>
      <c r="F68" s="1" t="e">
        <f t="shared" si="6"/>
        <v>#N/A</v>
      </c>
      <c r="G68" s="1" t="e">
        <f t="shared" si="7"/>
        <v>#N/A</v>
      </c>
      <c r="H68" s="1" t="e">
        <f t="shared" si="5"/>
        <v>#N/A</v>
      </c>
    </row>
    <row r="69" spans="1:8">
      <c r="A69" s="1">
        <f>prepare_data!A69</f>
        <v>59</v>
      </c>
      <c r="B69" s="1" t="e">
        <f>prepare_data!Z69</f>
        <v>#N/A</v>
      </c>
      <c r="C69" s="1" t="e">
        <f>prepare_data!AA69</f>
        <v>#N/A</v>
      </c>
      <c r="D69" s="1" t="e">
        <f>prepare_data!AB69</f>
        <v>#N/A</v>
      </c>
      <c r="E69" s="1" t="e">
        <f t="shared" ref="E69:E132" si="8">IF(C69-180&gt;0,C69-180,(360+C69-180))</f>
        <v>#N/A</v>
      </c>
      <c r="F69" s="1" t="e">
        <f t="shared" si="6"/>
        <v>#N/A</v>
      </c>
      <c r="G69" s="1" t="e">
        <f t="shared" si="7"/>
        <v>#N/A</v>
      </c>
      <c r="H69" s="1" t="e">
        <f t="shared" si="5"/>
        <v>#N/A</v>
      </c>
    </row>
    <row r="70" spans="1:8">
      <c r="A70" s="1">
        <f>prepare_data!A70</f>
        <v>60</v>
      </c>
      <c r="B70" s="1" t="e">
        <f>prepare_data!Z70</f>
        <v>#N/A</v>
      </c>
      <c r="C70" s="1" t="e">
        <f>prepare_data!AA70</f>
        <v>#N/A</v>
      </c>
      <c r="D70" s="1" t="e">
        <f>prepare_data!AB70</f>
        <v>#N/A</v>
      </c>
      <c r="E70" s="1" t="e">
        <f t="shared" si="8"/>
        <v>#N/A</v>
      </c>
      <c r="F70" s="1" t="e">
        <f t="shared" si="6"/>
        <v>#N/A</v>
      </c>
      <c r="G70" s="1" t="e">
        <f t="shared" si="7"/>
        <v>#N/A</v>
      </c>
      <c r="H70" s="1" t="e">
        <f t="shared" si="5"/>
        <v>#N/A</v>
      </c>
    </row>
    <row r="71" spans="1:8">
      <c r="A71" s="1">
        <f>prepare_data!A71</f>
        <v>61</v>
      </c>
      <c r="B71" s="1" t="e">
        <f>prepare_data!Z71</f>
        <v>#N/A</v>
      </c>
      <c r="C71" s="1" t="e">
        <f>prepare_data!AA71</f>
        <v>#N/A</v>
      </c>
      <c r="D71" s="1" t="e">
        <f>prepare_data!AB71</f>
        <v>#N/A</v>
      </c>
      <c r="E71" s="1" t="e">
        <f t="shared" si="8"/>
        <v>#N/A</v>
      </c>
      <c r="F71" s="1" t="e">
        <f t="shared" si="6"/>
        <v>#N/A</v>
      </c>
      <c r="G71" s="1" t="e">
        <f t="shared" si="7"/>
        <v>#N/A</v>
      </c>
      <c r="H71" s="1" t="e">
        <f t="shared" si="5"/>
        <v>#N/A</v>
      </c>
    </row>
    <row r="72" spans="1:8">
      <c r="A72" s="1">
        <f>prepare_data!A72</f>
        <v>61.1</v>
      </c>
      <c r="B72" s="1">
        <f>prepare_data!Z72</f>
        <v>84</v>
      </c>
      <c r="C72" s="1">
        <f>prepare_data!AA72</f>
        <v>295</v>
      </c>
      <c r="D72" s="1">
        <f>prepare_data!AB72</f>
        <v>318</v>
      </c>
      <c r="E72" s="1">
        <f t="shared" si="8"/>
        <v>115</v>
      </c>
      <c r="F72" s="1">
        <f t="shared" si="6"/>
        <v>76.1298541110786</v>
      </c>
      <c r="G72" s="1">
        <f t="shared" si="7"/>
        <v>-35.499933986218743</v>
      </c>
      <c r="H72" s="1">
        <f t="shared" si="5"/>
        <v>318</v>
      </c>
    </row>
    <row r="73" spans="1:8">
      <c r="A73" s="1">
        <f>prepare_data!A73</f>
        <v>61.2</v>
      </c>
      <c r="B73" s="1" t="e">
        <f>prepare_data!Z73</f>
        <v>#N/A</v>
      </c>
      <c r="C73" s="1" t="e">
        <f>prepare_data!AA73</f>
        <v>#N/A</v>
      </c>
      <c r="D73" s="1" t="e">
        <f>prepare_data!AB73</f>
        <v>#N/A</v>
      </c>
      <c r="E73" s="1" t="e">
        <f t="shared" si="8"/>
        <v>#N/A</v>
      </c>
      <c r="F73" s="1" t="e">
        <f t="shared" si="6"/>
        <v>#N/A</v>
      </c>
      <c r="G73" s="1" t="e">
        <f t="shared" si="7"/>
        <v>#N/A</v>
      </c>
      <c r="H73" s="1" t="e">
        <f t="shared" si="5"/>
        <v>#N/A</v>
      </c>
    </row>
    <row r="74" spans="1:8">
      <c r="A74" s="1">
        <f>prepare_data!A74</f>
        <v>63</v>
      </c>
      <c r="B74" s="1" t="e">
        <f>prepare_data!Z74</f>
        <v>#N/A</v>
      </c>
      <c r="C74" s="1" t="e">
        <f>prepare_data!AA74</f>
        <v>#N/A</v>
      </c>
      <c r="D74" s="1" t="e">
        <f>prepare_data!AB74</f>
        <v>#N/A</v>
      </c>
      <c r="E74" s="1" t="e">
        <f t="shared" si="8"/>
        <v>#N/A</v>
      </c>
      <c r="F74" s="1" t="e">
        <f t="shared" si="6"/>
        <v>#N/A</v>
      </c>
      <c r="G74" s="1" t="e">
        <f t="shared" si="7"/>
        <v>#N/A</v>
      </c>
      <c r="H74" s="1" t="e">
        <f t="shared" si="5"/>
        <v>#N/A</v>
      </c>
    </row>
    <row r="75" spans="1:8">
      <c r="A75" s="1">
        <f>prepare_data!A75</f>
        <v>64</v>
      </c>
      <c r="B75" s="1" t="e">
        <f>prepare_data!Z75</f>
        <v>#N/A</v>
      </c>
      <c r="C75" s="1" t="e">
        <f>prepare_data!AA75</f>
        <v>#N/A</v>
      </c>
      <c r="D75" s="1" t="e">
        <f>prepare_data!AB75</f>
        <v>#N/A</v>
      </c>
      <c r="E75" s="1" t="e">
        <f t="shared" si="8"/>
        <v>#N/A</v>
      </c>
      <c r="F75" s="1" t="e">
        <f t="shared" si="6"/>
        <v>#N/A</v>
      </c>
      <c r="G75" s="1" t="e">
        <f t="shared" si="7"/>
        <v>#N/A</v>
      </c>
      <c r="H75" s="1" t="e">
        <f t="shared" si="5"/>
        <v>#N/A</v>
      </c>
    </row>
    <row r="76" spans="1:8">
      <c r="A76" s="1">
        <f>prepare_data!A76</f>
        <v>65</v>
      </c>
      <c r="B76" s="1" t="e">
        <f>prepare_data!Z76</f>
        <v>#N/A</v>
      </c>
      <c r="C76" s="1" t="e">
        <f>prepare_data!AA76</f>
        <v>#N/A</v>
      </c>
      <c r="D76" s="1" t="e">
        <f>prepare_data!AB76</f>
        <v>#N/A</v>
      </c>
      <c r="E76" s="1" t="e">
        <f t="shared" si="8"/>
        <v>#N/A</v>
      </c>
      <c r="F76" s="1" t="e">
        <f t="shared" si="6"/>
        <v>#N/A</v>
      </c>
      <c r="G76" s="1" t="e">
        <f t="shared" si="7"/>
        <v>#N/A</v>
      </c>
      <c r="H76" s="1" t="e">
        <f t="shared" si="5"/>
        <v>#N/A</v>
      </c>
    </row>
    <row r="77" spans="1:8">
      <c r="A77" s="1">
        <f>prepare_data!A77</f>
        <v>66</v>
      </c>
      <c r="B77" s="1" t="e">
        <f>prepare_data!Z77</f>
        <v>#N/A</v>
      </c>
      <c r="C77" s="1" t="e">
        <f>prepare_data!AA77</f>
        <v>#N/A</v>
      </c>
      <c r="D77" s="1" t="e">
        <f>prepare_data!AB77</f>
        <v>#N/A</v>
      </c>
      <c r="E77" s="1" t="e">
        <f t="shared" si="8"/>
        <v>#N/A</v>
      </c>
      <c r="F77" s="1" t="e">
        <f t="shared" si="6"/>
        <v>#N/A</v>
      </c>
      <c r="G77" s="1" t="e">
        <f t="shared" si="7"/>
        <v>#N/A</v>
      </c>
      <c r="H77" s="1" t="e">
        <f t="shared" si="5"/>
        <v>#N/A</v>
      </c>
    </row>
    <row r="78" spans="1:8">
      <c r="A78" s="1">
        <f>prepare_data!A78</f>
        <v>66.099999999999994</v>
      </c>
      <c r="B78" s="1">
        <f>prepare_data!Z78</f>
        <v>84</v>
      </c>
      <c r="C78" s="1">
        <f>prepare_data!AA78</f>
        <v>295</v>
      </c>
      <c r="D78" s="1">
        <f>prepare_data!AB78</f>
        <v>325</v>
      </c>
      <c r="E78" s="1">
        <f t="shared" si="8"/>
        <v>115</v>
      </c>
      <c r="F78" s="1">
        <f t="shared" si="6"/>
        <v>76.1298541110786</v>
      </c>
      <c r="G78" s="1">
        <f t="shared" si="7"/>
        <v>-35.499933986218743</v>
      </c>
      <c r="H78" s="1">
        <f t="shared" si="5"/>
        <v>325</v>
      </c>
    </row>
    <row r="79" spans="1:8">
      <c r="A79" s="1">
        <f>prepare_data!A79</f>
        <v>66.199999999999989</v>
      </c>
      <c r="B79" s="1" t="e">
        <f>prepare_data!Z79</f>
        <v>#N/A</v>
      </c>
      <c r="C79" s="1" t="e">
        <f>prepare_data!AA79</f>
        <v>#N/A</v>
      </c>
      <c r="D79" s="1" t="e">
        <f>prepare_data!AB79</f>
        <v>#N/A</v>
      </c>
      <c r="E79" s="1" t="e">
        <f t="shared" si="8"/>
        <v>#N/A</v>
      </c>
      <c r="F79" s="1" t="e">
        <f t="shared" si="6"/>
        <v>#N/A</v>
      </c>
      <c r="G79" s="1" t="e">
        <f t="shared" si="7"/>
        <v>#N/A</v>
      </c>
      <c r="H79" s="1" t="e">
        <f t="shared" si="5"/>
        <v>#N/A</v>
      </c>
    </row>
    <row r="80" spans="1:8">
      <c r="A80" s="1">
        <f>prepare_data!A80</f>
        <v>68</v>
      </c>
      <c r="B80" s="1" t="e">
        <f>prepare_data!Z80</f>
        <v>#N/A</v>
      </c>
      <c r="C80" s="1" t="e">
        <f>prepare_data!AA80</f>
        <v>#N/A</v>
      </c>
      <c r="D80" s="1" t="e">
        <f>prepare_data!AB80</f>
        <v>#N/A</v>
      </c>
      <c r="E80" s="1" t="e">
        <f t="shared" si="8"/>
        <v>#N/A</v>
      </c>
      <c r="F80" s="1" t="e">
        <f t="shared" si="6"/>
        <v>#N/A</v>
      </c>
      <c r="G80" s="1" t="e">
        <f t="shared" si="7"/>
        <v>#N/A</v>
      </c>
      <c r="H80" s="1" t="e">
        <f t="shared" si="5"/>
        <v>#N/A</v>
      </c>
    </row>
    <row r="81" spans="1:8">
      <c r="A81" s="1">
        <f>prepare_data!A81</f>
        <v>69</v>
      </c>
      <c r="B81" s="1" t="e">
        <f>prepare_data!Z81</f>
        <v>#N/A</v>
      </c>
      <c r="C81" s="1" t="e">
        <f>prepare_data!AA81</f>
        <v>#N/A</v>
      </c>
      <c r="D81" s="1" t="e">
        <f>prepare_data!AB81</f>
        <v>#N/A</v>
      </c>
      <c r="E81" s="1" t="e">
        <f t="shared" si="8"/>
        <v>#N/A</v>
      </c>
      <c r="F81" s="1" t="e">
        <f t="shared" si="6"/>
        <v>#N/A</v>
      </c>
      <c r="G81" s="1" t="e">
        <f t="shared" si="7"/>
        <v>#N/A</v>
      </c>
      <c r="H81" s="1" t="e">
        <f t="shared" si="5"/>
        <v>#N/A</v>
      </c>
    </row>
    <row r="82" spans="1:8">
      <c r="A82" s="1">
        <f>prepare_data!A82</f>
        <v>70</v>
      </c>
      <c r="B82" s="1" t="e">
        <f>prepare_data!Z82</f>
        <v>#N/A</v>
      </c>
      <c r="C82" s="1" t="e">
        <f>prepare_data!AA82</f>
        <v>#N/A</v>
      </c>
      <c r="D82" s="1" t="e">
        <f>prepare_data!AB82</f>
        <v>#N/A</v>
      </c>
      <c r="E82" s="1" t="e">
        <f t="shared" si="8"/>
        <v>#N/A</v>
      </c>
      <c r="F82" s="1" t="e">
        <f t="shared" si="6"/>
        <v>#N/A</v>
      </c>
      <c r="G82" s="1" t="e">
        <f t="shared" si="7"/>
        <v>#N/A</v>
      </c>
      <c r="H82" s="1" t="e">
        <f t="shared" si="5"/>
        <v>#N/A</v>
      </c>
    </row>
    <row r="83" spans="1:8">
      <c r="A83" s="1">
        <f>prepare_data!A83</f>
        <v>71</v>
      </c>
      <c r="B83" s="1" t="e">
        <f>prepare_data!Z83</f>
        <v>#N/A</v>
      </c>
      <c r="C83" s="1" t="e">
        <f>prepare_data!AA83</f>
        <v>#N/A</v>
      </c>
      <c r="D83" s="1" t="e">
        <f>prepare_data!AB83</f>
        <v>#N/A</v>
      </c>
      <c r="E83" s="1" t="e">
        <f t="shared" si="8"/>
        <v>#N/A</v>
      </c>
      <c r="F83" s="1" t="e">
        <f t="shared" si="6"/>
        <v>#N/A</v>
      </c>
      <c r="G83" s="1" t="e">
        <f t="shared" si="7"/>
        <v>#N/A</v>
      </c>
      <c r="H83" s="1" t="e">
        <f t="shared" si="5"/>
        <v>#N/A</v>
      </c>
    </row>
    <row r="84" spans="1:8">
      <c r="A84" s="1">
        <f>prepare_data!A84</f>
        <v>71.099999999999994</v>
      </c>
      <c r="B84" s="1">
        <f>prepare_data!Z84</f>
        <v>80</v>
      </c>
      <c r="C84" s="1">
        <f>prepare_data!AA84</f>
        <v>292</v>
      </c>
      <c r="D84" s="1">
        <f>prepare_data!AB84</f>
        <v>332</v>
      </c>
      <c r="E84" s="1">
        <f t="shared" si="8"/>
        <v>112</v>
      </c>
      <c r="F84" s="1">
        <f t="shared" si="6"/>
        <v>74.174708365342994</v>
      </c>
      <c r="G84" s="1">
        <f t="shared" si="7"/>
        <v>-29.968527473272964</v>
      </c>
      <c r="H84" s="1">
        <f t="shared" si="5"/>
        <v>332</v>
      </c>
    </row>
    <row r="85" spans="1:8">
      <c r="A85" s="1">
        <f>prepare_data!A85</f>
        <v>71.199999999999989</v>
      </c>
      <c r="B85" s="1" t="e">
        <f>prepare_data!Z85</f>
        <v>#N/A</v>
      </c>
      <c r="C85" s="1" t="e">
        <f>prepare_data!AA85</f>
        <v>#N/A</v>
      </c>
      <c r="D85" s="1" t="e">
        <f>prepare_data!AB85</f>
        <v>#N/A</v>
      </c>
      <c r="E85" s="1" t="e">
        <f t="shared" si="8"/>
        <v>#N/A</v>
      </c>
      <c r="F85" s="1" t="e">
        <f t="shared" si="6"/>
        <v>#N/A</v>
      </c>
      <c r="G85" s="1" t="e">
        <f t="shared" si="7"/>
        <v>#N/A</v>
      </c>
      <c r="H85" s="1" t="e">
        <f t="shared" si="5"/>
        <v>#N/A</v>
      </c>
    </row>
    <row r="86" spans="1:8">
      <c r="A86" s="1">
        <f>prepare_data!A86</f>
        <v>73</v>
      </c>
      <c r="B86" s="1" t="e">
        <f>prepare_data!Z86</f>
        <v>#N/A</v>
      </c>
      <c r="C86" s="1" t="e">
        <f>prepare_data!AA86</f>
        <v>#N/A</v>
      </c>
      <c r="D86" s="1" t="e">
        <f>prepare_data!AB86</f>
        <v>#N/A</v>
      </c>
      <c r="E86" s="1" t="e">
        <f t="shared" si="8"/>
        <v>#N/A</v>
      </c>
      <c r="F86" s="1" t="e">
        <f t="shared" si="6"/>
        <v>#N/A</v>
      </c>
      <c r="G86" s="1" t="e">
        <f t="shared" si="7"/>
        <v>#N/A</v>
      </c>
      <c r="H86" s="1" t="e">
        <f t="shared" si="5"/>
        <v>#N/A</v>
      </c>
    </row>
    <row r="87" spans="1:8">
      <c r="A87" s="1">
        <f>prepare_data!A87</f>
        <v>74</v>
      </c>
      <c r="B87" s="1" t="e">
        <f>prepare_data!Z87</f>
        <v>#N/A</v>
      </c>
      <c r="C87" s="1" t="e">
        <f>prepare_data!AA87</f>
        <v>#N/A</v>
      </c>
      <c r="D87" s="1" t="e">
        <f>prepare_data!AB87</f>
        <v>#N/A</v>
      </c>
      <c r="E87" s="1" t="e">
        <f t="shared" si="8"/>
        <v>#N/A</v>
      </c>
      <c r="F87" s="1" t="e">
        <f t="shared" si="6"/>
        <v>#N/A</v>
      </c>
      <c r="G87" s="1" t="e">
        <f t="shared" si="7"/>
        <v>#N/A</v>
      </c>
      <c r="H87" s="1" t="e">
        <f t="shared" si="5"/>
        <v>#N/A</v>
      </c>
    </row>
    <row r="88" spans="1:8">
      <c r="A88" s="1">
        <f>prepare_data!A88</f>
        <v>75</v>
      </c>
      <c r="B88" s="1" t="e">
        <f>prepare_data!Z88</f>
        <v>#N/A</v>
      </c>
      <c r="C88" s="1" t="e">
        <f>prepare_data!AA88</f>
        <v>#N/A</v>
      </c>
      <c r="D88" s="1" t="e">
        <f>prepare_data!AB88</f>
        <v>#N/A</v>
      </c>
      <c r="E88" s="1" t="e">
        <f t="shared" si="8"/>
        <v>#N/A</v>
      </c>
      <c r="F88" s="1" t="e">
        <f t="shared" si="6"/>
        <v>#N/A</v>
      </c>
      <c r="G88" s="1" t="e">
        <f t="shared" si="7"/>
        <v>#N/A</v>
      </c>
      <c r="H88" s="1" t="e">
        <f t="shared" si="5"/>
        <v>#N/A</v>
      </c>
    </row>
    <row r="89" spans="1:8">
      <c r="A89" s="1">
        <f>prepare_data!A89</f>
        <v>76</v>
      </c>
      <c r="B89" s="1" t="e">
        <f>prepare_data!Z89</f>
        <v>#N/A</v>
      </c>
      <c r="C89" s="1" t="e">
        <f>prepare_data!AA89</f>
        <v>#N/A</v>
      </c>
      <c r="D89" s="1" t="e">
        <f>prepare_data!AB89</f>
        <v>#N/A</v>
      </c>
      <c r="E89" s="1" t="e">
        <f t="shared" si="8"/>
        <v>#N/A</v>
      </c>
      <c r="F89" s="1" t="e">
        <f t="shared" si="6"/>
        <v>#N/A</v>
      </c>
      <c r="G89" s="1" t="e">
        <f t="shared" si="7"/>
        <v>#N/A</v>
      </c>
      <c r="H89" s="1" t="e">
        <f t="shared" si="5"/>
        <v>#N/A</v>
      </c>
    </row>
    <row r="90" spans="1:8">
      <c r="A90" s="1">
        <f>prepare_data!A90</f>
        <v>76.099999999999994</v>
      </c>
      <c r="B90" s="1">
        <f>prepare_data!Z90</f>
        <v>85</v>
      </c>
      <c r="C90" s="1">
        <f>prepare_data!AA90</f>
        <v>294</v>
      </c>
      <c r="D90" s="1">
        <f>prepare_data!AB90</f>
        <v>341</v>
      </c>
      <c r="E90" s="1">
        <f t="shared" si="8"/>
        <v>114</v>
      </c>
      <c r="F90" s="1">
        <f t="shared" si="6"/>
        <v>77.651363899621089</v>
      </c>
      <c r="G90" s="1">
        <f t="shared" si="7"/>
        <v>-34.572614661443005</v>
      </c>
      <c r="H90" s="1">
        <f t="shared" si="5"/>
        <v>341</v>
      </c>
    </row>
    <row r="91" spans="1:8">
      <c r="A91" s="1">
        <f>prepare_data!A91</f>
        <v>78</v>
      </c>
      <c r="B91" s="1" t="e">
        <f>prepare_data!Z91</f>
        <v>#N/A</v>
      </c>
      <c r="C91" s="1" t="e">
        <f>prepare_data!AA91</f>
        <v>#N/A</v>
      </c>
      <c r="D91" s="1" t="e">
        <f>prepare_data!AB91</f>
        <v>#N/A</v>
      </c>
      <c r="E91" s="1" t="e">
        <f t="shared" si="8"/>
        <v>#N/A</v>
      </c>
      <c r="F91" s="1" t="e">
        <f t="shared" si="6"/>
        <v>#N/A</v>
      </c>
      <c r="G91" s="1" t="e">
        <f t="shared" si="7"/>
        <v>#N/A</v>
      </c>
      <c r="H91" s="1" t="e">
        <f t="shared" si="5"/>
        <v>#N/A</v>
      </c>
    </row>
    <row r="92" spans="1:8">
      <c r="A92" s="1">
        <f>prepare_data!A92</f>
        <v>79</v>
      </c>
      <c r="B92" s="1" t="e">
        <f>prepare_data!Z92</f>
        <v>#N/A</v>
      </c>
      <c r="C92" s="1" t="e">
        <f>prepare_data!AA92</f>
        <v>#N/A</v>
      </c>
      <c r="D92" s="1" t="e">
        <f>prepare_data!AB92</f>
        <v>#N/A</v>
      </c>
      <c r="E92" s="1" t="e">
        <f t="shared" si="8"/>
        <v>#N/A</v>
      </c>
      <c r="F92" s="1" t="e">
        <f t="shared" si="6"/>
        <v>#N/A</v>
      </c>
      <c r="G92" s="1" t="e">
        <f t="shared" si="7"/>
        <v>#N/A</v>
      </c>
      <c r="H92" s="1" t="e">
        <f t="shared" si="5"/>
        <v>#N/A</v>
      </c>
    </row>
    <row r="93" spans="1:8">
      <c r="A93" s="1">
        <f>prepare_data!A93</f>
        <v>80</v>
      </c>
      <c r="B93" s="1" t="e">
        <f>prepare_data!Z93</f>
        <v>#N/A</v>
      </c>
      <c r="C93" s="1" t="e">
        <f>prepare_data!AA93</f>
        <v>#N/A</v>
      </c>
      <c r="D93" s="1" t="e">
        <f>prepare_data!AB93</f>
        <v>#N/A</v>
      </c>
      <c r="E93" s="1" t="e">
        <f t="shared" si="8"/>
        <v>#N/A</v>
      </c>
      <c r="F93" s="1" t="e">
        <f t="shared" si="6"/>
        <v>#N/A</v>
      </c>
      <c r="G93" s="1" t="e">
        <f t="shared" si="7"/>
        <v>#N/A</v>
      </c>
      <c r="H93" s="1" t="e">
        <f t="shared" si="5"/>
        <v>#N/A</v>
      </c>
    </row>
    <row r="94" spans="1:8">
      <c r="A94" s="1">
        <f>prepare_data!A94</f>
        <v>81</v>
      </c>
      <c r="B94" s="1" t="e">
        <f>prepare_data!Z94</f>
        <v>#N/A</v>
      </c>
      <c r="C94" s="1" t="e">
        <f>prepare_data!AA94</f>
        <v>#N/A</v>
      </c>
      <c r="D94" s="1" t="e">
        <f>prepare_data!AB94</f>
        <v>#N/A</v>
      </c>
      <c r="E94" s="1" t="e">
        <f t="shared" si="8"/>
        <v>#N/A</v>
      </c>
      <c r="F94" s="1" t="e">
        <f t="shared" si="6"/>
        <v>#N/A</v>
      </c>
      <c r="G94" s="1" t="e">
        <f t="shared" si="7"/>
        <v>#N/A</v>
      </c>
      <c r="H94" s="1" t="e">
        <f t="shared" si="5"/>
        <v>#N/A</v>
      </c>
    </row>
    <row r="95" spans="1:8">
      <c r="A95" s="1">
        <f>prepare_data!A95</f>
        <v>81.099999999999994</v>
      </c>
      <c r="B95" s="1">
        <f>prepare_data!Z95</f>
        <v>85</v>
      </c>
      <c r="C95" s="1">
        <f>prepare_data!AA95</f>
        <v>292</v>
      </c>
      <c r="D95" s="1">
        <f>prepare_data!AB95</f>
        <v>347</v>
      </c>
      <c r="E95" s="1">
        <f t="shared" si="8"/>
        <v>112</v>
      </c>
      <c r="F95" s="1">
        <f t="shared" si="6"/>
        <v>78.810627638176925</v>
      </c>
      <c r="G95" s="1">
        <f t="shared" si="7"/>
        <v>-31.841560440352527</v>
      </c>
      <c r="H95" s="1">
        <f t="shared" si="5"/>
        <v>347</v>
      </c>
    </row>
    <row r="96" spans="1:8">
      <c r="A96" s="1">
        <f>prepare_data!A96</f>
        <v>81.199999999999989</v>
      </c>
      <c r="B96" s="1" t="e">
        <f>prepare_data!Z96</f>
        <v>#N/A</v>
      </c>
      <c r="C96" s="1" t="e">
        <f>prepare_data!AA96</f>
        <v>#N/A</v>
      </c>
      <c r="D96" s="1" t="e">
        <f>prepare_data!AB96</f>
        <v>#N/A</v>
      </c>
      <c r="E96" s="1" t="e">
        <f t="shared" si="8"/>
        <v>#N/A</v>
      </c>
      <c r="F96" s="1" t="e">
        <f t="shared" si="6"/>
        <v>#N/A</v>
      </c>
      <c r="G96" s="1" t="e">
        <f t="shared" si="7"/>
        <v>#N/A</v>
      </c>
      <c r="H96" s="1" t="e">
        <f t="shared" si="5"/>
        <v>#N/A</v>
      </c>
    </row>
    <row r="97" spans="1:8">
      <c r="A97" s="1">
        <f>prepare_data!A97</f>
        <v>83</v>
      </c>
      <c r="B97" s="1" t="e">
        <f>prepare_data!Z97</f>
        <v>#N/A</v>
      </c>
      <c r="C97" s="1" t="e">
        <f>prepare_data!AA97</f>
        <v>#N/A</v>
      </c>
      <c r="D97" s="1" t="e">
        <f>prepare_data!AB97</f>
        <v>#N/A</v>
      </c>
      <c r="E97" s="1" t="e">
        <f t="shared" si="8"/>
        <v>#N/A</v>
      </c>
      <c r="F97" s="1" t="e">
        <f t="shared" si="6"/>
        <v>#N/A</v>
      </c>
      <c r="G97" s="1" t="e">
        <f t="shared" si="7"/>
        <v>#N/A</v>
      </c>
      <c r="H97" s="1" t="e">
        <f t="shared" si="5"/>
        <v>#N/A</v>
      </c>
    </row>
    <row r="98" spans="1:8">
      <c r="A98" s="1">
        <f>prepare_data!A98</f>
        <v>84</v>
      </c>
      <c r="B98" s="1" t="e">
        <f>prepare_data!Z98</f>
        <v>#N/A</v>
      </c>
      <c r="C98" s="1" t="e">
        <f>prepare_data!AA98</f>
        <v>#N/A</v>
      </c>
      <c r="D98" s="1" t="e">
        <f>prepare_data!AB98</f>
        <v>#N/A</v>
      </c>
      <c r="E98" s="1" t="e">
        <f t="shared" si="8"/>
        <v>#N/A</v>
      </c>
      <c r="F98" s="1" t="e">
        <f t="shared" si="6"/>
        <v>#N/A</v>
      </c>
      <c r="G98" s="1" t="e">
        <f t="shared" si="7"/>
        <v>#N/A</v>
      </c>
      <c r="H98" s="1" t="e">
        <f t="shared" si="5"/>
        <v>#N/A</v>
      </c>
    </row>
    <row r="99" spans="1:8">
      <c r="A99" s="1">
        <f>prepare_data!A99</f>
        <v>85</v>
      </c>
      <c r="B99" s="1" t="e">
        <f>prepare_data!Z99</f>
        <v>#N/A</v>
      </c>
      <c r="C99" s="1" t="e">
        <f>prepare_data!AA99</f>
        <v>#N/A</v>
      </c>
      <c r="D99" s="1" t="e">
        <f>prepare_data!AB99</f>
        <v>#N/A</v>
      </c>
      <c r="E99" s="1" t="e">
        <f t="shared" si="8"/>
        <v>#N/A</v>
      </c>
      <c r="F99" s="1" t="e">
        <f t="shared" si="6"/>
        <v>#N/A</v>
      </c>
      <c r="G99" s="1" t="e">
        <f t="shared" si="7"/>
        <v>#N/A</v>
      </c>
      <c r="H99" s="1" t="e">
        <f t="shared" si="5"/>
        <v>#N/A</v>
      </c>
    </row>
    <row r="100" spans="1:8">
      <c r="A100" s="1">
        <f>prepare_data!A100</f>
        <v>86</v>
      </c>
      <c r="B100" s="1" t="e">
        <f>prepare_data!Z100</f>
        <v>#N/A</v>
      </c>
      <c r="C100" s="1" t="e">
        <f>prepare_data!AA100</f>
        <v>#N/A</v>
      </c>
      <c r="D100" s="1" t="e">
        <f>prepare_data!AB100</f>
        <v>#N/A</v>
      </c>
      <c r="E100" s="1" t="e">
        <f t="shared" si="8"/>
        <v>#N/A</v>
      </c>
      <c r="F100" s="1" t="e">
        <f t="shared" si="6"/>
        <v>#N/A</v>
      </c>
      <c r="G100" s="1" t="e">
        <f t="shared" si="7"/>
        <v>#N/A</v>
      </c>
      <c r="H100" s="1" t="e">
        <f t="shared" si="5"/>
        <v>#N/A</v>
      </c>
    </row>
    <row r="101" spans="1:8">
      <c r="A101" s="1">
        <f>prepare_data!A101</f>
        <v>86.1</v>
      </c>
      <c r="B101" s="1">
        <f>prepare_data!Z101</f>
        <v>97</v>
      </c>
      <c r="C101" s="1">
        <f>prepare_data!AA101</f>
        <v>292</v>
      </c>
      <c r="D101" s="1">
        <f>prepare_data!AB101</f>
        <v>353</v>
      </c>
      <c r="E101" s="1">
        <f t="shared" si="8"/>
        <v>112</v>
      </c>
      <c r="F101" s="1">
        <f t="shared" si="6"/>
        <v>89.936833892978385</v>
      </c>
      <c r="G101" s="1">
        <f t="shared" si="7"/>
        <v>-36.336839561343474</v>
      </c>
      <c r="H101" s="1">
        <f t="shared" si="5"/>
        <v>353</v>
      </c>
    </row>
    <row r="102" spans="1:8">
      <c r="A102" s="1">
        <f>prepare_data!A102</f>
        <v>86.199999999999989</v>
      </c>
      <c r="B102" s="1" t="e">
        <f>prepare_data!Z102</f>
        <v>#N/A</v>
      </c>
      <c r="C102" s="1" t="e">
        <f>prepare_data!AA102</f>
        <v>#N/A</v>
      </c>
      <c r="D102" s="1" t="e">
        <f>prepare_data!AB102</f>
        <v>#N/A</v>
      </c>
      <c r="E102" s="1" t="e">
        <f t="shared" si="8"/>
        <v>#N/A</v>
      </c>
      <c r="F102" s="1" t="e">
        <f t="shared" si="6"/>
        <v>#N/A</v>
      </c>
      <c r="G102" s="1" t="e">
        <f t="shared" si="7"/>
        <v>#N/A</v>
      </c>
      <c r="H102" s="1" t="e">
        <f t="shared" si="5"/>
        <v>#N/A</v>
      </c>
    </row>
    <row r="103" spans="1:8">
      <c r="A103" s="1">
        <f>prepare_data!A103</f>
        <v>88</v>
      </c>
      <c r="B103" s="1" t="e">
        <f>prepare_data!Z103</f>
        <v>#N/A</v>
      </c>
      <c r="C103" s="1" t="e">
        <f>prepare_data!AA103</f>
        <v>#N/A</v>
      </c>
      <c r="D103" s="1" t="e">
        <f>prepare_data!AB103</f>
        <v>#N/A</v>
      </c>
      <c r="E103" s="1" t="e">
        <f t="shared" si="8"/>
        <v>#N/A</v>
      </c>
      <c r="F103" s="1" t="e">
        <f t="shared" si="6"/>
        <v>#N/A</v>
      </c>
      <c r="G103" s="1" t="e">
        <f t="shared" si="7"/>
        <v>#N/A</v>
      </c>
      <c r="H103" s="1" t="e">
        <f t="shared" si="5"/>
        <v>#N/A</v>
      </c>
    </row>
    <row r="104" spans="1:8">
      <c r="A104" s="1">
        <f>prepare_data!A104</f>
        <v>89</v>
      </c>
      <c r="B104" s="1" t="e">
        <f>prepare_data!Z104</f>
        <v>#N/A</v>
      </c>
      <c r="C104" s="1" t="e">
        <f>prepare_data!AA104</f>
        <v>#N/A</v>
      </c>
      <c r="D104" s="1" t="e">
        <f>prepare_data!AB104</f>
        <v>#N/A</v>
      </c>
      <c r="E104" s="1" t="e">
        <f t="shared" si="8"/>
        <v>#N/A</v>
      </c>
      <c r="F104" s="1" t="e">
        <f t="shared" si="6"/>
        <v>#N/A</v>
      </c>
      <c r="G104" s="1" t="e">
        <f t="shared" si="7"/>
        <v>#N/A</v>
      </c>
      <c r="H104" s="1" t="e">
        <f t="shared" si="5"/>
        <v>#N/A</v>
      </c>
    </row>
    <row r="105" spans="1:8">
      <c r="A105" s="1">
        <f>prepare_data!A105</f>
        <v>90</v>
      </c>
      <c r="B105" s="1" t="e">
        <f>prepare_data!Z105</f>
        <v>#N/A</v>
      </c>
      <c r="C105" s="1" t="e">
        <f>prepare_data!AA105</f>
        <v>#N/A</v>
      </c>
      <c r="D105" s="1" t="e">
        <f>prepare_data!AB105</f>
        <v>#N/A</v>
      </c>
      <c r="E105" s="1" t="e">
        <f t="shared" si="8"/>
        <v>#N/A</v>
      </c>
      <c r="F105" s="1" t="e">
        <f t="shared" si="6"/>
        <v>#N/A</v>
      </c>
      <c r="G105" s="1" t="e">
        <f t="shared" si="7"/>
        <v>#N/A</v>
      </c>
      <c r="H105" s="1" t="e">
        <f t="shared" si="5"/>
        <v>#N/A</v>
      </c>
    </row>
    <row r="106" spans="1:8">
      <c r="A106" s="1">
        <f>prepare_data!A106</f>
        <v>91</v>
      </c>
      <c r="B106" s="1" t="e">
        <f>prepare_data!Z106</f>
        <v>#N/A</v>
      </c>
      <c r="C106" s="1" t="e">
        <f>prepare_data!AA106</f>
        <v>#N/A</v>
      </c>
      <c r="D106" s="1" t="e">
        <f>prepare_data!AB106</f>
        <v>#N/A</v>
      </c>
      <c r="E106" s="1" t="e">
        <f t="shared" si="8"/>
        <v>#N/A</v>
      </c>
      <c r="F106" s="1" t="e">
        <f t="shared" si="6"/>
        <v>#N/A</v>
      </c>
      <c r="G106" s="1" t="e">
        <f t="shared" si="7"/>
        <v>#N/A</v>
      </c>
      <c r="H106" s="1" t="e">
        <f t="shared" si="5"/>
        <v>#N/A</v>
      </c>
    </row>
    <row r="107" spans="1:8">
      <c r="A107" s="1">
        <f>prepare_data!A107</f>
        <v>91.1</v>
      </c>
      <c r="B107" s="1">
        <f>prepare_data!Z107</f>
        <v>120</v>
      </c>
      <c r="C107" s="1">
        <f>prepare_data!AA107</f>
        <v>295</v>
      </c>
      <c r="D107" s="1">
        <f>prepare_data!AB107</f>
        <v>369</v>
      </c>
      <c r="E107" s="1">
        <f t="shared" si="8"/>
        <v>115</v>
      </c>
      <c r="F107" s="1">
        <f t="shared" si="6"/>
        <v>108.75693444439801</v>
      </c>
      <c r="G107" s="1">
        <f t="shared" si="7"/>
        <v>-50.71419140888392</v>
      </c>
      <c r="H107" s="1">
        <f t="shared" si="5"/>
        <v>369</v>
      </c>
    </row>
    <row r="108" spans="1:8">
      <c r="A108" s="1">
        <f>prepare_data!A108</f>
        <v>91.199999999999989</v>
      </c>
      <c r="B108" s="1" t="e">
        <f>prepare_data!Z108</f>
        <v>#N/A</v>
      </c>
      <c r="C108" s="1" t="e">
        <f>prepare_data!AA108</f>
        <v>#N/A</v>
      </c>
      <c r="D108" s="1" t="e">
        <f>prepare_data!AB108</f>
        <v>#N/A</v>
      </c>
      <c r="E108" s="1" t="e">
        <f t="shared" si="8"/>
        <v>#N/A</v>
      </c>
      <c r="F108" s="1" t="e">
        <f t="shared" si="6"/>
        <v>#N/A</v>
      </c>
      <c r="G108" s="1" t="e">
        <f t="shared" si="7"/>
        <v>#N/A</v>
      </c>
      <c r="H108" s="1" t="e">
        <f t="shared" si="5"/>
        <v>#N/A</v>
      </c>
    </row>
    <row r="109" spans="1:8">
      <c r="A109" s="1">
        <f>prepare_data!A109</f>
        <v>93</v>
      </c>
      <c r="B109" s="1" t="e">
        <f>prepare_data!Z109</f>
        <v>#N/A</v>
      </c>
      <c r="C109" s="1" t="e">
        <f>prepare_data!AA109</f>
        <v>#N/A</v>
      </c>
      <c r="D109" s="1" t="e">
        <f>prepare_data!AB109</f>
        <v>#N/A</v>
      </c>
      <c r="E109" s="1" t="e">
        <f t="shared" si="8"/>
        <v>#N/A</v>
      </c>
      <c r="F109" s="1" t="e">
        <f t="shared" si="6"/>
        <v>#N/A</v>
      </c>
      <c r="G109" s="1" t="e">
        <f t="shared" si="7"/>
        <v>#N/A</v>
      </c>
      <c r="H109" s="1" t="e">
        <f t="shared" si="5"/>
        <v>#N/A</v>
      </c>
    </row>
    <row r="110" spans="1:8">
      <c r="A110" s="1">
        <f>prepare_data!A110</f>
        <v>94</v>
      </c>
      <c r="B110" s="1" t="e">
        <f>prepare_data!Z110</f>
        <v>#N/A</v>
      </c>
      <c r="C110" s="1" t="e">
        <f>prepare_data!AA110</f>
        <v>#N/A</v>
      </c>
      <c r="D110" s="1" t="e">
        <f>prepare_data!AB110</f>
        <v>#N/A</v>
      </c>
      <c r="E110" s="1" t="e">
        <f t="shared" si="8"/>
        <v>#N/A</v>
      </c>
      <c r="F110" s="1" t="e">
        <f t="shared" si="6"/>
        <v>#N/A</v>
      </c>
      <c r="G110" s="1" t="e">
        <f t="shared" si="7"/>
        <v>#N/A</v>
      </c>
      <c r="H110" s="1" t="e">
        <f t="shared" si="5"/>
        <v>#N/A</v>
      </c>
    </row>
    <row r="111" spans="1:8">
      <c r="A111" s="1">
        <f>prepare_data!A111</f>
        <v>95</v>
      </c>
      <c r="B111" s="1" t="e">
        <f>prepare_data!Z111</f>
        <v>#N/A</v>
      </c>
      <c r="C111" s="1" t="e">
        <f>prepare_data!AA111</f>
        <v>#N/A</v>
      </c>
      <c r="D111" s="1" t="e">
        <f>prepare_data!AB111</f>
        <v>#N/A</v>
      </c>
      <c r="E111" s="1" t="e">
        <f t="shared" si="8"/>
        <v>#N/A</v>
      </c>
      <c r="F111" s="1" t="e">
        <f t="shared" si="6"/>
        <v>#N/A</v>
      </c>
      <c r="G111" s="1" t="e">
        <f t="shared" si="7"/>
        <v>#N/A</v>
      </c>
      <c r="H111" s="1" t="e">
        <f t="shared" si="5"/>
        <v>#N/A</v>
      </c>
    </row>
    <row r="112" spans="1:8">
      <c r="A112" s="1">
        <f>prepare_data!A112</f>
        <v>96</v>
      </c>
      <c r="B112" s="1" t="e">
        <f>prepare_data!Z112</f>
        <v>#N/A</v>
      </c>
      <c r="C112" s="1" t="e">
        <f>prepare_data!AA112</f>
        <v>#N/A</v>
      </c>
      <c r="D112" s="1" t="e">
        <f>prepare_data!AB112</f>
        <v>#N/A</v>
      </c>
      <c r="E112" s="1" t="e">
        <f t="shared" si="8"/>
        <v>#N/A</v>
      </c>
      <c r="F112" s="1" t="e">
        <f t="shared" si="6"/>
        <v>#N/A</v>
      </c>
      <c r="G112" s="1" t="e">
        <f t="shared" si="7"/>
        <v>#N/A</v>
      </c>
      <c r="H112" s="1" t="e">
        <f t="shared" si="5"/>
        <v>#N/A</v>
      </c>
    </row>
    <row r="113" spans="1:8">
      <c r="A113" s="1">
        <f>prepare_data!A113</f>
        <v>96.1</v>
      </c>
      <c r="B113" s="1">
        <f>prepare_data!Z113</f>
        <v>145</v>
      </c>
      <c r="C113" s="1">
        <f>prepare_data!AA113</f>
        <v>297</v>
      </c>
      <c r="D113" s="1">
        <f>prepare_data!AB113</f>
        <v>388</v>
      </c>
      <c r="E113" s="1">
        <f t="shared" si="8"/>
        <v>117</v>
      </c>
      <c r="F113" s="1">
        <f t="shared" si="6"/>
        <v>129.19594600731335</v>
      </c>
      <c r="G113" s="1">
        <f t="shared" si="7"/>
        <v>-65.828622462234264</v>
      </c>
      <c r="H113" s="1">
        <f t="shared" si="5"/>
        <v>388</v>
      </c>
    </row>
    <row r="114" spans="1:8">
      <c r="A114" s="1">
        <f>prepare_data!A114</f>
        <v>96.199999999999989</v>
      </c>
      <c r="B114" s="1" t="e">
        <f>prepare_data!Z114</f>
        <v>#N/A</v>
      </c>
      <c r="C114" s="1" t="e">
        <f>prepare_data!AA114</f>
        <v>#N/A</v>
      </c>
      <c r="D114" s="1" t="e">
        <f>prepare_data!AB114</f>
        <v>#N/A</v>
      </c>
      <c r="E114" s="1" t="e">
        <f t="shared" si="8"/>
        <v>#N/A</v>
      </c>
      <c r="F114" s="1" t="e">
        <f t="shared" si="6"/>
        <v>#N/A</v>
      </c>
      <c r="G114" s="1" t="e">
        <f t="shared" si="7"/>
        <v>#N/A</v>
      </c>
      <c r="H114" s="1" t="e">
        <f t="shared" si="5"/>
        <v>#N/A</v>
      </c>
    </row>
    <row r="115" spans="1:8">
      <c r="A115" s="1">
        <f>prepare_data!A115</f>
        <v>98</v>
      </c>
      <c r="B115" s="1" t="e">
        <f>prepare_data!Z115</f>
        <v>#N/A</v>
      </c>
      <c r="C115" s="1" t="e">
        <f>prepare_data!AA115</f>
        <v>#N/A</v>
      </c>
      <c r="D115" s="1" t="e">
        <f>prepare_data!AB115</f>
        <v>#N/A</v>
      </c>
      <c r="E115" s="1" t="e">
        <f t="shared" si="8"/>
        <v>#N/A</v>
      </c>
      <c r="F115" s="1" t="e">
        <f t="shared" si="6"/>
        <v>#N/A</v>
      </c>
      <c r="G115" s="1" t="e">
        <f t="shared" si="7"/>
        <v>#N/A</v>
      </c>
      <c r="H115" s="1" t="e">
        <f t="shared" si="5"/>
        <v>#N/A</v>
      </c>
    </row>
    <row r="116" spans="1:8">
      <c r="A116" s="1">
        <f>prepare_data!A116</f>
        <v>99</v>
      </c>
      <c r="B116" s="1" t="e">
        <f>prepare_data!Z116</f>
        <v>#N/A</v>
      </c>
      <c r="C116" s="1" t="e">
        <f>prepare_data!AA116</f>
        <v>#N/A</v>
      </c>
      <c r="D116" s="1" t="e">
        <f>prepare_data!AB116</f>
        <v>#N/A</v>
      </c>
      <c r="E116" s="1" t="e">
        <f t="shared" si="8"/>
        <v>#N/A</v>
      </c>
      <c r="F116" s="1" t="e">
        <f t="shared" si="6"/>
        <v>#N/A</v>
      </c>
      <c r="G116" s="1" t="e">
        <f t="shared" si="7"/>
        <v>#N/A</v>
      </c>
      <c r="H116" s="1" t="e">
        <f t="shared" si="5"/>
        <v>#N/A</v>
      </c>
    </row>
    <row r="117" spans="1:8">
      <c r="A117" s="1">
        <f>prepare_data!A117</f>
        <v>100</v>
      </c>
      <c r="B117" s="1" t="e">
        <f>prepare_data!Z117</f>
        <v>#N/A</v>
      </c>
      <c r="C117" s="1" t="e">
        <f>prepare_data!AA117</f>
        <v>#N/A</v>
      </c>
      <c r="D117" s="1" t="e">
        <f>prepare_data!AB117</f>
        <v>#N/A</v>
      </c>
      <c r="E117" s="1" t="e">
        <f t="shared" si="8"/>
        <v>#N/A</v>
      </c>
      <c r="F117" s="1" t="e">
        <f t="shared" si="6"/>
        <v>#N/A</v>
      </c>
      <c r="G117" s="1" t="e">
        <f t="shared" si="7"/>
        <v>#N/A</v>
      </c>
      <c r="H117" s="1" t="e">
        <f t="shared" si="5"/>
        <v>#N/A</v>
      </c>
    </row>
    <row r="118" spans="1:8">
      <c r="A118" s="1">
        <f>prepare_data!A118</f>
        <v>101</v>
      </c>
      <c r="B118" s="1" t="e">
        <f>prepare_data!Z118</f>
        <v>#N/A</v>
      </c>
      <c r="C118" s="1" t="e">
        <f>prepare_data!AA118</f>
        <v>#N/A</v>
      </c>
      <c r="D118" s="1" t="e">
        <f>prepare_data!AB118</f>
        <v>#N/A</v>
      </c>
      <c r="E118" s="1" t="e">
        <f t="shared" si="8"/>
        <v>#N/A</v>
      </c>
      <c r="F118" s="1" t="e">
        <f t="shared" si="6"/>
        <v>#N/A</v>
      </c>
      <c r="G118" s="1" t="e">
        <f t="shared" si="7"/>
        <v>#N/A</v>
      </c>
      <c r="H118" s="1" t="e">
        <f t="shared" si="5"/>
        <v>#N/A</v>
      </c>
    </row>
    <row r="119" spans="1:8">
      <c r="A119" s="1">
        <f>prepare_data!A119</f>
        <v>101.1</v>
      </c>
      <c r="B119" s="1">
        <f>prepare_data!Z119</f>
        <v>169</v>
      </c>
      <c r="C119" s="1">
        <f>prepare_data!AA119</f>
        <v>297</v>
      </c>
      <c r="D119" s="1">
        <f>prepare_data!AB119</f>
        <v>409</v>
      </c>
      <c r="E119" s="1">
        <f t="shared" si="8"/>
        <v>117</v>
      </c>
      <c r="F119" s="1">
        <f t="shared" si="6"/>
        <v>150.58010258783418</v>
      </c>
      <c r="G119" s="1">
        <f t="shared" si="7"/>
        <v>-76.724394455983386</v>
      </c>
      <c r="H119" s="1">
        <f t="shared" si="5"/>
        <v>409</v>
      </c>
    </row>
    <row r="120" spans="1:8">
      <c r="A120" s="1">
        <f>prepare_data!A120</f>
        <v>101.19999999999999</v>
      </c>
      <c r="B120" s="1" t="e">
        <f>prepare_data!Z120</f>
        <v>#N/A</v>
      </c>
      <c r="C120" s="1" t="e">
        <f>prepare_data!AA120</f>
        <v>#N/A</v>
      </c>
      <c r="D120" s="1" t="e">
        <f>prepare_data!AB120</f>
        <v>#N/A</v>
      </c>
      <c r="E120" s="1" t="e">
        <f t="shared" si="8"/>
        <v>#N/A</v>
      </c>
      <c r="F120" s="1" t="e">
        <f t="shared" si="6"/>
        <v>#N/A</v>
      </c>
      <c r="G120" s="1" t="e">
        <f t="shared" si="7"/>
        <v>#N/A</v>
      </c>
      <c r="H120" s="1" t="e">
        <f t="shared" si="5"/>
        <v>#N/A</v>
      </c>
    </row>
    <row r="121" spans="1:8">
      <c r="A121" s="1">
        <f>prepare_data!A121</f>
        <v>103</v>
      </c>
      <c r="B121" s="1" t="e">
        <f>prepare_data!Z121</f>
        <v>#N/A</v>
      </c>
      <c r="C121" s="1" t="e">
        <f>prepare_data!AA121</f>
        <v>#N/A</v>
      </c>
      <c r="D121" s="1" t="e">
        <f>prepare_data!AB121</f>
        <v>#N/A</v>
      </c>
      <c r="E121" s="1" t="e">
        <f t="shared" si="8"/>
        <v>#N/A</v>
      </c>
      <c r="F121" s="1" t="e">
        <f t="shared" si="6"/>
        <v>#N/A</v>
      </c>
      <c r="G121" s="1" t="e">
        <f t="shared" si="7"/>
        <v>#N/A</v>
      </c>
      <c r="H121" s="1" t="e">
        <f t="shared" si="5"/>
        <v>#N/A</v>
      </c>
    </row>
    <row r="122" spans="1:8">
      <c r="A122" s="1">
        <f>prepare_data!A122</f>
        <v>104</v>
      </c>
      <c r="B122" s="1" t="e">
        <f>prepare_data!Z122</f>
        <v>#N/A</v>
      </c>
      <c r="C122" s="1" t="e">
        <f>prepare_data!AA122</f>
        <v>#N/A</v>
      </c>
      <c r="D122" s="1" t="e">
        <f>prepare_data!AB122</f>
        <v>#N/A</v>
      </c>
      <c r="E122" s="1" t="e">
        <f t="shared" si="8"/>
        <v>#N/A</v>
      </c>
      <c r="F122" s="1" t="e">
        <f t="shared" si="6"/>
        <v>#N/A</v>
      </c>
      <c r="G122" s="1" t="e">
        <f t="shared" si="7"/>
        <v>#N/A</v>
      </c>
      <c r="H122" s="1" t="e">
        <f t="shared" si="5"/>
        <v>#N/A</v>
      </c>
    </row>
    <row r="123" spans="1:8">
      <c r="A123" s="1">
        <f>prepare_data!A123</f>
        <v>105</v>
      </c>
      <c r="B123" s="1" t="e">
        <f>prepare_data!Z123</f>
        <v>#N/A</v>
      </c>
      <c r="C123" s="1" t="e">
        <f>prepare_data!AA123</f>
        <v>#N/A</v>
      </c>
      <c r="D123" s="1" t="e">
        <f>prepare_data!AB123</f>
        <v>#N/A</v>
      </c>
      <c r="E123" s="1" t="e">
        <f t="shared" si="8"/>
        <v>#N/A</v>
      </c>
      <c r="F123" s="1" t="e">
        <f t="shared" si="6"/>
        <v>#N/A</v>
      </c>
      <c r="G123" s="1" t="e">
        <f t="shared" si="7"/>
        <v>#N/A</v>
      </c>
      <c r="H123" s="1" t="e">
        <f t="shared" si="5"/>
        <v>#N/A</v>
      </c>
    </row>
    <row r="124" spans="1:8">
      <c r="A124" s="1">
        <f>prepare_data!A124</f>
        <v>106</v>
      </c>
      <c r="B124" s="1" t="e">
        <f>prepare_data!Z124</f>
        <v>#N/A</v>
      </c>
      <c r="C124" s="1" t="e">
        <f>prepare_data!AA124</f>
        <v>#N/A</v>
      </c>
      <c r="D124" s="1" t="e">
        <f>prepare_data!AB124</f>
        <v>#N/A</v>
      </c>
      <c r="E124" s="1" t="e">
        <f t="shared" si="8"/>
        <v>#N/A</v>
      </c>
      <c r="F124" s="1" t="e">
        <f t="shared" si="6"/>
        <v>#N/A</v>
      </c>
      <c r="G124" s="1" t="e">
        <f t="shared" si="7"/>
        <v>#N/A</v>
      </c>
      <c r="H124" s="1" t="e">
        <f t="shared" si="5"/>
        <v>#N/A</v>
      </c>
    </row>
    <row r="125" spans="1:8">
      <c r="A125" s="1">
        <f>prepare_data!A125</f>
        <v>106.1</v>
      </c>
      <c r="B125" s="1" t="e">
        <f>prepare_data!Z125</f>
        <v>#N/A</v>
      </c>
      <c r="C125" s="1" t="e">
        <f>prepare_data!AA125</f>
        <v>#N/A</v>
      </c>
      <c r="D125" s="1" t="e">
        <f>prepare_data!AB125</f>
        <v>#N/A</v>
      </c>
      <c r="E125" s="1" t="e">
        <f t="shared" si="8"/>
        <v>#N/A</v>
      </c>
      <c r="F125" s="1" t="e">
        <f t="shared" si="6"/>
        <v>#N/A</v>
      </c>
      <c r="G125" s="1" t="e">
        <f t="shared" si="7"/>
        <v>#N/A</v>
      </c>
      <c r="H125" s="1" t="e">
        <f t="shared" si="5"/>
        <v>#N/A</v>
      </c>
    </row>
    <row r="126" spans="1:8">
      <c r="A126" s="1">
        <f>prepare_data!A126</f>
        <v>110</v>
      </c>
      <c r="B126" s="1" t="e">
        <f>prepare_data!Z126</f>
        <v>#N/A</v>
      </c>
      <c r="C126" s="1" t="e">
        <f>prepare_data!AA126</f>
        <v>#N/A</v>
      </c>
      <c r="D126" s="1" t="e">
        <f>prepare_data!AB126</f>
        <v>#N/A</v>
      </c>
      <c r="E126" s="1" t="e">
        <f t="shared" si="8"/>
        <v>#N/A</v>
      </c>
      <c r="F126" s="1" t="e">
        <f t="shared" si="6"/>
        <v>#N/A</v>
      </c>
      <c r="G126" s="1" t="e">
        <f t="shared" si="7"/>
        <v>#N/A</v>
      </c>
      <c r="H126" s="1" t="e">
        <f t="shared" si="5"/>
        <v>#N/A</v>
      </c>
    </row>
    <row r="127" spans="1:8">
      <c r="A127" s="1">
        <f>prepare_data!A127</f>
        <v>111</v>
      </c>
      <c r="B127" s="1" t="e">
        <f>prepare_data!Z127</f>
        <v>#N/A</v>
      </c>
      <c r="C127" s="1" t="e">
        <f>prepare_data!AA127</f>
        <v>#N/A</v>
      </c>
      <c r="D127" s="1" t="e">
        <f>prepare_data!AB127</f>
        <v>#N/A</v>
      </c>
      <c r="E127" s="1" t="e">
        <f t="shared" si="8"/>
        <v>#N/A</v>
      </c>
      <c r="F127" s="1" t="e">
        <f t="shared" si="6"/>
        <v>#N/A</v>
      </c>
      <c r="G127" s="1" t="e">
        <f t="shared" si="7"/>
        <v>#N/A</v>
      </c>
      <c r="H127" s="1" t="e">
        <f t="shared" si="5"/>
        <v>#N/A</v>
      </c>
    </row>
    <row r="128" spans="1:8">
      <c r="A128" s="1">
        <f>prepare_data!A128</f>
        <v>111.1</v>
      </c>
      <c r="B128" s="1">
        <f>prepare_data!Z128</f>
        <v>216</v>
      </c>
      <c r="C128" s="1">
        <f>prepare_data!AA128</f>
        <v>299</v>
      </c>
      <c r="D128" s="1">
        <f>prepare_data!AB128</f>
        <v>443</v>
      </c>
      <c r="E128" s="1">
        <f t="shared" si="8"/>
        <v>119</v>
      </c>
      <c r="F128" s="1">
        <f t="shared" si="6"/>
        <v>188.91785674210951</v>
      </c>
      <c r="G128" s="1">
        <f t="shared" si="7"/>
        <v>-104.71887797320879</v>
      </c>
      <c r="H128" s="1">
        <f t="shared" si="5"/>
        <v>443</v>
      </c>
    </row>
    <row r="129" spans="1:8">
      <c r="A129" s="1">
        <f>prepare_data!A129</f>
        <v>111.19999999999999</v>
      </c>
      <c r="B129" s="1" t="e">
        <f>prepare_data!Z129</f>
        <v>#N/A</v>
      </c>
      <c r="C129" s="1" t="e">
        <f>prepare_data!AA129</f>
        <v>#N/A</v>
      </c>
      <c r="D129" s="1" t="e">
        <f>prepare_data!AB129</f>
        <v>#N/A</v>
      </c>
      <c r="E129" s="1" t="e">
        <f t="shared" si="8"/>
        <v>#N/A</v>
      </c>
      <c r="F129" s="1" t="e">
        <f t="shared" si="6"/>
        <v>#N/A</v>
      </c>
      <c r="G129" s="1" t="e">
        <f t="shared" si="7"/>
        <v>#N/A</v>
      </c>
      <c r="H129" s="1" t="e">
        <f t="shared" si="5"/>
        <v>#N/A</v>
      </c>
    </row>
    <row r="130" spans="1:8">
      <c r="A130" s="1">
        <f>prepare_data!A130</f>
        <v>113</v>
      </c>
      <c r="B130" s="1" t="e">
        <f>prepare_data!Z130</f>
        <v>#N/A</v>
      </c>
      <c r="C130" s="1" t="e">
        <f>prepare_data!AA130</f>
        <v>#N/A</v>
      </c>
      <c r="D130" s="1" t="e">
        <f>prepare_data!AB130</f>
        <v>#N/A</v>
      </c>
      <c r="E130" s="1" t="e">
        <f t="shared" si="8"/>
        <v>#N/A</v>
      </c>
      <c r="F130" s="1" t="e">
        <f t="shared" si="6"/>
        <v>#N/A</v>
      </c>
      <c r="G130" s="1" t="e">
        <f t="shared" si="7"/>
        <v>#N/A</v>
      </c>
      <c r="H130" s="1" t="e">
        <f t="shared" ref="H130:H193" si="9">D130</f>
        <v>#N/A</v>
      </c>
    </row>
    <row r="131" spans="1:8">
      <c r="A131" s="1">
        <f>prepare_data!A131</f>
        <v>114</v>
      </c>
      <c r="B131" s="1" t="e">
        <f>prepare_data!Z131</f>
        <v>#N/A</v>
      </c>
      <c r="C131" s="1" t="e">
        <f>prepare_data!AA131</f>
        <v>#N/A</v>
      </c>
      <c r="D131" s="1" t="e">
        <f>prepare_data!AB131</f>
        <v>#N/A</v>
      </c>
      <c r="E131" s="1" t="e">
        <f t="shared" si="8"/>
        <v>#N/A</v>
      </c>
      <c r="F131" s="1" t="e">
        <f t="shared" ref="F131:F194" si="10">(SIN(E131*PI()/180))*B131</f>
        <v>#N/A</v>
      </c>
      <c r="G131" s="1" t="e">
        <f t="shared" ref="G131:G194" si="11">(COS(E131*PI()/180))*B131</f>
        <v>#N/A</v>
      </c>
      <c r="H131" s="1" t="e">
        <f t="shared" si="9"/>
        <v>#N/A</v>
      </c>
    </row>
    <row r="132" spans="1:8">
      <c r="A132" s="1">
        <f>prepare_data!A132</f>
        <v>115</v>
      </c>
      <c r="B132" s="1" t="e">
        <f>prepare_data!Z132</f>
        <v>#N/A</v>
      </c>
      <c r="C132" s="1" t="e">
        <f>prepare_data!AA132</f>
        <v>#N/A</v>
      </c>
      <c r="D132" s="1" t="e">
        <f>prepare_data!AB132</f>
        <v>#N/A</v>
      </c>
      <c r="E132" s="1" t="e">
        <f t="shared" si="8"/>
        <v>#N/A</v>
      </c>
      <c r="F132" s="1" t="e">
        <f t="shared" si="10"/>
        <v>#N/A</v>
      </c>
      <c r="G132" s="1" t="e">
        <f t="shared" si="11"/>
        <v>#N/A</v>
      </c>
      <c r="H132" s="1" t="e">
        <f t="shared" si="9"/>
        <v>#N/A</v>
      </c>
    </row>
    <row r="133" spans="1:8">
      <c r="A133" s="1">
        <f>prepare_data!A133</f>
        <v>116</v>
      </c>
      <c r="B133" s="1" t="e">
        <f>prepare_data!Z133</f>
        <v>#N/A</v>
      </c>
      <c r="C133" s="1" t="e">
        <f>prepare_data!AA133</f>
        <v>#N/A</v>
      </c>
      <c r="D133" s="1" t="e">
        <f>prepare_data!AB133</f>
        <v>#N/A</v>
      </c>
      <c r="E133" s="1" t="e">
        <f t="shared" ref="E133:E196" si="12">IF(C133-180&gt;0,C133-180,(360+C133-180))</f>
        <v>#N/A</v>
      </c>
      <c r="F133" s="1" t="e">
        <f t="shared" si="10"/>
        <v>#N/A</v>
      </c>
      <c r="G133" s="1" t="e">
        <f t="shared" si="11"/>
        <v>#N/A</v>
      </c>
      <c r="H133" s="1" t="e">
        <f t="shared" si="9"/>
        <v>#N/A</v>
      </c>
    </row>
    <row r="134" spans="1:8">
      <c r="A134" s="1">
        <f>prepare_data!A134</f>
        <v>116.1</v>
      </c>
      <c r="B134" s="1">
        <f>prepare_data!Z134</f>
        <v>214</v>
      </c>
      <c r="C134" s="1">
        <f>prepare_data!AA134</f>
        <v>299</v>
      </c>
      <c r="D134" s="1">
        <f>prepare_data!AB134</f>
        <v>445</v>
      </c>
      <c r="E134" s="1">
        <f t="shared" si="12"/>
        <v>119</v>
      </c>
      <c r="F134" s="1">
        <f t="shared" si="10"/>
        <v>187.1686173278307</v>
      </c>
      <c r="G134" s="1">
        <f t="shared" si="11"/>
        <v>-103.74925873271611</v>
      </c>
      <c r="H134" s="1">
        <f t="shared" si="9"/>
        <v>445</v>
      </c>
    </row>
    <row r="135" spans="1:8">
      <c r="A135" s="1">
        <f>prepare_data!A135</f>
        <v>116.19999999999999</v>
      </c>
      <c r="B135" s="1" t="e">
        <f>prepare_data!Z135</f>
        <v>#N/A</v>
      </c>
      <c r="C135" s="1" t="e">
        <f>prepare_data!AA135</f>
        <v>#N/A</v>
      </c>
      <c r="D135" s="1" t="e">
        <f>prepare_data!AB135</f>
        <v>#N/A</v>
      </c>
      <c r="E135" s="1" t="e">
        <f t="shared" si="12"/>
        <v>#N/A</v>
      </c>
      <c r="F135" s="1" t="e">
        <f t="shared" si="10"/>
        <v>#N/A</v>
      </c>
      <c r="G135" s="1" t="e">
        <f t="shared" si="11"/>
        <v>#N/A</v>
      </c>
      <c r="H135" s="1" t="e">
        <f t="shared" si="9"/>
        <v>#N/A</v>
      </c>
    </row>
    <row r="136" spans="1:8">
      <c r="A136" s="1">
        <f>prepare_data!A136</f>
        <v>118</v>
      </c>
      <c r="B136" s="1" t="e">
        <f>prepare_data!Z136</f>
        <v>#N/A</v>
      </c>
      <c r="C136" s="1" t="e">
        <f>prepare_data!AA136</f>
        <v>#N/A</v>
      </c>
      <c r="D136" s="1" t="e">
        <f>prepare_data!AB136</f>
        <v>#N/A</v>
      </c>
      <c r="E136" s="1" t="e">
        <f t="shared" si="12"/>
        <v>#N/A</v>
      </c>
      <c r="F136" s="1" t="e">
        <f t="shared" si="10"/>
        <v>#N/A</v>
      </c>
      <c r="G136" s="1" t="e">
        <f t="shared" si="11"/>
        <v>#N/A</v>
      </c>
      <c r="H136" s="1" t="e">
        <f t="shared" si="9"/>
        <v>#N/A</v>
      </c>
    </row>
    <row r="137" spans="1:8">
      <c r="A137" s="1">
        <f>prepare_data!A137</f>
        <v>120</v>
      </c>
      <c r="B137" s="1" t="e">
        <f>prepare_data!Z137</f>
        <v>#N/A</v>
      </c>
      <c r="C137" s="1" t="e">
        <f>prepare_data!AA137</f>
        <v>#N/A</v>
      </c>
      <c r="D137" s="1" t="e">
        <f>prepare_data!AB137</f>
        <v>#N/A</v>
      </c>
      <c r="E137" s="1" t="e">
        <f t="shared" si="12"/>
        <v>#N/A</v>
      </c>
      <c r="F137" s="1" t="e">
        <f t="shared" si="10"/>
        <v>#N/A</v>
      </c>
      <c r="G137" s="1" t="e">
        <f t="shared" si="11"/>
        <v>#N/A</v>
      </c>
      <c r="H137" s="1" t="e">
        <f t="shared" si="9"/>
        <v>#N/A</v>
      </c>
    </row>
    <row r="138" spans="1:8">
      <c r="A138" s="1">
        <f>prepare_data!A138</f>
        <v>121</v>
      </c>
      <c r="B138" s="1" t="e">
        <f>prepare_data!Z138</f>
        <v>#N/A</v>
      </c>
      <c r="C138" s="1" t="e">
        <f>prepare_data!AA138</f>
        <v>#N/A</v>
      </c>
      <c r="D138" s="1" t="e">
        <f>prepare_data!AB138</f>
        <v>#N/A</v>
      </c>
      <c r="E138" s="1" t="e">
        <f t="shared" si="12"/>
        <v>#N/A</v>
      </c>
      <c r="F138" s="1" t="e">
        <f t="shared" si="10"/>
        <v>#N/A</v>
      </c>
      <c r="G138" s="1" t="e">
        <f t="shared" si="11"/>
        <v>#N/A</v>
      </c>
      <c r="H138" s="1" t="e">
        <f t="shared" si="9"/>
        <v>#N/A</v>
      </c>
    </row>
    <row r="139" spans="1:8">
      <c r="A139" s="1">
        <f>prepare_data!A139</f>
        <v>121.1</v>
      </c>
      <c r="B139" s="1">
        <f>prepare_data!Z139</f>
        <v>215</v>
      </c>
      <c r="C139" s="1">
        <f>prepare_data!AA139</f>
        <v>299</v>
      </c>
      <c r="D139" s="1">
        <f>prepare_data!AB139</f>
        <v>445</v>
      </c>
      <c r="E139" s="1">
        <f t="shared" si="12"/>
        <v>119</v>
      </c>
      <c r="F139" s="1">
        <f t="shared" si="10"/>
        <v>188.0432370349701</v>
      </c>
      <c r="G139" s="1">
        <f t="shared" si="11"/>
        <v>-104.23406835296245</v>
      </c>
      <c r="H139" s="1">
        <f t="shared" si="9"/>
        <v>445</v>
      </c>
    </row>
    <row r="140" spans="1:8">
      <c r="A140" s="1">
        <f>prepare_data!A140</f>
        <v>121.19999999999999</v>
      </c>
      <c r="B140" s="1" t="e">
        <f>prepare_data!Z140</f>
        <v>#N/A</v>
      </c>
      <c r="C140" s="1" t="e">
        <f>prepare_data!AA140</f>
        <v>#N/A</v>
      </c>
      <c r="D140" s="1" t="e">
        <f>prepare_data!AB140</f>
        <v>#N/A</v>
      </c>
      <c r="E140" s="1" t="e">
        <f t="shared" si="12"/>
        <v>#N/A</v>
      </c>
      <c r="F140" s="1" t="e">
        <f t="shared" si="10"/>
        <v>#N/A</v>
      </c>
      <c r="G140" s="1" t="e">
        <f t="shared" si="11"/>
        <v>#N/A</v>
      </c>
      <c r="H140" s="1" t="e">
        <f t="shared" si="9"/>
        <v>#N/A</v>
      </c>
    </row>
    <row r="141" spans="1:8">
      <c r="A141" s="1">
        <f>prepare_data!A141</f>
        <v>123</v>
      </c>
      <c r="B141" s="1" t="e">
        <f>prepare_data!Z141</f>
        <v>#N/A</v>
      </c>
      <c r="C141" s="1" t="e">
        <f>prepare_data!AA141</f>
        <v>#N/A</v>
      </c>
      <c r="D141" s="1" t="e">
        <f>prepare_data!AB141</f>
        <v>#N/A</v>
      </c>
      <c r="E141" s="1" t="e">
        <f t="shared" si="12"/>
        <v>#N/A</v>
      </c>
      <c r="F141" s="1" t="e">
        <f t="shared" si="10"/>
        <v>#N/A</v>
      </c>
      <c r="G141" s="1" t="e">
        <f t="shared" si="11"/>
        <v>#N/A</v>
      </c>
      <c r="H141" s="1" t="e">
        <f t="shared" si="9"/>
        <v>#N/A</v>
      </c>
    </row>
    <row r="142" spans="1:8">
      <c r="A142" s="1">
        <f>prepare_data!A142</f>
        <v>124</v>
      </c>
      <c r="B142" s="1" t="e">
        <f>prepare_data!Z142</f>
        <v>#N/A</v>
      </c>
      <c r="C142" s="1" t="e">
        <f>prepare_data!AA142</f>
        <v>#N/A</v>
      </c>
      <c r="D142" s="1" t="e">
        <f>prepare_data!AB142</f>
        <v>#N/A</v>
      </c>
      <c r="E142" s="1" t="e">
        <f t="shared" si="12"/>
        <v>#N/A</v>
      </c>
      <c r="F142" s="1" t="e">
        <f t="shared" si="10"/>
        <v>#N/A</v>
      </c>
      <c r="G142" s="1" t="e">
        <f t="shared" si="11"/>
        <v>#N/A</v>
      </c>
      <c r="H142" s="1" t="e">
        <f t="shared" si="9"/>
        <v>#N/A</v>
      </c>
    </row>
    <row r="143" spans="1:8">
      <c r="A143" s="1">
        <f>prepare_data!A143</f>
        <v>125</v>
      </c>
      <c r="B143" s="1" t="e">
        <f>prepare_data!Z143</f>
        <v>#N/A</v>
      </c>
      <c r="C143" s="1" t="e">
        <f>prepare_data!AA143</f>
        <v>#N/A</v>
      </c>
      <c r="D143" s="1" t="e">
        <f>prepare_data!AB143</f>
        <v>#N/A</v>
      </c>
      <c r="E143" s="1" t="e">
        <f t="shared" si="12"/>
        <v>#N/A</v>
      </c>
      <c r="F143" s="1" t="e">
        <f t="shared" si="10"/>
        <v>#N/A</v>
      </c>
      <c r="G143" s="1" t="e">
        <f t="shared" si="11"/>
        <v>#N/A</v>
      </c>
      <c r="H143" s="1" t="e">
        <f t="shared" si="9"/>
        <v>#N/A</v>
      </c>
    </row>
    <row r="144" spans="1:8">
      <c r="A144" s="1">
        <f>prepare_data!A144</f>
        <v>126</v>
      </c>
      <c r="B144" s="1" t="e">
        <f>prepare_data!Z144</f>
        <v>#N/A</v>
      </c>
      <c r="C144" s="1" t="e">
        <f>prepare_data!AA144</f>
        <v>#N/A</v>
      </c>
      <c r="D144" s="1" t="e">
        <f>prepare_data!AB144</f>
        <v>#N/A</v>
      </c>
      <c r="E144" s="1" t="e">
        <f t="shared" si="12"/>
        <v>#N/A</v>
      </c>
      <c r="F144" s="1" t="e">
        <f t="shared" si="10"/>
        <v>#N/A</v>
      </c>
      <c r="G144" s="1" t="e">
        <f t="shared" si="11"/>
        <v>#N/A</v>
      </c>
      <c r="H144" s="1" t="e">
        <f t="shared" si="9"/>
        <v>#N/A</v>
      </c>
    </row>
    <row r="145" spans="1:8">
      <c r="A145" s="1">
        <f>prepare_data!A145</f>
        <v>126.1</v>
      </c>
      <c r="B145" s="1">
        <f>prepare_data!Z145</f>
        <v>214</v>
      </c>
      <c r="C145" s="1">
        <f>prepare_data!AA145</f>
        <v>299</v>
      </c>
      <c r="D145" s="1">
        <f>prepare_data!AB145</f>
        <v>445</v>
      </c>
      <c r="E145" s="1">
        <f t="shared" si="12"/>
        <v>119</v>
      </c>
      <c r="F145" s="1">
        <f t="shared" si="10"/>
        <v>187.1686173278307</v>
      </c>
      <c r="G145" s="1">
        <f t="shared" si="11"/>
        <v>-103.74925873271611</v>
      </c>
      <c r="H145" s="1">
        <f t="shared" si="9"/>
        <v>445</v>
      </c>
    </row>
    <row r="146" spans="1:8">
      <c r="A146" s="1">
        <f>prepare_data!A146</f>
        <v>128</v>
      </c>
      <c r="B146" s="1" t="e">
        <f>prepare_data!Z146</f>
        <v>#N/A</v>
      </c>
      <c r="C146" s="1" t="e">
        <f>prepare_data!AA146</f>
        <v>#N/A</v>
      </c>
      <c r="D146" s="1" t="e">
        <f>prepare_data!AB146</f>
        <v>#N/A</v>
      </c>
      <c r="E146" s="1" t="e">
        <f t="shared" si="12"/>
        <v>#N/A</v>
      </c>
      <c r="F146" s="1" t="e">
        <f t="shared" si="10"/>
        <v>#N/A</v>
      </c>
      <c r="G146" s="1" t="e">
        <f t="shared" si="11"/>
        <v>#N/A</v>
      </c>
      <c r="H146" s="1" t="e">
        <f t="shared" si="9"/>
        <v>#N/A</v>
      </c>
    </row>
    <row r="147" spans="1:8">
      <c r="A147" s="1">
        <f>prepare_data!A147</f>
        <v>129</v>
      </c>
      <c r="B147" s="1" t="e">
        <f>prepare_data!Z147</f>
        <v>#N/A</v>
      </c>
      <c r="C147" s="1" t="e">
        <f>prepare_data!AA147</f>
        <v>#N/A</v>
      </c>
      <c r="D147" s="1" t="e">
        <f>prepare_data!AB147</f>
        <v>#N/A</v>
      </c>
      <c r="E147" s="1" t="e">
        <f t="shared" si="12"/>
        <v>#N/A</v>
      </c>
      <c r="F147" s="1" t="e">
        <f t="shared" si="10"/>
        <v>#N/A</v>
      </c>
      <c r="G147" s="1" t="e">
        <f t="shared" si="11"/>
        <v>#N/A</v>
      </c>
      <c r="H147" s="1" t="e">
        <f t="shared" si="9"/>
        <v>#N/A</v>
      </c>
    </row>
    <row r="148" spans="1:8">
      <c r="A148" s="1">
        <f>prepare_data!A148</f>
        <v>130</v>
      </c>
      <c r="B148" s="1" t="e">
        <f>prepare_data!Z148</f>
        <v>#N/A</v>
      </c>
      <c r="C148" s="1" t="e">
        <f>prepare_data!AA148</f>
        <v>#N/A</v>
      </c>
      <c r="D148" s="1" t="e">
        <f>prepare_data!AB148</f>
        <v>#N/A</v>
      </c>
      <c r="E148" s="1" t="e">
        <f t="shared" si="12"/>
        <v>#N/A</v>
      </c>
      <c r="F148" s="1" t="e">
        <f t="shared" si="10"/>
        <v>#N/A</v>
      </c>
      <c r="G148" s="1" t="e">
        <f t="shared" si="11"/>
        <v>#N/A</v>
      </c>
      <c r="H148" s="1" t="e">
        <f t="shared" si="9"/>
        <v>#N/A</v>
      </c>
    </row>
    <row r="149" spans="1:8">
      <c r="A149" s="1">
        <f>prepare_data!A149</f>
        <v>131</v>
      </c>
      <c r="B149" s="1" t="e">
        <f>prepare_data!Z149</f>
        <v>#N/A</v>
      </c>
      <c r="C149" s="1" t="e">
        <f>prepare_data!AA149</f>
        <v>#N/A</v>
      </c>
      <c r="D149" s="1" t="e">
        <f>prepare_data!AB149</f>
        <v>#N/A</v>
      </c>
      <c r="E149" s="1" t="e">
        <f t="shared" si="12"/>
        <v>#N/A</v>
      </c>
      <c r="F149" s="1" t="e">
        <f t="shared" si="10"/>
        <v>#N/A</v>
      </c>
      <c r="G149" s="1" t="e">
        <f t="shared" si="11"/>
        <v>#N/A</v>
      </c>
      <c r="H149" s="1" t="e">
        <f t="shared" si="9"/>
        <v>#N/A</v>
      </c>
    </row>
    <row r="150" spans="1:8">
      <c r="A150" s="1">
        <f>prepare_data!A150</f>
        <v>131.1</v>
      </c>
      <c r="B150" s="1">
        <f>prepare_data!Z150</f>
        <v>214</v>
      </c>
      <c r="C150" s="1">
        <f>prepare_data!AA150</f>
        <v>299</v>
      </c>
      <c r="D150" s="1">
        <f>prepare_data!AB150</f>
        <v>445</v>
      </c>
      <c r="E150" s="1">
        <f t="shared" si="12"/>
        <v>119</v>
      </c>
      <c r="F150" s="1">
        <f t="shared" si="10"/>
        <v>187.1686173278307</v>
      </c>
      <c r="G150" s="1">
        <f t="shared" si="11"/>
        <v>-103.74925873271611</v>
      </c>
      <c r="H150" s="1">
        <f t="shared" si="9"/>
        <v>445</v>
      </c>
    </row>
    <row r="151" spans="1:8">
      <c r="A151" s="1">
        <f>prepare_data!A151</f>
        <v>133</v>
      </c>
      <c r="B151" s="1" t="e">
        <f>prepare_data!Z151</f>
        <v>#N/A</v>
      </c>
      <c r="C151" s="1" t="e">
        <f>prepare_data!AA151</f>
        <v>#N/A</v>
      </c>
      <c r="D151" s="1" t="e">
        <f>prepare_data!AB151</f>
        <v>#N/A</v>
      </c>
      <c r="E151" s="1" t="e">
        <f t="shared" si="12"/>
        <v>#N/A</v>
      </c>
      <c r="F151" s="1" t="e">
        <f t="shared" si="10"/>
        <v>#N/A</v>
      </c>
      <c r="G151" s="1" t="e">
        <f t="shared" si="11"/>
        <v>#N/A</v>
      </c>
      <c r="H151" s="1" t="e">
        <f t="shared" si="9"/>
        <v>#N/A</v>
      </c>
    </row>
    <row r="152" spans="1:8">
      <c r="A152" s="1">
        <f>prepare_data!A152</f>
        <v>134</v>
      </c>
      <c r="B152" s="1" t="e">
        <f>prepare_data!Z152</f>
        <v>#N/A</v>
      </c>
      <c r="C152" s="1" t="e">
        <f>prepare_data!AA152</f>
        <v>#N/A</v>
      </c>
      <c r="D152" s="1" t="e">
        <f>prepare_data!AB152</f>
        <v>#N/A</v>
      </c>
      <c r="E152" s="1" t="e">
        <f t="shared" si="12"/>
        <v>#N/A</v>
      </c>
      <c r="F152" s="1" t="e">
        <f t="shared" si="10"/>
        <v>#N/A</v>
      </c>
      <c r="G152" s="1" t="e">
        <f t="shared" si="11"/>
        <v>#N/A</v>
      </c>
      <c r="H152" s="1" t="e">
        <f t="shared" si="9"/>
        <v>#N/A</v>
      </c>
    </row>
    <row r="153" spans="1:8">
      <c r="A153" s="1">
        <f>prepare_data!A153</f>
        <v>135</v>
      </c>
      <c r="B153" s="1" t="e">
        <f>prepare_data!Z153</f>
        <v>#N/A</v>
      </c>
      <c r="C153" s="1" t="e">
        <f>prepare_data!AA153</f>
        <v>#N/A</v>
      </c>
      <c r="D153" s="1" t="e">
        <f>prepare_data!AB153</f>
        <v>#N/A</v>
      </c>
      <c r="E153" s="1" t="e">
        <f t="shared" si="12"/>
        <v>#N/A</v>
      </c>
      <c r="F153" s="1" t="e">
        <f t="shared" si="10"/>
        <v>#N/A</v>
      </c>
      <c r="G153" s="1" t="e">
        <f t="shared" si="11"/>
        <v>#N/A</v>
      </c>
      <c r="H153" s="1" t="e">
        <f t="shared" si="9"/>
        <v>#N/A</v>
      </c>
    </row>
    <row r="154" spans="1:8">
      <c r="A154" s="1">
        <f>prepare_data!A154</f>
        <v>136</v>
      </c>
      <c r="B154" s="1" t="e">
        <f>prepare_data!Z154</f>
        <v>#N/A</v>
      </c>
      <c r="C154" s="1" t="e">
        <f>prepare_data!AA154</f>
        <v>#N/A</v>
      </c>
      <c r="D154" s="1" t="e">
        <f>prepare_data!AB154</f>
        <v>#N/A</v>
      </c>
      <c r="E154" s="1" t="e">
        <f t="shared" si="12"/>
        <v>#N/A</v>
      </c>
      <c r="F154" s="1" t="e">
        <f t="shared" si="10"/>
        <v>#N/A</v>
      </c>
      <c r="G154" s="1" t="e">
        <f t="shared" si="11"/>
        <v>#N/A</v>
      </c>
      <c r="H154" s="1" t="e">
        <f t="shared" si="9"/>
        <v>#N/A</v>
      </c>
    </row>
    <row r="155" spans="1:8">
      <c r="A155" s="1">
        <f>prepare_data!A155</f>
        <v>136.1</v>
      </c>
      <c r="B155" s="1">
        <f>prepare_data!Z155</f>
        <v>214</v>
      </c>
      <c r="C155" s="1">
        <f>prepare_data!AA155</f>
        <v>299</v>
      </c>
      <c r="D155" s="1">
        <f>prepare_data!AB155</f>
        <v>445</v>
      </c>
      <c r="E155" s="1">
        <f t="shared" si="12"/>
        <v>119</v>
      </c>
      <c r="F155" s="1">
        <f t="shared" si="10"/>
        <v>187.1686173278307</v>
      </c>
      <c r="G155" s="1">
        <f t="shared" si="11"/>
        <v>-103.74925873271611</v>
      </c>
      <c r="H155" s="1">
        <f t="shared" si="9"/>
        <v>445</v>
      </c>
    </row>
    <row r="156" spans="1:8">
      <c r="A156" s="1">
        <f>prepare_data!A156</f>
        <v>136.19999999999999</v>
      </c>
      <c r="B156" s="1" t="e">
        <f>prepare_data!Z156</f>
        <v>#N/A</v>
      </c>
      <c r="C156" s="1" t="e">
        <f>prepare_data!AA156</f>
        <v>#N/A</v>
      </c>
      <c r="D156" s="1" t="e">
        <f>prepare_data!AB156</f>
        <v>#N/A</v>
      </c>
      <c r="E156" s="1" t="e">
        <f t="shared" si="12"/>
        <v>#N/A</v>
      </c>
      <c r="F156" s="1" t="e">
        <f t="shared" si="10"/>
        <v>#N/A</v>
      </c>
      <c r="G156" s="1" t="e">
        <f t="shared" si="11"/>
        <v>#N/A</v>
      </c>
      <c r="H156" s="1" t="e">
        <f t="shared" si="9"/>
        <v>#N/A</v>
      </c>
    </row>
    <row r="157" spans="1:8">
      <c r="A157" s="1">
        <f>prepare_data!A157</f>
        <v>138</v>
      </c>
      <c r="B157" s="1" t="e">
        <f>prepare_data!Z157</f>
        <v>#N/A</v>
      </c>
      <c r="C157" s="1" t="e">
        <f>prepare_data!AA157</f>
        <v>#N/A</v>
      </c>
      <c r="D157" s="1" t="e">
        <f>prepare_data!AB157</f>
        <v>#N/A</v>
      </c>
      <c r="E157" s="1" t="e">
        <f t="shared" si="12"/>
        <v>#N/A</v>
      </c>
      <c r="F157" s="1" t="e">
        <f t="shared" si="10"/>
        <v>#N/A</v>
      </c>
      <c r="G157" s="1" t="e">
        <f t="shared" si="11"/>
        <v>#N/A</v>
      </c>
      <c r="H157" s="1" t="e">
        <f t="shared" si="9"/>
        <v>#N/A</v>
      </c>
    </row>
    <row r="158" spans="1:8">
      <c r="A158" s="1">
        <f>prepare_data!A158</f>
        <v>139</v>
      </c>
      <c r="B158" s="1" t="e">
        <f>prepare_data!Z158</f>
        <v>#N/A</v>
      </c>
      <c r="C158" s="1" t="e">
        <f>prepare_data!AA158</f>
        <v>#N/A</v>
      </c>
      <c r="D158" s="1" t="e">
        <f>prepare_data!AB158</f>
        <v>#N/A</v>
      </c>
      <c r="E158" s="1" t="e">
        <f t="shared" si="12"/>
        <v>#N/A</v>
      </c>
      <c r="F158" s="1" t="e">
        <f t="shared" si="10"/>
        <v>#N/A</v>
      </c>
      <c r="G158" s="1" t="e">
        <f t="shared" si="11"/>
        <v>#N/A</v>
      </c>
      <c r="H158" s="1" t="e">
        <f t="shared" si="9"/>
        <v>#N/A</v>
      </c>
    </row>
    <row r="159" spans="1:8">
      <c r="A159" s="1">
        <f>prepare_data!A159</f>
        <v>140</v>
      </c>
      <c r="B159" s="1" t="e">
        <f>prepare_data!Z159</f>
        <v>#N/A</v>
      </c>
      <c r="C159" s="1" t="e">
        <f>prepare_data!AA159</f>
        <v>#N/A</v>
      </c>
      <c r="D159" s="1" t="e">
        <f>prepare_data!AB159</f>
        <v>#N/A</v>
      </c>
      <c r="E159" s="1" t="e">
        <f t="shared" si="12"/>
        <v>#N/A</v>
      </c>
      <c r="F159" s="1" t="e">
        <f t="shared" si="10"/>
        <v>#N/A</v>
      </c>
      <c r="G159" s="1" t="e">
        <f t="shared" si="11"/>
        <v>#N/A</v>
      </c>
      <c r="H159" s="1" t="e">
        <f t="shared" si="9"/>
        <v>#N/A</v>
      </c>
    </row>
    <row r="160" spans="1:8">
      <c r="A160" s="1">
        <f>prepare_data!A160</f>
        <v>141</v>
      </c>
      <c r="B160" s="1" t="e">
        <f>prepare_data!Z160</f>
        <v>#N/A</v>
      </c>
      <c r="C160" s="1" t="e">
        <f>prepare_data!AA160</f>
        <v>#N/A</v>
      </c>
      <c r="D160" s="1" t="e">
        <f>prepare_data!AB160</f>
        <v>#N/A</v>
      </c>
      <c r="E160" s="1" t="e">
        <f t="shared" si="12"/>
        <v>#N/A</v>
      </c>
      <c r="F160" s="1" t="e">
        <f t="shared" si="10"/>
        <v>#N/A</v>
      </c>
      <c r="G160" s="1" t="e">
        <f t="shared" si="11"/>
        <v>#N/A</v>
      </c>
      <c r="H160" s="1" t="e">
        <f t="shared" si="9"/>
        <v>#N/A</v>
      </c>
    </row>
    <row r="161" spans="1:8">
      <c r="A161" s="1">
        <f>prepare_data!A161</f>
        <v>141.1</v>
      </c>
      <c r="B161" s="1">
        <f>prepare_data!Z161</f>
        <v>214</v>
      </c>
      <c r="C161" s="1">
        <f>prepare_data!AA161</f>
        <v>299</v>
      </c>
      <c r="D161" s="1">
        <f>prepare_data!AB161</f>
        <v>445</v>
      </c>
      <c r="E161" s="1">
        <f t="shared" si="12"/>
        <v>119</v>
      </c>
      <c r="F161" s="1">
        <f t="shared" si="10"/>
        <v>187.1686173278307</v>
      </c>
      <c r="G161" s="1">
        <f t="shared" si="11"/>
        <v>-103.74925873271611</v>
      </c>
      <c r="H161" s="1">
        <f t="shared" si="9"/>
        <v>445</v>
      </c>
    </row>
    <row r="162" spans="1:8">
      <c r="A162" s="1">
        <f>prepare_data!A162</f>
        <v>141.19999999999999</v>
      </c>
      <c r="B162" s="1" t="e">
        <f>prepare_data!Z162</f>
        <v>#N/A</v>
      </c>
      <c r="C162" s="1" t="e">
        <f>prepare_data!AA162</f>
        <v>#N/A</v>
      </c>
      <c r="D162" s="1" t="e">
        <f>prepare_data!AB162</f>
        <v>#N/A</v>
      </c>
      <c r="E162" s="1" t="e">
        <f t="shared" si="12"/>
        <v>#N/A</v>
      </c>
      <c r="F162" s="1" t="e">
        <f t="shared" si="10"/>
        <v>#N/A</v>
      </c>
      <c r="G162" s="1" t="e">
        <f t="shared" si="11"/>
        <v>#N/A</v>
      </c>
      <c r="H162" s="1" t="e">
        <f t="shared" si="9"/>
        <v>#N/A</v>
      </c>
    </row>
    <row r="163" spans="1:8">
      <c r="A163" s="1">
        <f>prepare_data!A163</f>
        <v>143</v>
      </c>
      <c r="B163" s="1" t="e">
        <f>prepare_data!Z163</f>
        <v>#N/A</v>
      </c>
      <c r="C163" s="1" t="e">
        <f>prepare_data!AA163</f>
        <v>#N/A</v>
      </c>
      <c r="D163" s="1" t="e">
        <f>prepare_data!AB163</f>
        <v>#N/A</v>
      </c>
      <c r="E163" s="1" t="e">
        <f t="shared" si="12"/>
        <v>#N/A</v>
      </c>
      <c r="F163" s="1" t="e">
        <f t="shared" si="10"/>
        <v>#N/A</v>
      </c>
      <c r="G163" s="1" t="e">
        <f t="shared" si="11"/>
        <v>#N/A</v>
      </c>
      <c r="H163" s="1" t="e">
        <f t="shared" si="9"/>
        <v>#N/A</v>
      </c>
    </row>
    <row r="164" spans="1:8">
      <c r="A164" s="1">
        <f>prepare_data!A164</f>
        <v>144</v>
      </c>
      <c r="B164" s="1" t="e">
        <f>prepare_data!Z164</f>
        <v>#N/A</v>
      </c>
      <c r="C164" s="1" t="e">
        <f>prepare_data!AA164</f>
        <v>#N/A</v>
      </c>
      <c r="D164" s="1" t="e">
        <f>prepare_data!AB164</f>
        <v>#N/A</v>
      </c>
      <c r="E164" s="1" t="e">
        <f t="shared" si="12"/>
        <v>#N/A</v>
      </c>
      <c r="F164" s="1" t="e">
        <f t="shared" si="10"/>
        <v>#N/A</v>
      </c>
      <c r="G164" s="1" t="e">
        <f t="shared" si="11"/>
        <v>#N/A</v>
      </c>
      <c r="H164" s="1" t="e">
        <f t="shared" si="9"/>
        <v>#N/A</v>
      </c>
    </row>
    <row r="165" spans="1:8">
      <c r="A165" s="1">
        <f>prepare_data!A165</f>
        <v>145</v>
      </c>
      <c r="B165" s="1" t="e">
        <f>prepare_data!Z165</f>
        <v>#N/A</v>
      </c>
      <c r="C165" s="1" t="e">
        <f>prepare_data!AA165</f>
        <v>#N/A</v>
      </c>
      <c r="D165" s="1" t="e">
        <f>prepare_data!AB165</f>
        <v>#N/A</v>
      </c>
      <c r="E165" s="1" t="e">
        <f t="shared" si="12"/>
        <v>#N/A</v>
      </c>
      <c r="F165" s="1" t="e">
        <f t="shared" si="10"/>
        <v>#N/A</v>
      </c>
      <c r="G165" s="1" t="e">
        <f t="shared" si="11"/>
        <v>#N/A</v>
      </c>
      <c r="H165" s="1" t="e">
        <f t="shared" si="9"/>
        <v>#N/A</v>
      </c>
    </row>
    <row r="166" spans="1:8">
      <c r="A166" s="1">
        <f>prepare_data!A166</f>
        <v>146</v>
      </c>
      <c r="B166" s="1" t="e">
        <f>prepare_data!Z166</f>
        <v>#N/A</v>
      </c>
      <c r="C166" s="1" t="e">
        <f>prepare_data!AA166</f>
        <v>#N/A</v>
      </c>
      <c r="D166" s="1" t="e">
        <f>prepare_data!AB166</f>
        <v>#N/A</v>
      </c>
      <c r="E166" s="1" t="e">
        <f t="shared" si="12"/>
        <v>#N/A</v>
      </c>
      <c r="F166" s="1" t="e">
        <f t="shared" si="10"/>
        <v>#N/A</v>
      </c>
      <c r="G166" s="1" t="e">
        <f t="shared" si="11"/>
        <v>#N/A</v>
      </c>
      <c r="H166" s="1" t="e">
        <f t="shared" si="9"/>
        <v>#N/A</v>
      </c>
    </row>
    <row r="167" spans="1:8">
      <c r="A167" s="1">
        <f>prepare_data!A167</f>
        <v>146.1</v>
      </c>
      <c r="B167" s="1">
        <f>prepare_data!Z167</f>
        <v>214</v>
      </c>
      <c r="C167" s="1">
        <f>prepare_data!AA167</f>
        <v>299</v>
      </c>
      <c r="D167" s="1">
        <f>prepare_data!AB167</f>
        <v>445</v>
      </c>
      <c r="E167" s="1">
        <f t="shared" si="12"/>
        <v>119</v>
      </c>
      <c r="F167" s="1">
        <f t="shared" si="10"/>
        <v>187.1686173278307</v>
      </c>
      <c r="G167" s="1">
        <f t="shared" si="11"/>
        <v>-103.74925873271611</v>
      </c>
      <c r="H167" s="1">
        <f t="shared" si="9"/>
        <v>445</v>
      </c>
    </row>
    <row r="168" spans="1:8">
      <c r="A168" s="1">
        <f>prepare_data!A168</f>
        <v>146.19999999999999</v>
      </c>
      <c r="B168" s="1" t="e">
        <f>prepare_data!Z168</f>
        <v>#N/A</v>
      </c>
      <c r="C168" s="1" t="e">
        <f>prepare_data!AA168</f>
        <v>#N/A</v>
      </c>
      <c r="D168" s="1" t="e">
        <f>prepare_data!AB168</f>
        <v>#N/A</v>
      </c>
      <c r="E168" s="1" t="e">
        <f t="shared" si="12"/>
        <v>#N/A</v>
      </c>
      <c r="F168" s="1" t="e">
        <f t="shared" si="10"/>
        <v>#N/A</v>
      </c>
      <c r="G168" s="1" t="e">
        <f t="shared" si="11"/>
        <v>#N/A</v>
      </c>
      <c r="H168" s="1" t="e">
        <f t="shared" si="9"/>
        <v>#N/A</v>
      </c>
    </row>
    <row r="169" spans="1:8">
      <c r="A169" s="1">
        <f>prepare_data!A169</f>
        <v>150</v>
      </c>
      <c r="B169" s="1" t="e">
        <f>prepare_data!Z169</f>
        <v>#N/A</v>
      </c>
      <c r="C169" s="1" t="e">
        <f>prepare_data!AA169</f>
        <v>#N/A</v>
      </c>
      <c r="D169" s="1" t="e">
        <f>prepare_data!AB169</f>
        <v>#N/A</v>
      </c>
      <c r="E169" s="1" t="e">
        <f t="shared" si="12"/>
        <v>#N/A</v>
      </c>
      <c r="F169" s="1" t="e">
        <f t="shared" si="10"/>
        <v>#N/A</v>
      </c>
      <c r="G169" s="1" t="e">
        <f t="shared" si="11"/>
        <v>#N/A</v>
      </c>
      <c r="H169" s="1" t="e">
        <f t="shared" si="9"/>
        <v>#N/A</v>
      </c>
    </row>
    <row r="170" spans="1:8">
      <c r="A170" s="1">
        <f>prepare_data!A170</f>
        <v>151</v>
      </c>
      <c r="B170" s="1" t="e">
        <f>prepare_data!Z170</f>
        <v>#N/A</v>
      </c>
      <c r="C170" s="1" t="e">
        <f>prepare_data!AA170</f>
        <v>#N/A</v>
      </c>
      <c r="D170" s="1" t="e">
        <f>prepare_data!AB170</f>
        <v>#N/A</v>
      </c>
      <c r="E170" s="1" t="e">
        <f t="shared" si="12"/>
        <v>#N/A</v>
      </c>
      <c r="F170" s="1" t="e">
        <f t="shared" si="10"/>
        <v>#N/A</v>
      </c>
      <c r="G170" s="1" t="e">
        <f t="shared" si="11"/>
        <v>#N/A</v>
      </c>
      <c r="H170" s="1" t="e">
        <f t="shared" si="9"/>
        <v>#N/A</v>
      </c>
    </row>
    <row r="171" spans="1:8">
      <c r="A171" s="1">
        <f>prepare_data!A171</f>
        <v>151.1</v>
      </c>
      <c r="B171" s="1">
        <f>prepare_data!Z171</f>
        <v>214</v>
      </c>
      <c r="C171" s="1">
        <f>prepare_data!AA171</f>
        <v>299</v>
      </c>
      <c r="D171" s="1">
        <f>prepare_data!AB171</f>
        <v>445</v>
      </c>
      <c r="E171" s="1">
        <f t="shared" si="12"/>
        <v>119</v>
      </c>
      <c r="F171" s="1">
        <f t="shared" si="10"/>
        <v>187.1686173278307</v>
      </c>
      <c r="G171" s="1">
        <f t="shared" si="11"/>
        <v>-103.74925873271611</v>
      </c>
      <c r="H171" s="1">
        <f t="shared" si="9"/>
        <v>445</v>
      </c>
    </row>
    <row r="172" spans="1:8">
      <c r="A172" s="1">
        <f>prepare_data!A172</f>
        <v>151.19999999999999</v>
      </c>
      <c r="B172" s="1" t="e">
        <f>prepare_data!Z172</f>
        <v>#N/A</v>
      </c>
      <c r="C172" s="1" t="e">
        <f>prepare_data!AA172</f>
        <v>#N/A</v>
      </c>
      <c r="D172" s="1" t="e">
        <f>prepare_data!AB172</f>
        <v>#N/A</v>
      </c>
      <c r="E172" s="1" t="e">
        <f t="shared" si="12"/>
        <v>#N/A</v>
      </c>
      <c r="F172" s="1" t="e">
        <f t="shared" si="10"/>
        <v>#N/A</v>
      </c>
      <c r="G172" s="1" t="e">
        <f t="shared" si="11"/>
        <v>#N/A</v>
      </c>
      <c r="H172" s="1" t="e">
        <f t="shared" si="9"/>
        <v>#N/A</v>
      </c>
    </row>
    <row r="173" spans="1:8">
      <c r="A173" s="1">
        <f>prepare_data!A173</f>
        <v>153</v>
      </c>
      <c r="B173" s="1" t="e">
        <f>prepare_data!Z173</f>
        <v>#N/A</v>
      </c>
      <c r="C173" s="1" t="e">
        <f>prepare_data!AA173</f>
        <v>#N/A</v>
      </c>
      <c r="D173" s="1" t="e">
        <f>prepare_data!AB173</f>
        <v>#N/A</v>
      </c>
      <c r="E173" s="1" t="e">
        <f t="shared" si="12"/>
        <v>#N/A</v>
      </c>
      <c r="F173" s="1" t="e">
        <f t="shared" si="10"/>
        <v>#N/A</v>
      </c>
      <c r="G173" s="1" t="e">
        <f t="shared" si="11"/>
        <v>#N/A</v>
      </c>
      <c r="H173" s="1" t="e">
        <f t="shared" si="9"/>
        <v>#N/A</v>
      </c>
    </row>
    <row r="174" spans="1:8">
      <c r="A174" s="1">
        <f>prepare_data!A174</f>
        <v>154</v>
      </c>
      <c r="B174" s="1" t="e">
        <f>prepare_data!Z174</f>
        <v>#N/A</v>
      </c>
      <c r="C174" s="1" t="e">
        <f>prepare_data!AA174</f>
        <v>#N/A</v>
      </c>
      <c r="D174" s="1" t="e">
        <f>prepare_data!AB174</f>
        <v>#N/A</v>
      </c>
      <c r="E174" s="1" t="e">
        <f t="shared" si="12"/>
        <v>#N/A</v>
      </c>
      <c r="F174" s="1" t="e">
        <f t="shared" si="10"/>
        <v>#N/A</v>
      </c>
      <c r="G174" s="1" t="e">
        <f t="shared" si="11"/>
        <v>#N/A</v>
      </c>
      <c r="H174" s="1" t="e">
        <f t="shared" si="9"/>
        <v>#N/A</v>
      </c>
    </row>
    <row r="175" spans="1:8">
      <c r="A175" s="1">
        <f>prepare_data!A175</f>
        <v>155</v>
      </c>
      <c r="B175" s="1" t="e">
        <f>prepare_data!Z175</f>
        <v>#N/A</v>
      </c>
      <c r="C175" s="1" t="e">
        <f>prepare_data!AA175</f>
        <v>#N/A</v>
      </c>
      <c r="D175" s="1" t="e">
        <f>prepare_data!AB175</f>
        <v>#N/A</v>
      </c>
      <c r="E175" s="1" t="e">
        <f t="shared" si="12"/>
        <v>#N/A</v>
      </c>
      <c r="F175" s="1" t="e">
        <f t="shared" si="10"/>
        <v>#N/A</v>
      </c>
      <c r="G175" s="1" t="e">
        <f t="shared" si="11"/>
        <v>#N/A</v>
      </c>
      <c r="H175" s="1" t="e">
        <f t="shared" si="9"/>
        <v>#N/A</v>
      </c>
    </row>
    <row r="176" spans="1:8">
      <c r="A176" s="1">
        <f>prepare_data!A176</f>
        <v>156</v>
      </c>
      <c r="B176" s="1" t="e">
        <f>prepare_data!Z176</f>
        <v>#N/A</v>
      </c>
      <c r="C176" s="1" t="e">
        <f>prepare_data!AA176</f>
        <v>#N/A</v>
      </c>
      <c r="D176" s="1" t="e">
        <f>prepare_data!AB176</f>
        <v>#N/A</v>
      </c>
      <c r="E176" s="1" t="e">
        <f t="shared" si="12"/>
        <v>#N/A</v>
      </c>
      <c r="F176" s="1" t="e">
        <f t="shared" si="10"/>
        <v>#N/A</v>
      </c>
      <c r="G176" s="1" t="e">
        <f t="shared" si="11"/>
        <v>#N/A</v>
      </c>
      <c r="H176" s="1" t="e">
        <f t="shared" si="9"/>
        <v>#N/A</v>
      </c>
    </row>
    <row r="177" spans="1:8">
      <c r="A177" s="1">
        <f>prepare_data!A177</f>
        <v>156.1</v>
      </c>
      <c r="B177" s="1">
        <f>prepare_data!Z177</f>
        <v>203</v>
      </c>
      <c r="C177" s="1">
        <f>prepare_data!AA177</f>
        <v>297</v>
      </c>
      <c r="D177" s="1">
        <f>prepare_data!AB177</f>
        <v>451</v>
      </c>
      <c r="E177" s="1">
        <f t="shared" si="12"/>
        <v>117</v>
      </c>
      <c r="F177" s="1">
        <f t="shared" si="10"/>
        <v>180.87432441023867</v>
      </c>
      <c r="G177" s="1">
        <f t="shared" si="11"/>
        <v>-92.160071447127976</v>
      </c>
      <c r="H177" s="1">
        <f t="shared" si="9"/>
        <v>451</v>
      </c>
    </row>
    <row r="178" spans="1:8">
      <c r="A178" s="1">
        <f>prepare_data!A178</f>
        <v>156.19999999999999</v>
      </c>
      <c r="B178" s="1" t="e">
        <f>prepare_data!Z178</f>
        <v>#N/A</v>
      </c>
      <c r="C178" s="1" t="e">
        <f>prepare_data!AA178</f>
        <v>#N/A</v>
      </c>
      <c r="D178" s="1" t="e">
        <f>prepare_data!AB178</f>
        <v>#N/A</v>
      </c>
      <c r="E178" s="1" t="e">
        <f t="shared" si="12"/>
        <v>#N/A</v>
      </c>
      <c r="F178" s="1" t="e">
        <f t="shared" si="10"/>
        <v>#N/A</v>
      </c>
      <c r="G178" s="1" t="e">
        <f t="shared" si="11"/>
        <v>#N/A</v>
      </c>
      <c r="H178" s="1" t="e">
        <f t="shared" si="9"/>
        <v>#N/A</v>
      </c>
    </row>
    <row r="179" spans="1:8">
      <c r="A179" s="1">
        <f>prepare_data!A179</f>
        <v>158</v>
      </c>
      <c r="B179" s="1" t="e">
        <f>prepare_data!Z179</f>
        <v>#N/A</v>
      </c>
      <c r="C179" s="1" t="e">
        <f>prepare_data!AA179</f>
        <v>#N/A</v>
      </c>
      <c r="D179" s="1" t="e">
        <f>prepare_data!AB179</f>
        <v>#N/A</v>
      </c>
      <c r="E179" s="1" t="e">
        <f t="shared" si="12"/>
        <v>#N/A</v>
      </c>
      <c r="F179" s="1" t="e">
        <f t="shared" si="10"/>
        <v>#N/A</v>
      </c>
      <c r="G179" s="1" t="e">
        <f t="shared" si="11"/>
        <v>#N/A</v>
      </c>
      <c r="H179" s="1" t="e">
        <f t="shared" si="9"/>
        <v>#N/A</v>
      </c>
    </row>
    <row r="180" spans="1:8">
      <c r="A180" s="1">
        <f>prepare_data!A180</f>
        <v>159</v>
      </c>
      <c r="B180" s="1" t="e">
        <f>prepare_data!Z180</f>
        <v>#N/A</v>
      </c>
      <c r="C180" s="1" t="e">
        <f>prepare_data!AA180</f>
        <v>#N/A</v>
      </c>
      <c r="D180" s="1" t="e">
        <f>prepare_data!AB180</f>
        <v>#N/A</v>
      </c>
      <c r="E180" s="1" t="e">
        <f t="shared" si="12"/>
        <v>#N/A</v>
      </c>
      <c r="F180" s="1" t="e">
        <f t="shared" si="10"/>
        <v>#N/A</v>
      </c>
      <c r="G180" s="1" t="e">
        <f t="shared" si="11"/>
        <v>#N/A</v>
      </c>
      <c r="H180" s="1" t="e">
        <f t="shared" si="9"/>
        <v>#N/A</v>
      </c>
    </row>
    <row r="181" spans="1:8">
      <c r="A181" s="1">
        <f>prepare_data!A181</f>
        <v>160</v>
      </c>
      <c r="B181" s="1" t="e">
        <f>prepare_data!Z181</f>
        <v>#N/A</v>
      </c>
      <c r="C181" s="1" t="e">
        <f>prepare_data!AA181</f>
        <v>#N/A</v>
      </c>
      <c r="D181" s="1" t="e">
        <f>prepare_data!AB181</f>
        <v>#N/A</v>
      </c>
      <c r="E181" s="1" t="e">
        <f t="shared" si="12"/>
        <v>#N/A</v>
      </c>
      <c r="F181" s="1" t="e">
        <f t="shared" si="10"/>
        <v>#N/A</v>
      </c>
      <c r="G181" s="1" t="e">
        <f t="shared" si="11"/>
        <v>#N/A</v>
      </c>
      <c r="H181" s="1" t="e">
        <f t="shared" si="9"/>
        <v>#N/A</v>
      </c>
    </row>
    <row r="182" spans="1:8">
      <c r="A182" s="1">
        <f>prepare_data!A182</f>
        <v>161</v>
      </c>
      <c r="B182" s="1" t="e">
        <f>prepare_data!Z182</f>
        <v>#N/A</v>
      </c>
      <c r="C182" s="1" t="e">
        <f>prepare_data!AA182</f>
        <v>#N/A</v>
      </c>
      <c r="D182" s="1" t="e">
        <f>prepare_data!AB182</f>
        <v>#N/A</v>
      </c>
      <c r="E182" s="1" t="e">
        <f t="shared" si="12"/>
        <v>#N/A</v>
      </c>
      <c r="F182" s="1" t="e">
        <f t="shared" si="10"/>
        <v>#N/A</v>
      </c>
      <c r="G182" s="1" t="e">
        <f t="shared" si="11"/>
        <v>#N/A</v>
      </c>
      <c r="H182" s="1" t="e">
        <f t="shared" si="9"/>
        <v>#N/A</v>
      </c>
    </row>
    <row r="183" spans="1:8">
      <c r="A183" s="1">
        <f>prepare_data!A183</f>
        <v>161.1</v>
      </c>
      <c r="B183" s="1">
        <f>prepare_data!Z183</f>
        <v>200</v>
      </c>
      <c r="C183" s="1">
        <f>prepare_data!AA183</f>
        <v>297</v>
      </c>
      <c r="D183" s="1">
        <f>prepare_data!AB183</f>
        <v>460</v>
      </c>
      <c r="E183" s="1">
        <f t="shared" si="12"/>
        <v>117</v>
      </c>
      <c r="F183" s="1">
        <f t="shared" si="10"/>
        <v>178.20130483767358</v>
      </c>
      <c r="G183" s="1">
        <f t="shared" si="11"/>
        <v>-90.798099947909336</v>
      </c>
      <c r="H183" s="1">
        <f t="shared" si="9"/>
        <v>460</v>
      </c>
    </row>
    <row r="184" spans="1:8">
      <c r="A184" s="1">
        <f>prepare_data!A184</f>
        <v>161.19999999999999</v>
      </c>
      <c r="B184" s="1" t="e">
        <f>prepare_data!Z184</f>
        <v>#N/A</v>
      </c>
      <c r="C184" s="1" t="e">
        <f>prepare_data!AA184</f>
        <v>#N/A</v>
      </c>
      <c r="D184" s="1" t="e">
        <f>prepare_data!AB184</f>
        <v>#N/A</v>
      </c>
      <c r="E184" s="1" t="e">
        <f t="shared" si="12"/>
        <v>#N/A</v>
      </c>
      <c r="F184" s="1" t="e">
        <f t="shared" si="10"/>
        <v>#N/A</v>
      </c>
      <c r="G184" s="1" t="e">
        <f t="shared" si="11"/>
        <v>#N/A</v>
      </c>
      <c r="H184" s="1" t="e">
        <f t="shared" si="9"/>
        <v>#N/A</v>
      </c>
    </row>
    <row r="185" spans="1:8">
      <c r="A185" s="1">
        <f>prepare_data!A185</f>
        <v>163</v>
      </c>
      <c r="B185" s="1" t="e">
        <f>prepare_data!Z185</f>
        <v>#N/A</v>
      </c>
      <c r="C185" s="1" t="e">
        <f>prepare_data!AA185</f>
        <v>#N/A</v>
      </c>
      <c r="D185" s="1" t="e">
        <f>prepare_data!AB185</f>
        <v>#N/A</v>
      </c>
      <c r="E185" s="1" t="e">
        <f t="shared" si="12"/>
        <v>#N/A</v>
      </c>
      <c r="F185" s="1" t="e">
        <f t="shared" si="10"/>
        <v>#N/A</v>
      </c>
      <c r="G185" s="1" t="e">
        <f t="shared" si="11"/>
        <v>#N/A</v>
      </c>
      <c r="H185" s="1" t="e">
        <f t="shared" si="9"/>
        <v>#N/A</v>
      </c>
    </row>
    <row r="186" spans="1:8">
      <c r="A186" s="1">
        <f>prepare_data!A186</f>
        <v>164</v>
      </c>
      <c r="B186" s="1" t="e">
        <f>prepare_data!Z186</f>
        <v>#N/A</v>
      </c>
      <c r="C186" s="1" t="e">
        <f>prepare_data!AA186</f>
        <v>#N/A</v>
      </c>
      <c r="D186" s="1" t="e">
        <f>prepare_data!AB186</f>
        <v>#N/A</v>
      </c>
      <c r="E186" s="1" t="e">
        <f t="shared" si="12"/>
        <v>#N/A</v>
      </c>
      <c r="F186" s="1" t="e">
        <f t="shared" si="10"/>
        <v>#N/A</v>
      </c>
      <c r="G186" s="1" t="e">
        <f t="shared" si="11"/>
        <v>#N/A</v>
      </c>
      <c r="H186" s="1" t="e">
        <f t="shared" si="9"/>
        <v>#N/A</v>
      </c>
    </row>
    <row r="187" spans="1:8">
      <c r="A187" s="1">
        <f>prepare_data!A187</f>
        <v>165</v>
      </c>
      <c r="B187" s="1" t="e">
        <f>prepare_data!Z187</f>
        <v>#N/A</v>
      </c>
      <c r="C187" s="1" t="e">
        <f>prepare_data!AA187</f>
        <v>#N/A</v>
      </c>
      <c r="D187" s="1" t="e">
        <f>prepare_data!AB187</f>
        <v>#N/A</v>
      </c>
      <c r="E187" s="1" t="e">
        <f t="shared" si="12"/>
        <v>#N/A</v>
      </c>
      <c r="F187" s="1" t="e">
        <f t="shared" si="10"/>
        <v>#N/A</v>
      </c>
      <c r="G187" s="1" t="e">
        <f t="shared" si="11"/>
        <v>#N/A</v>
      </c>
      <c r="H187" s="1" t="e">
        <f t="shared" si="9"/>
        <v>#N/A</v>
      </c>
    </row>
    <row r="188" spans="1:8">
      <c r="A188" s="1">
        <f>prepare_data!A188</f>
        <v>166</v>
      </c>
      <c r="B188" s="1" t="e">
        <f>prepare_data!Z188</f>
        <v>#N/A</v>
      </c>
      <c r="C188" s="1" t="e">
        <f>prepare_data!AA188</f>
        <v>#N/A</v>
      </c>
      <c r="D188" s="1" t="e">
        <f>prepare_data!AB188</f>
        <v>#N/A</v>
      </c>
      <c r="E188" s="1" t="e">
        <f t="shared" si="12"/>
        <v>#N/A</v>
      </c>
      <c r="F188" s="1" t="e">
        <f t="shared" si="10"/>
        <v>#N/A</v>
      </c>
      <c r="G188" s="1" t="e">
        <f t="shared" si="11"/>
        <v>#N/A</v>
      </c>
      <c r="H188" s="1" t="e">
        <f t="shared" si="9"/>
        <v>#N/A</v>
      </c>
    </row>
    <row r="189" spans="1:8">
      <c r="A189" s="1">
        <f>prepare_data!A189</f>
        <v>166.1</v>
      </c>
      <c r="B189" s="1" t="e">
        <f>prepare_data!Z189</f>
        <v>#N/A</v>
      </c>
      <c r="C189" s="1" t="e">
        <f>prepare_data!AA189</f>
        <v>#N/A</v>
      </c>
      <c r="D189" s="1" t="e">
        <f>prepare_data!AB189</f>
        <v>#N/A</v>
      </c>
      <c r="E189" s="1" t="e">
        <f t="shared" si="12"/>
        <v>#N/A</v>
      </c>
      <c r="F189" s="1" t="e">
        <f t="shared" si="10"/>
        <v>#N/A</v>
      </c>
      <c r="G189" s="1" t="e">
        <f t="shared" si="11"/>
        <v>#N/A</v>
      </c>
      <c r="H189" s="1" t="e">
        <f t="shared" si="9"/>
        <v>#N/A</v>
      </c>
    </row>
    <row r="190" spans="1:8">
      <c r="A190" s="1">
        <f>prepare_data!A190</f>
        <v>166.2</v>
      </c>
      <c r="B190" s="1">
        <f>prepare_data!Z190</f>
        <v>198</v>
      </c>
      <c r="C190" s="1">
        <f>prepare_data!AA190</f>
        <v>297</v>
      </c>
      <c r="D190" s="1">
        <f>prepare_data!AB190</f>
        <v>461</v>
      </c>
      <c r="E190" s="1">
        <f t="shared" si="12"/>
        <v>117</v>
      </c>
      <c r="F190" s="1">
        <f t="shared" si="10"/>
        <v>176.41929178929684</v>
      </c>
      <c r="G190" s="1">
        <f t="shared" si="11"/>
        <v>-89.890118948430242</v>
      </c>
      <c r="H190" s="1">
        <f t="shared" si="9"/>
        <v>461</v>
      </c>
    </row>
    <row r="191" spans="1:8">
      <c r="A191" s="1">
        <f>prepare_data!A191</f>
        <v>166.29999999999998</v>
      </c>
      <c r="B191" s="1" t="e">
        <f>prepare_data!Z191</f>
        <v>#N/A</v>
      </c>
      <c r="C191" s="1" t="e">
        <f>prepare_data!AA191</f>
        <v>#N/A</v>
      </c>
      <c r="D191" s="1" t="e">
        <f>prepare_data!AB191</f>
        <v>#N/A</v>
      </c>
      <c r="E191" s="1" t="e">
        <f t="shared" si="12"/>
        <v>#N/A</v>
      </c>
      <c r="F191" s="1" t="e">
        <f t="shared" si="10"/>
        <v>#N/A</v>
      </c>
      <c r="G191" s="1" t="e">
        <f t="shared" si="11"/>
        <v>#N/A</v>
      </c>
      <c r="H191" s="1" t="e">
        <f t="shared" si="9"/>
        <v>#N/A</v>
      </c>
    </row>
    <row r="192" spans="1:8">
      <c r="A192" s="1">
        <f>prepare_data!A192</f>
        <v>166.39999999999998</v>
      </c>
      <c r="B192" s="1" t="e">
        <f>prepare_data!Z192</f>
        <v>#N/A</v>
      </c>
      <c r="C192" s="1" t="e">
        <f>prepare_data!AA192</f>
        <v>#N/A</v>
      </c>
      <c r="D192" s="1" t="e">
        <f>prepare_data!AB192</f>
        <v>#N/A</v>
      </c>
      <c r="E192" s="1" t="e">
        <f t="shared" si="12"/>
        <v>#N/A</v>
      </c>
      <c r="F192" s="1" t="e">
        <f t="shared" si="10"/>
        <v>#N/A</v>
      </c>
      <c r="G192" s="1" t="e">
        <f t="shared" si="11"/>
        <v>#N/A</v>
      </c>
      <c r="H192" s="1" t="e">
        <f t="shared" si="9"/>
        <v>#N/A</v>
      </c>
    </row>
    <row r="193" spans="1:8">
      <c r="A193" s="1">
        <f>prepare_data!A193</f>
        <v>168</v>
      </c>
      <c r="B193" s="1" t="e">
        <f>prepare_data!Z193</f>
        <v>#N/A</v>
      </c>
      <c r="C193" s="1" t="e">
        <f>prepare_data!AA193</f>
        <v>#N/A</v>
      </c>
      <c r="D193" s="1" t="e">
        <f>prepare_data!AB193</f>
        <v>#N/A</v>
      </c>
      <c r="E193" s="1" t="e">
        <f t="shared" si="12"/>
        <v>#N/A</v>
      </c>
      <c r="F193" s="1" t="e">
        <f t="shared" si="10"/>
        <v>#N/A</v>
      </c>
      <c r="G193" s="1" t="e">
        <f t="shared" si="11"/>
        <v>#N/A</v>
      </c>
      <c r="H193" s="1" t="e">
        <f t="shared" si="9"/>
        <v>#N/A</v>
      </c>
    </row>
    <row r="194" spans="1:8">
      <c r="A194" s="1">
        <f>prepare_data!A194</f>
        <v>169</v>
      </c>
      <c r="B194" s="1" t="e">
        <f>prepare_data!Z194</f>
        <v>#N/A</v>
      </c>
      <c r="C194" s="1" t="e">
        <f>prepare_data!AA194</f>
        <v>#N/A</v>
      </c>
      <c r="D194" s="1" t="e">
        <f>prepare_data!AB194</f>
        <v>#N/A</v>
      </c>
      <c r="E194" s="1" t="e">
        <f t="shared" si="12"/>
        <v>#N/A</v>
      </c>
      <c r="F194" s="1" t="e">
        <f t="shared" si="10"/>
        <v>#N/A</v>
      </c>
      <c r="G194" s="1" t="e">
        <f t="shared" si="11"/>
        <v>#N/A</v>
      </c>
      <c r="H194" s="1" t="e">
        <f t="shared" ref="H194:H255" si="13">D194</f>
        <v>#N/A</v>
      </c>
    </row>
    <row r="195" spans="1:8">
      <c r="A195" s="1">
        <f>prepare_data!A195</f>
        <v>170</v>
      </c>
      <c r="B195" s="1" t="e">
        <f>prepare_data!Z195</f>
        <v>#N/A</v>
      </c>
      <c r="C195" s="1" t="e">
        <f>prepare_data!AA195</f>
        <v>#N/A</v>
      </c>
      <c r="D195" s="1" t="e">
        <f>prepare_data!AB195</f>
        <v>#N/A</v>
      </c>
      <c r="E195" s="1" t="e">
        <f t="shared" si="12"/>
        <v>#N/A</v>
      </c>
      <c r="F195" s="1" t="e">
        <f t="shared" ref="F195:F255" si="14">(SIN(E195*PI()/180))*B195</f>
        <v>#N/A</v>
      </c>
      <c r="G195" s="1" t="e">
        <f t="shared" ref="G195:G255" si="15">(COS(E195*PI()/180))*B195</f>
        <v>#N/A</v>
      </c>
      <c r="H195" s="1" t="e">
        <f t="shared" si="13"/>
        <v>#N/A</v>
      </c>
    </row>
    <row r="196" spans="1:8">
      <c r="A196" s="1">
        <f>prepare_data!A196</f>
        <v>171</v>
      </c>
      <c r="B196" s="1" t="e">
        <f>prepare_data!Z196</f>
        <v>#N/A</v>
      </c>
      <c r="C196" s="1" t="e">
        <f>prepare_data!AA196</f>
        <v>#N/A</v>
      </c>
      <c r="D196" s="1" t="e">
        <f>prepare_data!AB196</f>
        <v>#N/A</v>
      </c>
      <c r="E196" s="1" t="e">
        <f t="shared" si="12"/>
        <v>#N/A</v>
      </c>
      <c r="F196" s="1" t="e">
        <f t="shared" si="14"/>
        <v>#N/A</v>
      </c>
      <c r="G196" s="1" t="e">
        <f t="shared" si="15"/>
        <v>#N/A</v>
      </c>
      <c r="H196" s="1" t="e">
        <f t="shared" si="13"/>
        <v>#N/A</v>
      </c>
    </row>
    <row r="197" spans="1:8">
      <c r="A197" s="1">
        <f>prepare_data!A197</f>
        <v>171.1</v>
      </c>
      <c r="B197" s="1">
        <f>prepare_data!Z197</f>
        <v>182</v>
      </c>
      <c r="C197" s="1">
        <f>prepare_data!AA197</f>
        <v>297</v>
      </c>
      <c r="D197" s="1">
        <f>prepare_data!AB197</f>
        <v>452</v>
      </c>
      <c r="E197" s="1">
        <f t="shared" ref="E197:E255" si="16">IF(C197-180&gt;0,C197-180,(360+C197-180))</f>
        <v>117</v>
      </c>
      <c r="F197" s="1">
        <f t="shared" si="14"/>
        <v>162.16318740228294</v>
      </c>
      <c r="G197" s="1">
        <f t="shared" si="15"/>
        <v>-82.626270952597494</v>
      </c>
      <c r="H197" s="1">
        <f t="shared" si="13"/>
        <v>452</v>
      </c>
    </row>
    <row r="198" spans="1:8">
      <c r="A198" s="1">
        <f>prepare_data!A198</f>
        <v>171.2</v>
      </c>
      <c r="B198" s="1" t="e">
        <f>prepare_data!Z198</f>
        <v>#N/A</v>
      </c>
      <c r="C198" s="1" t="e">
        <f>prepare_data!AA198</f>
        <v>#N/A</v>
      </c>
      <c r="D198" s="1" t="e">
        <f>prepare_data!AB198</f>
        <v>#N/A</v>
      </c>
      <c r="E198" s="1" t="e">
        <f t="shared" si="16"/>
        <v>#N/A</v>
      </c>
      <c r="F198" s="1" t="e">
        <f t="shared" si="14"/>
        <v>#N/A</v>
      </c>
      <c r="G198" s="1" t="e">
        <f t="shared" si="15"/>
        <v>#N/A</v>
      </c>
      <c r="H198" s="1" t="e">
        <f t="shared" si="13"/>
        <v>#N/A</v>
      </c>
    </row>
    <row r="199" spans="1:8">
      <c r="A199" s="1">
        <f>prepare_data!A199</f>
        <v>173</v>
      </c>
      <c r="B199" s="1" t="e">
        <f>prepare_data!Z199</f>
        <v>#N/A</v>
      </c>
      <c r="C199" s="1" t="e">
        <f>prepare_data!AA199</f>
        <v>#N/A</v>
      </c>
      <c r="D199" s="1" t="e">
        <f>prepare_data!AB199</f>
        <v>#N/A</v>
      </c>
      <c r="E199" s="1" t="e">
        <f t="shared" si="16"/>
        <v>#N/A</v>
      </c>
      <c r="F199" s="1" t="e">
        <f t="shared" si="14"/>
        <v>#N/A</v>
      </c>
      <c r="G199" s="1" t="e">
        <f t="shared" si="15"/>
        <v>#N/A</v>
      </c>
      <c r="H199" s="1" t="e">
        <f t="shared" si="13"/>
        <v>#N/A</v>
      </c>
    </row>
    <row r="200" spans="1:8">
      <c r="A200" s="1">
        <f>prepare_data!A200</f>
        <v>174</v>
      </c>
      <c r="B200" s="1" t="e">
        <f>prepare_data!Z200</f>
        <v>#N/A</v>
      </c>
      <c r="C200" s="1" t="e">
        <f>prepare_data!AA200</f>
        <v>#N/A</v>
      </c>
      <c r="D200" s="1" t="e">
        <f>prepare_data!AB200</f>
        <v>#N/A</v>
      </c>
      <c r="E200" s="1" t="e">
        <f t="shared" si="16"/>
        <v>#N/A</v>
      </c>
      <c r="F200" s="1" t="e">
        <f t="shared" si="14"/>
        <v>#N/A</v>
      </c>
      <c r="G200" s="1" t="e">
        <f t="shared" si="15"/>
        <v>#N/A</v>
      </c>
      <c r="H200" s="1" t="e">
        <f t="shared" si="13"/>
        <v>#N/A</v>
      </c>
    </row>
    <row r="201" spans="1:8">
      <c r="A201" s="1">
        <f>prepare_data!A201</f>
        <v>175</v>
      </c>
      <c r="B201" s="1" t="e">
        <f>prepare_data!Z201</f>
        <v>#N/A</v>
      </c>
      <c r="C201" s="1" t="e">
        <f>prepare_data!AA201</f>
        <v>#N/A</v>
      </c>
      <c r="D201" s="1" t="e">
        <f>prepare_data!AB201</f>
        <v>#N/A</v>
      </c>
      <c r="E201" s="1" t="e">
        <f t="shared" si="16"/>
        <v>#N/A</v>
      </c>
      <c r="F201" s="1" t="e">
        <f t="shared" si="14"/>
        <v>#N/A</v>
      </c>
      <c r="G201" s="1" t="e">
        <f t="shared" si="15"/>
        <v>#N/A</v>
      </c>
      <c r="H201" s="1" t="e">
        <f t="shared" si="13"/>
        <v>#N/A</v>
      </c>
    </row>
    <row r="202" spans="1:8">
      <c r="A202" s="1">
        <f>prepare_data!A202</f>
        <v>176</v>
      </c>
      <c r="B202" s="1" t="e">
        <f>prepare_data!Z202</f>
        <v>#N/A</v>
      </c>
      <c r="C202" s="1" t="e">
        <f>prepare_data!AA202</f>
        <v>#N/A</v>
      </c>
      <c r="D202" s="1" t="e">
        <f>prepare_data!AB202</f>
        <v>#N/A</v>
      </c>
      <c r="E202" s="1" t="e">
        <f t="shared" si="16"/>
        <v>#N/A</v>
      </c>
      <c r="F202" s="1" t="e">
        <f t="shared" si="14"/>
        <v>#N/A</v>
      </c>
      <c r="G202" s="1" t="e">
        <f t="shared" si="15"/>
        <v>#N/A</v>
      </c>
      <c r="H202" s="1" t="e">
        <f t="shared" si="13"/>
        <v>#N/A</v>
      </c>
    </row>
    <row r="203" spans="1:8">
      <c r="A203" s="1">
        <f>prepare_data!A203</f>
        <v>176.1</v>
      </c>
      <c r="B203" s="1">
        <f>prepare_data!Z203</f>
        <v>158</v>
      </c>
      <c r="C203" s="1">
        <f>prepare_data!AA203</f>
        <v>297</v>
      </c>
      <c r="D203" s="1">
        <f>prepare_data!AB203</f>
        <v>437</v>
      </c>
      <c r="E203" s="1">
        <f t="shared" si="16"/>
        <v>117</v>
      </c>
      <c r="F203" s="1">
        <f t="shared" si="14"/>
        <v>140.77903082176212</v>
      </c>
      <c r="G203" s="1">
        <f t="shared" si="15"/>
        <v>-71.730498958848372</v>
      </c>
      <c r="H203" s="1">
        <f t="shared" si="13"/>
        <v>437</v>
      </c>
    </row>
    <row r="204" spans="1:8">
      <c r="A204" s="1">
        <f>prepare_data!A204</f>
        <v>176.2</v>
      </c>
      <c r="B204" s="1" t="e">
        <f>prepare_data!Z204</f>
        <v>#N/A</v>
      </c>
      <c r="C204" s="1" t="e">
        <f>prepare_data!AA204</f>
        <v>#N/A</v>
      </c>
      <c r="D204" s="1" t="e">
        <f>prepare_data!AB204</f>
        <v>#N/A</v>
      </c>
      <c r="E204" s="1" t="e">
        <f t="shared" si="16"/>
        <v>#N/A</v>
      </c>
      <c r="F204" s="1" t="e">
        <f t="shared" si="14"/>
        <v>#N/A</v>
      </c>
      <c r="G204" s="1" t="e">
        <f t="shared" si="15"/>
        <v>#N/A</v>
      </c>
      <c r="H204" s="1" t="e">
        <f t="shared" si="13"/>
        <v>#N/A</v>
      </c>
    </row>
    <row r="205" spans="1:8">
      <c r="A205" s="1">
        <f>prepare_data!A205</f>
        <v>178</v>
      </c>
      <c r="B205" s="1" t="e">
        <f>prepare_data!Z205</f>
        <v>#N/A</v>
      </c>
      <c r="C205" s="1" t="e">
        <f>prepare_data!AA205</f>
        <v>#N/A</v>
      </c>
      <c r="D205" s="1" t="e">
        <f>prepare_data!AB205</f>
        <v>#N/A</v>
      </c>
      <c r="E205" s="1" t="e">
        <f t="shared" si="16"/>
        <v>#N/A</v>
      </c>
      <c r="F205" s="1" t="e">
        <f t="shared" si="14"/>
        <v>#N/A</v>
      </c>
      <c r="G205" s="1" t="e">
        <f t="shared" si="15"/>
        <v>#N/A</v>
      </c>
      <c r="H205" s="1" t="e">
        <f t="shared" si="13"/>
        <v>#N/A</v>
      </c>
    </row>
    <row r="206" spans="1:8">
      <c r="A206" s="1">
        <f>prepare_data!A206</f>
        <v>179</v>
      </c>
      <c r="B206" s="1" t="e">
        <f>prepare_data!Z206</f>
        <v>#N/A</v>
      </c>
      <c r="C206" s="1" t="e">
        <f>prepare_data!AA206</f>
        <v>#N/A</v>
      </c>
      <c r="D206" s="1" t="e">
        <f>prepare_data!AB206</f>
        <v>#N/A</v>
      </c>
      <c r="E206" s="1" t="e">
        <f t="shared" si="16"/>
        <v>#N/A</v>
      </c>
      <c r="F206" s="1" t="e">
        <f t="shared" si="14"/>
        <v>#N/A</v>
      </c>
      <c r="G206" s="1" t="e">
        <f t="shared" si="15"/>
        <v>#N/A</v>
      </c>
      <c r="H206" s="1" t="e">
        <f t="shared" si="13"/>
        <v>#N/A</v>
      </c>
    </row>
    <row r="207" spans="1:8">
      <c r="A207" s="1">
        <f>prepare_data!A207</f>
        <v>180</v>
      </c>
      <c r="B207" s="1" t="e">
        <f>prepare_data!Z207</f>
        <v>#N/A</v>
      </c>
      <c r="C207" s="1" t="e">
        <f>prepare_data!AA207</f>
        <v>#N/A</v>
      </c>
      <c r="D207" s="1" t="e">
        <f>prepare_data!AB207</f>
        <v>#N/A</v>
      </c>
      <c r="E207" s="1" t="e">
        <f t="shared" si="16"/>
        <v>#N/A</v>
      </c>
      <c r="F207" s="1" t="e">
        <f t="shared" si="14"/>
        <v>#N/A</v>
      </c>
      <c r="G207" s="1" t="e">
        <f t="shared" si="15"/>
        <v>#N/A</v>
      </c>
      <c r="H207" s="1" t="e">
        <f t="shared" si="13"/>
        <v>#N/A</v>
      </c>
    </row>
    <row r="208" spans="1:8">
      <c r="A208" s="1">
        <f>prepare_data!A208</f>
        <v>181</v>
      </c>
      <c r="B208" s="1" t="e">
        <f>prepare_data!Z208</f>
        <v>#N/A</v>
      </c>
      <c r="C208" s="1" t="e">
        <f>prepare_data!AA208</f>
        <v>#N/A</v>
      </c>
      <c r="D208" s="1" t="e">
        <f>prepare_data!AB208</f>
        <v>#N/A</v>
      </c>
      <c r="E208" s="1" t="e">
        <f t="shared" si="16"/>
        <v>#N/A</v>
      </c>
      <c r="F208" s="1" t="e">
        <f t="shared" si="14"/>
        <v>#N/A</v>
      </c>
      <c r="G208" s="1" t="e">
        <f t="shared" si="15"/>
        <v>#N/A</v>
      </c>
      <c r="H208" s="1" t="e">
        <f t="shared" si="13"/>
        <v>#N/A</v>
      </c>
    </row>
    <row r="209" spans="1:8">
      <c r="A209" s="1">
        <f>prepare_data!A209</f>
        <v>181.1</v>
      </c>
      <c r="B209" s="1">
        <f>prepare_data!Z209</f>
        <v>138</v>
      </c>
      <c r="C209" s="1">
        <f>prepare_data!AA209</f>
        <v>297</v>
      </c>
      <c r="D209" s="1">
        <f>prepare_data!AB209</f>
        <v>418</v>
      </c>
      <c r="E209" s="1">
        <f t="shared" si="16"/>
        <v>117</v>
      </c>
      <c r="F209" s="1">
        <f t="shared" si="14"/>
        <v>122.95890033799478</v>
      </c>
      <c r="G209" s="1">
        <f t="shared" si="15"/>
        <v>-62.650688964057444</v>
      </c>
      <c r="H209" s="1">
        <f t="shared" si="13"/>
        <v>418</v>
      </c>
    </row>
    <row r="210" spans="1:8">
      <c r="A210" s="1">
        <f>prepare_data!A210</f>
        <v>181.2</v>
      </c>
      <c r="B210" s="1" t="e">
        <f>prepare_data!Z210</f>
        <v>#N/A</v>
      </c>
      <c r="C210" s="1" t="e">
        <f>prepare_data!AA210</f>
        <v>#N/A</v>
      </c>
      <c r="D210" s="1" t="e">
        <f>prepare_data!AB210</f>
        <v>#N/A</v>
      </c>
      <c r="E210" s="1" t="e">
        <f t="shared" si="16"/>
        <v>#N/A</v>
      </c>
      <c r="F210" s="1" t="e">
        <f t="shared" si="14"/>
        <v>#N/A</v>
      </c>
      <c r="G210" s="1" t="e">
        <f t="shared" si="15"/>
        <v>#N/A</v>
      </c>
      <c r="H210" s="1" t="e">
        <f t="shared" si="13"/>
        <v>#N/A</v>
      </c>
    </row>
    <row r="211" spans="1:8">
      <c r="A211" s="1">
        <f>prepare_data!A211</f>
        <v>183</v>
      </c>
      <c r="B211" s="1" t="e">
        <f>prepare_data!Z211</f>
        <v>#N/A</v>
      </c>
      <c r="C211" s="1" t="e">
        <f>prepare_data!AA211</f>
        <v>#N/A</v>
      </c>
      <c r="D211" s="1" t="e">
        <f>prepare_data!AB211</f>
        <v>#N/A</v>
      </c>
      <c r="E211" s="1" t="e">
        <f t="shared" si="16"/>
        <v>#N/A</v>
      </c>
      <c r="F211" s="1" t="e">
        <f t="shared" si="14"/>
        <v>#N/A</v>
      </c>
      <c r="G211" s="1" t="e">
        <f t="shared" si="15"/>
        <v>#N/A</v>
      </c>
      <c r="H211" s="1" t="e">
        <f t="shared" si="13"/>
        <v>#N/A</v>
      </c>
    </row>
    <row r="212" spans="1:8">
      <c r="A212" s="1">
        <f>prepare_data!A212</f>
        <v>184</v>
      </c>
      <c r="B212" s="1" t="e">
        <f>prepare_data!Z212</f>
        <v>#N/A</v>
      </c>
      <c r="C212" s="1" t="e">
        <f>prepare_data!AA212</f>
        <v>#N/A</v>
      </c>
      <c r="D212" s="1" t="e">
        <f>prepare_data!AB212</f>
        <v>#N/A</v>
      </c>
      <c r="E212" s="1" t="e">
        <f t="shared" si="16"/>
        <v>#N/A</v>
      </c>
      <c r="F212" s="1" t="e">
        <f t="shared" si="14"/>
        <v>#N/A</v>
      </c>
      <c r="G212" s="1" t="e">
        <f t="shared" si="15"/>
        <v>#N/A</v>
      </c>
      <c r="H212" s="1" t="e">
        <f t="shared" si="13"/>
        <v>#N/A</v>
      </c>
    </row>
    <row r="213" spans="1:8">
      <c r="A213" s="1">
        <f>prepare_data!A213</f>
        <v>185</v>
      </c>
      <c r="B213" s="1" t="e">
        <f>prepare_data!Z213</f>
        <v>#N/A</v>
      </c>
      <c r="C213" s="1" t="e">
        <f>prepare_data!AA213</f>
        <v>#N/A</v>
      </c>
      <c r="D213" s="1" t="e">
        <f>prepare_data!AB213</f>
        <v>#N/A</v>
      </c>
      <c r="E213" s="1" t="e">
        <f t="shared" si="16"/>
        <v>#N/A</v>
      </c>
      <c r="F213" s="1" t="e">
        <f t="shared" si="14"/>
        <v>#N/A</v>
      </c>
      <c r="G213" s="1" t="e">
        <f t="shared" si="15"/>
        <v>#N/A</v>
      </c>
      <c r="H213" s="1" t="e">
        <f t="shared" si="13"/>
        <v>#N/A</v>
      </c>
    </row>
    <row r="214" spans="1:8">
      <c r="A214" s="1">
        <f>prepare_data!A214</f>
        <v>185.1</v>
      </c>
      <c r="B214" s="1">
        <f>prepare_data!Z214</f>
        <v>118</v>
      </c>
      <c r="C214" s="1">
        <f>prepare_data!AA214</f>
        <v>296</v>
      </c>
      <c r="D214" s="1">
        <f>prepare_data!AB214</f>
        <v>402</v>
      </c>
      <c r="E214" s="1">
        <f t="shared" si="16"/>
        <v>116</v>
      </c>
      <c r="F214" s="1">
        <f t="shared" si="14"/>
        <v>106.05769746330169</v>
      </c>
      <c r="G214" s="1">
        <f t="shared" si="15"/>
        <v>-51.727795321111145</v>
      </c>
      <c r="H214" s="1">
        <f t="shared" si="13"/>
        <v>402</v>
      </c>
    </row>
    <row r="215" spans="1:8">
      <c r="A215" s="1">
        <f>prepare_data!A215</f>
        <v>185.2</v>
      </c>
      <c r="B215" s="1" t="e">
        <f>prepare_data!Z215</f>
        <v>#N/A</v>
      </c>
      <c r="C215" s="1" t="e">
        <f>prepare_data!AA215</f>
        <v>#N/A</v>
      </c>
      <c r="D215" s="1" t="e">
        <f>prepare_data!AB215</f>
        <v>#N/A</v>
      </c>
      <c r="E215" s="1" t="e">
        <f t="shared" si="16"/>
        <v>#N/A</v>
      </c>
      <c r="F215" s="1" t="e">
        <f t="shared" si="14"/>
        <v>#N/A</v>
      </c>
      <c r="G215" s="1" t="e">
        <f t="shared" si="15"/>
        <v>#N/A</v>
      </c>
      <c r="H215" s="1" t="e">
        <f t="shared" si="13"/>
        <v>#N/A</v>
      </c>
    </row>
    <row r="216" spans="1:8">
      <c r="A216" s="1">
        <f>prepare_data!A216</f>
        <v>188</v>
      </c>
      <c r="B216" s="1" t="e">
        <f>prepare_data!Z216</f>
        <v>#N/A</v>
      </c>
      <c r="C216" s="1" t="e">
        <f>prepare_data!AA216</f>
        <v>#N/A</v>
      </c>
      <c r="D216" s="1" t="e">
        <f>prepare_data!AB216</f>
        <v>#N/A</v>
      </c>
      <c r="E216" s="1" t="e">
        <f t="shared" si="16"/>
        <v>#N/A</v>
      </c>
      <c r="F216" s="1" t="e">
        <f t="shared" si="14"/>
        <v>#N/A</v>
      </c>
      <c r="G216" s="1" t="e">
        <f t="shared" si="15"/>
        <v>#N/A</v>
      </c>
      <c r="H216" s="1" t="e">
        <f t="shared" si="13"/>
        <v>#N/A</v>
      </c>
    </row>
    <row r="217" spans="1:8">
      <c r="A217" s="1">
        <f>prepare_data!A217</f>
        <v>189</v>
      </c>
      <c r="B217" s="1" t="e">
        <f>prepare_data!Z217</f>
        <v>#N/A</v>
      </c>
      <c r="C217" s="1" t="e">
        <f>prepare_data!AA217</f>
        <v>#N/A</v>
      </c>
      <c r="D217" s="1" t="e">
        <f>prepare_data!AB217</f>
        <v>#N/A</v>
      </c>
      <c r="E217" s="1" t="e">
        <f t="shared" si="16"/>
        <v>#N/A</v>
      </c>
      <c r="F217" s="1" t="e">
        <f t="shared" si="14"/>
        <v>#N/A</v>
      </c>
      <c r="G217" s="1" t="e">
        <f t="shared" si="15"/>
        <v>#N/A</v>
      </c>
      <c r="H217" s="1" t="e">
        <f t="shared" si="13"/>
        <v>#N/A</v>
      </c>
    </row>
    <row r="218" spans="1:8">
      <c r="A218" s="1">
        <f>prepare_data!A218</f>
        <v>190</v>
      </c>
      <c r="B218" s="1" t="e">
        <f>prepare_data!Z218</f>
        <v>#N/A</v>
      </c>
      <c r="C218" s="1" t="e">
        <f>prepare_data!AA218</f>
        <v>#N/A</v>
      </c>
      <c r="D218" s="1" t="e">
        <f>prepare_data!AB218</f>
        <v>#N/A</v>
      </c>
      <c r="E218" s="1" t="e">
        <f t="shared" si="16"/>
        <v>#N/A</v>
      </c>
      <c r="F218" s="1" t="e">
        <f t="shared" si="14"/>
        <v>#N/A</v>
      </c>
      <c r="G218" s="1" t="e">
        <f t="shared" si="15"/>
        <v>#N/A</v>
      </c>
      <c r="H218" s="1" t="e">
        <f t="shared" si="13"/>
        <v>#N/A</v>
      </c>
    </row>
    <row r="219" spans="1:8">
      <c r="A219" s="1">
        <f>prepare_data!A219</f>
        <v>190.1</v>
      </c>
      <c r="B219" s="1">
        <f>prepare_data!Z219</f>
        <v>101</v>
      </c>
      <c r="C219" s="1">
        <f>prepare_data!AA219</f>
        <v>295</v>
      </c>
      <c r="D219" s="1">
        <f>prepare_data!AB219</f>
        <v>384</v>
      </c>
      <c r="E219" s="1">
        <f t="shared" si="16"/>
        <v>115</v>
      </c>
      <c r="F219" s="1">
        <f t="shared" si="14"/>
        <v>91.537086490701654</v>
      </c>
      <c r="G219" s="1">
        <f t="shared" si="15"/>
        <v>-42.684444435810633</v>
      </c>
      <c r="H219" s="1">
        <f t="shared" si="13"/>
        <v>384</v>
      </c>
    </row>
    <row r="220" spans="1:8">
      <c r="A220" s="1">
        <f>prepare_data!A220</f>
        <v>190.2</v>
      </c>
      <c r="B220" s="1" t="e">
        <f>prepare_data!Z220</f>
        <v>#N/A</v>
      </c>
      <c r="C220" s="1" t="e">
        <f>prepare_data!AA220</f>
        <v>#N/A</v>
      </c>
      <c r="D220" s="1" t="e">
        <f>prepare_data!AB220</f>
        <v>#N/A</v>
      </c>
      <c r="E220" s="1" t="e">
        <f t="shared" si="16"/>
        <v>#N/A</v>
      </c>
      <c r="F220" s="1" t="e">
        <f t="shared" si="14"/>
        <v>#N/A</v>
      </c>
      <c r="G220" s="1" t="e">
        <f t="shared" si="15"/>
        <v>#N/A</v>
      </c>
      <c r="H220" s="1" t="e">
        <f t="shared" si="13"/>
        <v>#N/A</v>
      </c>
    </row>
    <row r="221" spans="1:8">
      <c r="A221" s="1">
        <f>prepare_data!A221</f>
        <v>193</v>
      </c>
      <c r="B221" s="1" t="e">
        <f>prepare_data!Z221</f>
        <v>#N/A</v>
      </c>
      <c r="C221" s="1" t="e">
        <f>prepare_data!AA221</f>
        <v>#N/A</v>
      </c>
      <c r="D221" s="1" t="e">
        <f>prepare_data!AB221</f>
        <v>#N/A</v>
      </c>
      <c r="E221" s="1" t="e">
        <f t="shared" si="16"/>
        <v>#N/A</v>
      </c>
      <c r="F221" s="1" t="e">
        <f t="shared" si="14"/>
        <v>#N/A</v>
      </c>
      <c r="G221" s="1" t="e">
        <f t="shared" si="15"/>
        <v>#N/A</v>
      </c>
      <c r="H221" s="1" t="e">
        <f t="shared" si="13"/>
        <v>#N/A</v>
      </c>
    </row>
    <row r="222" spans="1:8">
      <c r="A222" s="1">
        <f>prepare_data!A222</f>
        <v>194</v>
      </c>
      <c r="B222" s="1" t="e">
        <f>prepare_data!Z222</f>
        <v>#N/A</v>
      </c>
      <c r="C222" s="1" t="e">
        <f>prepare_data!AA222</f>
        <v>#N/A</v>
      </c>
      <c r="D222" s="1" t="e">
        <f>prepare_data!AB222</f>
        <v>#N/A</v>
      </c>
      <c r="E222" s="1" t="e">
        <f t="shared" si="16"/>
        <v>#N/A</v>
      </c>
      <c r="F222" s="1" t="e">
        <f t="shared" si="14"/>
        <v>#N/A</v>
      </c>
      <c r="G222" s="1" t="e">
        <f t="shared" si="15"/>
        <v>#N/A</v>
      </c>
      <c r="H222" s="1" t="e">
        <f t="shared" si="13"/>
        <v>#N/A</v>
      </c>
    </row>
    <row r="223" spans="1:8">
      <c r="A223" s="1">
        <f>prepare_data!A223</f>
        <v>195</v>
      </c>
      <c r="B223" s="1" t="e">
        <f>prepare_data!Z223</f>
        <v>#N/A</v>
      </c>
      <c r="C223" s="1" t="e">
        <f>prepare_data!AA223</f>
        <v>#N/A</v>
      </c>
      <c r="D223" s="1" t="e">
        <f>prepare_data!AB223</f>
        <v>#N/A</v>
      </c>
      <c r="E223" s="1" t="e">
        <f t="shared" si="16"/>
        <v>#N/A</v>
      </c>
      <c r="F223" s="1" t="e">
        <f t="shared" si="14"/>
        <v>#N/A</v>
      </c>
      <c r="G223" s="1" t="e">
        <f t="shared" si="15"/>
        <v>#N/A</v>
      </c>
      <c r="H223" s="1" t="e">
        <f t="shared" si="13"/>
        <v>#N/A</v>
      </c>
    </row>
    <row r="224" spans="1:8">
      <c r="A224" s="1">
        <f>prepare_data!A224</f>
        <v>195.1</v>
      </c>
      <c r="B224" s="1" t="e">
        <f>prepare_data!Z224</f>
        <v>#N/A</v>
      </c>
      <c r="C224" s="1" t="e">
        <f>prepare_data!AA224</f>
        <v>#N/A</v>
      </c>
      <c r="D224" s="1" t="e">
        <f>prepare_data!AB224</f>
        <v>#N/A</v>
      </c>
      <c r="E224" s="1" t="e">
        <f t="shared" si="16"/>
        <v>#N/A</v>
      </c>
      <c r="F224" s="1" t="e">
        <f t="shared" si="14"/>
        <v>#N/A</v>
      </c>
      <c r="G224" s="1" t="e">
        <f t="shared" si="15"/>
        <v>#N/A</v>
      </c>
      <c r="H224" s="1" t="e">
        <f t="shared" si="13"/>
        <v>#N/A</v>
      </c>
    </row>
    <row r="225" spans="1:8">
      <c r="A225" s="1">
        <f>prepare_data!A225</f>
        <v>198</v>
      </c>
      <c r="B225" s="1" t="e">
        <f>prepare_data!Z225</f>
        <v>#N/A</v>
      </c>
      <c r="C225" s="1" t="e">
        <f>prepare_data!AA225</f>
        <v>#N/A</v>
      </c>
      <c r="D225" s="1" t="e">
        <f>prepare_data!AB225</f>
        <v>#N/A</v>
      </c>
      <c r="E225" s="1" t="e">
        <f t="shared" si="16"/>
        <v>#N/A</v>
      </c>
      <c r="F225" s="1" t="e">
        <f t="shared" si="14"/>
        <v>#N/A</v>
      </c>
      <c r="G225" s="1" t="e">
        <f t="shared" si="15"/>
        <v>#N/A</v>
      </c>
      <c r="H225" s="1" t="e">
        <f t="shared" si="13"/>
        <v>#N/A</v>
      </c>
    </row>
    <row r="226" spans="1:8">
      <c r="A226" s="1">
        <f>prepare_data!A226</f>
        <v>199</v>
      </c>
      <c r="B226" s="1" t="e">
        <f>prepare_data!Z226</f>
        <v>#N/A</v>
      </c>
      <c r="C226" s="1" t="e">
        <f>prepare_data!AA226</f>
        <v>#N/A</v>
      </c>
      <c r="D226" s="1" t="e">
        <f>prepare_data!AB226</f>
        <v>#N/A</v>
      </c>
      <c r="E226" s="1" t="e">
        <f t="shared" si="16"/>
        <v>#N/A</v>
      </c>
      <c r="F226" s="1" t="e">
        <f t="shared" si="14"/>
        <v>#N/A</v>
      </c>
      <c r="G226" s="1" t="e">
        <f t="shared" si="15"/>
        <v>#N/A</v>
      </c>
      <c r="H226" s="1" t="e">
        <f t="shared" si="13"/>
        <v>#N/A</v>
      </c>
    </row>
    <row r="227" spans="1:8">
      <c r="A227" s="1">
        <f>prepare_data!A227</f>
        <v>200</v>
      </c>
      <c r="B227" s="1" t="e">
        <f>prepare_data!Z227</f>
        <v>#N/A</v>
      </c>
      <c r="C227" s="1" t="e">
        <f>prepare_data!AA227</f>
        <v>#N/A</v>
      </c>
      <c r="D227" s="1" t="e">
        <f>prepare_data!AB227</f>
        <v>#N/A</v>
      </c>
      <c r="E227" s="1" t="e">
        <f t="shared" si="16"/>
        <v>#N/A</v>
      </c>
      <c r="F227" s="1" t="e">
        <f t="shared" si="14"/>
        <v>#N/A</v>
      </c>
      <c r="G227" s="1" t="e">
        <f t="shared" si="15"/>
        <v>#N/A</v>
      </c>
      <c r="H227" s="1" t="e">
        <f t="shared" si="13"/>
        <v>#N/A</v>
      </c>
    </row>
    <row r="228" spans="1:8">
      <c r="A228" s="1">
        <f>prepare_data!A228</f>
        <v>201</v>
      </c>
      <c r="B228" s="1" t="e">
        <f>prepare_data!Z228</f>
        <v>#N/A</v>
      </c>
      <c r="C228" s="1" t="e">
        <f>prepare_data!AA228</f>
        <v>#N/A</v>
      </c>
      <c r="D228" s="1" t="e">
        <f>prepare_data!AB228</f>
        <v>#N/A</v>
      </c>
      <c r="E228" s="1" t="e">
        <f t="shared" si="16"/>
        <v>#N/A</v>
      </c>
      <c r="F228" s="1" t="e">
        <f t="shared" si="14"/>
        <v>#N/A</v>
      </c>
      <c r="G228" s="1" t="e">
        <f t="shared" si="15"/>
        <v>#N/A</v>
      </c>
      <c r="H228" s="1" t="e">
        <f t="shared" si="13"/>
        <v>#N/A</v>
      </c>
    </row>
    <row r="229" spans="1:8">
      <c r="A229" s="1">
        <f>prepare_data!A229</f>
        <v>201.1</v>
      </c>
      <c r="B229" s="1">
        <f>prepare_data!Z229</f>
        <v>56</v>
      </c>
      <c r="C229" s="1">
        <f>prepare_data!AA229</f>
        <v>282</v>
      </c>
      <c r="D229" s="1">
        <f>prepare_data!AB229</f>
        <v>343</v>
      </c>
      <c r="E229" s="1">
        <f t="shared" si="16"/>
        <v>102</v>
      </c>
      <c r="F229" s="1">
        <f t="shared" si="14"/>
        <v>54.776265641093119</v>
      </c>
      <c r="G229" s="1">
        <f t="shared" si="15"/>
        <v>-11.64305468579451</v>
      </c>
      <c r="H229" s="1">
        <f t="shared" si="13"/>
        <v>343</v>
      </c>
    </row>
    <row r="230" spans="1:8">
      <c r="A230" s="1">
        <f>prepare_data!A230</f>
        <v>201.2</v>
      </c>
      <c r="B230" s="1" t="e">
        <f>prepare_data!Z230</f>
        <v>#N/A</v>
      </c>
      <c r="C230" s="1" t="e">
        <f>prepare_data!AA230</f>
        <v>#N/A</v>
      </c>
      <c r="D230" s="1" t="e">
        <f>prepare_data!AB230</f>
        <v>#N/A</v>
      </c>
      <c r="E230" s="1" t="e">
        <f t="shared" si="16"/>
        <v>#N/A</v>
      </c>
      <c r="F230" s="1" t="e">
        <f t="shared" si="14"/>
        <v>#N/A</v>
      </c>
      <c r="G230" s="1" t="e">
        <f t="shared" si="15"/>
        <v>#N/A</v>
      </c>
      <c r="H230" s="1" t="e">
        <f t="shared" si="13"/>
        <v>#N/A</v>
      </c>
    </row>
    <row r="231" spans="1:8">
      <c r="A231" s="1">
        <f>prepare_data!A231</f>
        <v>203</v>
      </c>
      <c r="B231" s="1" t="e">
        <f>prepare_data!Z231</f>
        <v>#N/A</v>
      </c>
      <c r="C231" s="1" t="e">
        <f>prepare_data!AA231</f>
        <v>#N/A</v>
      </c>
      <c r="D231" s="1" t="e">
        <f>prepare_data!AB231</f>
        <v>#N/A</v>
      </c>
      <c r="E231" s="1" t="e">
        <f t="shared" si="16"/>
        <v>#N/A</v>
      </c>
      <c r="F231" s="1" t="e">
        <f t="shared" si="14"/>
        <v>#N/A</v>
      </c>
      <c r="G231" s="1" t="e">
        <f t="shared" si="15"/>
        <v>#N/A</v>
      </c>
      <c r="H231" s="1" t="e">
        <f t="shared" si="13"/>
        <v>#N/A</v>
      </c>
    </row>
    <row r="232" spans="1:8">
      <c r="A232" s="1">
        <f>prepare_data!A232</f>
        <v>204</v>
      </c>
      <c r="B232" s="1" t="e">
        <f>prepare_data!Z232</f>
        <v>#N/A</v>
      </c>
      <c r="C232" s="1" t="e">
        <f>prepare_data!AA232</f>
        <v>#N/A</v>
      </c>
      <c r="D232" s="1" t="e">
        <f>prepare_data!AB232</f>
        <v>#N/A</v>
      </c>
      <c r="E232" s="1" t="e">
        <f t="shared" si="16"/>
        <v>#N/A</v>
      </c>
      <c r="F232" s="1" t="e">
        <f t="shared" si="14"/>
        <v>#N/A</v>
      </c>
      <c r="G232" s="1" t="e">
        <f t="shared" si="15"/>
        <v>#N/A</v>
      </c>
      <c r="H232" s="1" t="e">
        <f t="shared" si="13"/>
        <v>#N/A</v>
      </c>
    </row>
    <row r="233" spans="1:8">
      <c r="A233" s="1">
        <f>prepare_data!A233</f>
        <v>205</v>
      </c>
      <c r="B233" s="1" t="e">
        <f>prepare_data!Z233</f>
        <v>#N/A</v>
      </c>
      <c r="C233" s="1" t="e">
        <f>prepare_data!AA233</f>
        <v>#N/A</v>
      </c>
      <c r="D233" s="1" t="e">
        <f>prepare_data!AB233</f>
        <v>#N/A</v>
      </c>
      <c r="E233" s="1" t="e">
        <f t="shared" si="16"/>
        <v>#N/A</v>
      </c>
      <c r="F233" s="1" t="e">
        <f t="shared" si="14"/>
        <v>#N/A</v>
      </c>
      <c r="G233" s="1" t="e">
        <f t="shared" si="15"/>
        <v>#N/A</v>
      </c>
      <c r="H233" s="1" t="e">
        <f t="shared" si="13"/>
        <v>#N/A</v>
      </c>
    </row>
    <row r="234" spans="1:8">
      <c r="A234" s="1">
        <f>prepare_data!A234</f>
        <v>206</v>
      </c>
      <c r="B234" s="1" t="e">
        <f>prepare_data!Z234</f>
        <v>#N/A</v>
      </c>
      <c r="C234" s="1" t="e">
        <f>prepare_data!AA234</f>
        <v>#N/A</v>
      </c>
      <c r="D234" s="1" t="e">
        <f>prepare_data!AB234</f>
        <v>#N/A</v>
      </c>
      <c r="E234" s="1" t="e">
        <f t="shared" si="16"/>
        <v>#N/A</v>
      </c>
      <c r="F234" s="1" t="e">
        <f t="shared" si="14"/>
        <v>#N/A</v>
      </c>
      <c r="G234" s="1" t="e">
        <f t="shared" si="15"/>
        <v>#N/A</v>
      </c>
      <c r="H234" s="1" t="e">
        <f t="shared" si="13"/>
        <v>#N/A</v>
      </c>
    </row>
    <row r="235" spans="1:8">
      <c r="A235" s="1">
        <f>prepare_data!A235</f>
        <v>206.1</v>
      </c>
      <c r="B235" s="1">
        <f>prepare_data!Z235</f>
        <v>35</v>
      </c>
      <c r="C235" s="1">
        <f>prepare_data!AA235</f>
        <v>263</v>
      </c>
      <c r="D235" s="1">
        <f>prepare_data!AB235</f>
        <v>321</v>
      </c>
      <c r="E235" s="1">
        <f t="shared" si="16"/>
        <v>83</v>
      </c>
      <c r="F235" s="1">
        <f t="shared" si="14"/>
        <v>34.739115307446269</v>
      </c>
      <c r="G235" s="1">
        <f t="shared" si="15"/>
        <v>4.2654270191801622</v>
      </c>
      <c r="H235" s="1">
        <f t="shared" si="13"/>
        <v>321</v>
      </c>
    </row>
    <row r="236" spans="1:8">
      <c r="A236" s="1">
        <f>prepare_data!A236</f>
        <v>206.2</v>
      </c>
      <c r="B236" s="1" t="e">
        <f>prepare_data!Z236</f>
        <v>#N/A</v>
      </c>
      <c r="C236" s="1" t="e">
        <f>prepare_data!AA236</f>
        <v>#N/A</v>
      </c>
      <c r="D236" s="1" t="e">
        <f>prepare_data!AB236</f>
        <v>#N/A</v>
      </c>
      <c r="E236" s="1" t="e">
        <f t="shared" si="16"/>
        <v>#N/A</v>
      </c>
      <c r="F236" s="1" t="e">
        <f t="shared" si="14"/>
        <v>#N/A</v>
      </c>
      <c r="G236" s="1" t="e">
        <f t="shared" si="15"/>
        <v>#N/A</v>
      </c>
      <c r="H236" s="1" t="e">
        <f t="shared" si="13"/>
        <v>#N/A</v>
      </c>
    </row>
    <row r="237" spans="1:8">
      <c r="A237" s="1">
        <f>prepare_data!A237</f>
        <v>208</v>
      </c>
      <c r="B237" s="1" t="e">
        <f>prepare_data!Z237</f>
        <v>#N/A</v>
      </c>
      <c r="C237" s="1" t="e">
        <f>prepare_data!AA237</f>
        <v>#N/A</v>
      </c>
      <c r="D237" s="1" t="e">
        <f>prepare_data!AB237</f>
        <v>#N/A</v>
      </c>
      <c r="E237" s="1" t="e">
        <f t="shared" si="16"/>
        <v>#N/A</v>
      </c>
      <c r="F237" s="1" t="e">
        <f t="shared" si="14"/>
        <v>#N/A</v>
      </c>
      <c r="G237" s="1" t="e">
        <f t="shared" si="15"/>
        <v>#N/A</v>
      </c>
      <c r="H237" s="1" t="e">
        <f t="shared" si="13"/>
        <v>#N/A</v>
      </c>
    </row>
    <row r="238" spans="1:8">
      <c r="A238" s="1">
        <f>prepare_data!A238</f>
        <v>209</v>
      </c>
      <c r="B238" s="1" t="e">
        <f>prepare_data!Z238</f>
        <v>#N/A</v>
      </c>
      <c r="C238" s="1" t="e">
        <f>prepare_data!AA238</f>
        <v>#N/A</v>
      </c>
      <c r="D238" s="1" t="e">
        <f>prepare_data!AB238</f>
        <v>#N/A</v>
      </c>
      <c r="E238" s="1" t="e">
        <f t="shared" si="16"/>
        <v>#N/A</v>
      </c>
      <c r="F238" s="1" t="e">
        <f t="shared" si="14"/>
        <v>#N/A</v>
      </c>
      <c r="G238" s="1" t="e">
        <f t="shared" si="15"/>
        <v>#N/A</v>
      </c>
      <c r="H238" s="1" t="e">
        <f t="shared" si="13"/>
        <v>#N/A</v>
      </c>
    </row>
    <row r="239" spans="1:8">
      <c r="A239" s="1">
        <f>prepare_data!A239</f>
        <v>210</v>
      </c>
      <c r="B239" s="1" t="e">
        <f>prepare_data!Z239</f>
        <v>#N/A</v>
      </c>
      <c r="C239" s="1" t="e">
        <f>prepare_data!AA239</f>
        <v>#N/A</v>
      </c>
      <c r="D239" s="1" t="e">
        <f>prepare_data!AB239</f>
        <v>#N/A</v>
      </c>
      <c r="E239" s="1" t="e">
        <f t="shared" si="16"/>
        <v>#N/A</v>
      </c>
      <c r="F239" s="1" t="e">
        <f t="shared" si="14"/>
        <v>#N/A</v>
      </c>
      <c r="G239" s="1" t="e">
        <f t="shared" si="15"/>
        <v>#N/A</v>
      </c>
      <c r="H239" s="1" t="e">
        <f t="shared" si="13"/>
        <v>#N/A</v>
      </c>
    </row>
    <row r="240" spans="1:8">
      <c r="A240" s="1">
        <f>prepare_data!A240</f>
        <v>211</v>
      </c>
      <c r="B240" s="1" t="e">
        <f>prepare_data!Z240</f>
        <v>#N/A</v>
      </c>
      <c r="C240" s="1" t="e">
        <f>prepare_data!AA240</f>
        <v>#N/A</v>
      </c>
      <c r="D240" s="1" t="e">
        <f>prepare_data!AB240</f>
        <v>#N/A</v>
      </c>
      <c r="E240" s="1" t="e">
        <f t="shared" si="16"/>
        <v>#N/A</v>
      </c>
      <c r="F240" s="1" t="e">
        <f t="shared" si="14"/>
        <v>#N/A</v>
      </c>
      <c r="G240" s="1" t="e">
        <f t="shared" si="15"/>
        <v>#N/A</v>
      </c>
      <c r="H240" s="1" t="e">
        <f t="shared" si="13"/>
        <v>#N/A</v>
      </c>
    </row>
    <row r="241" spans="1:8">
      <c r="A241" s="1">
        <f>prepare_data!A241</f>
        <v>211.1</v>
      </c>
      <c r="B241" s="1">
        <f>prepare_data!Z241</f>
        <v>28</v>
      </c>
      <c r="C241" s="1">
        <f>prepare_data!AA241</f>
        <v>221</v>
      </c>
      <c r="D241" s="1">
        <f>prepare_data!AB241</f>
        <v>300</v>
      </c>
      <c r="E241" s="1">
        <f t="shared" si="16"/>
        <v>41</v>
      </c>
      <c r="F241" s="1">
        <f t="shared" si="14"/>
        <v>18.369652811734202</v>
      </c>
      <c r="G241" s="1">
        <f t="shared" si="15"/>
        <v>21.13186824623762</v>
      </c>
      <c r="H241" s="1">
        <f t="shared" si="13"/>
        <v>300</v>
      </c>
    </row>
    <row r="242" spans="1:8">
      <c r="A242" s="1">
        <f>prepare_data!A242</f>
        <v>211.2</v>
      </c>
      <c r="B242" s="1" t="e">
        <f>prepare_data!Z242</f>
        <v>#N/A</v>
      </c>
      <c r="C242" s="1" t="e">
        <f>prepare_data!AA242</f>
        <v>#N/A</v>
      </c>
      <c r="D242" s="1" t="e">
        <f>prepare_data!AB242</f>
        <v>#N/A</v>
      </c>
      <c r="E242" s="1" t="e">
        <f t="shared" si="16"/>
        <v>#N/A</v>
      </c>
      <c r="F242" s="1" t="e">
        <f t="shared" si="14"/>
        <v>#N/A</v>
      </c>
      <c r="G242" s="1" t="e">
        <f t="shared" si="15"/>
        <v>#N/A</v>
      </c>
      <c r="H242" s="1" t="e">
        <f t="shared" si="13"/>
        <v>#N/A</v>
      </c>
    </row>
    <row r="243" spans="1:8">
      <c r="A243" s="1">
        <f>prepare_data!A243</f>
        <v>213</v>
      </c>
      <c r="B243" s="1" t="e">
        <f>prepare_data!Z243</f>
        <v>#N/A</v>
      </c>
      <c r="C243" s="1" t="e">
        <f>prepare_data!AA243</f>
        <v>#N/A</v>
      </c>
      <c r="D243" s="1" t="e">
        <f>prepare_data!AB243</f>
        <v>#N/A</v>
      </c>
      <c r="E243" s="1" t="e">
        <f t="shared" si="16"/>
        <v>#N/A</v>
      </c>
      <c r="F243" s="1" t="e">
        <f t="shared" si="14"/>
        <v>#N/A</v>
      </c>
      <c r="G243" s="1" t="e">
        <f t="shared" si="15"/>
        <v>#N/A</v>
      </c>
      <c r="H243" s="1" t="e">
        <f t="shared" si="13"/>
        <v>#N/A</v>
      </c>
    </row>
    <row r="244" spans="1:8">
      <c r="A244" s="1">
        <f>prepare_data!A244</f>
        <v>214</v>
      </c>
      <c r="B244" s="1" t="e">
        <f>prepare_data!Z244</f>
        <v>#N/A</v>
      </c>
      <c r="C244" s="1" t="e">
        <f>prepare_data!AA244</f>
        <v>#N/A</v>
      </c>
      <c r="D244" s="1" t="e">
        <f>prepare_data!AB244</f>
        <v>#N/A</v>
      </c>
      <c r="E244" s="1" t="e">
        <f t="shared" si="16"/>
        <v>#N/A</v>
      </c>
      <c r="F244" s="1" t="e">
        <f t="shared" si="14"/>
        <v>#N/A</v>
      </c>
      <c r="G244" s="1" t="e">
        <f t="shared" si="15"/>
        <v>#N/A</v>
      </c>
      <c r="H244" s="1" t="e">
        <f t="shared" si="13"/>
        <v>#N/A</v>
      </c>
    </row>
    <row r="245" spans="1:8">
      <c r="A245" s="1">
        <f>prepare_data!A245</f>
        <v>215</v>
      </c>
      <c r="B245" s="1" t="e">
        <f>prepare_data!Z245</f>
        <v>#N/A</v>
      </c>
      <c r="C245" s="1" t="e">
        <f>prepare_data!AA245</f>
        <v>#N/A</v>
      </c>
      <c r="D245" s="1" t="e">
        <f>prepare_data!AB245</f>
        <v>#N/A</v>
      </c>
      <c r="E245" s="1" t="e">
        <f t="shared" si="16"/>
        <v>#N/A</v>
      </c>
      <c r="F245" s="1" t="e">
        <f t="shared" si="14"/>
        <v>#N/A</v>
      </c>
      <c r="G245" s="1" t="e">
        <f t="shared" si="15"/>
        <v>#N/A</v>
      </c>
      <c r="H245" s="1" t="e">
        <f t="shared" si="13"/>
        <v>#N/A</v>
      </c>
    </row>
    <row r="246" spans="1:8">
      <c r="A246" s="1">
        <f>prepare_data!A246</f>
        <v>216</v>
      </c>
      <c r="B246" s="1" t="e">
        <f>prepare_data!Z246</f>
        <v>#N/A</v>
      </c>
      <c r="C246" s="1" t="e">
        <f>prepare_data!AA246</f>
        <v>#N/A</v>
      </c>
      <c r="D246" s="1" t="e">
        <f>prepare_data!AB246</f>
        <v>#N/A</v>
      </c>
      <c r="E246" s="1" t="e">
        <f t="shared" si="16"/>
        <v>#N/A</v>
      </c>
      <c r="F246" s="1" t="e">
        <f t="shared" si="14"/>
        <v>#N/A</v>
      </c>
      <c r="G246" s="1" t="e">
        <f t="shared" si="15"/>
        <v>#N/A</v>
      </c>
      <c r="H246" s="1" t="e">
        <f t="shared" si="13"/>
        <v>#N/A</v>
      </c>
    </row>
    <row r="247" spans="1:8">
      <c r="A247" s="1">
        <f>prepare_data!A247</f>
        <v>216.1</v>
      </c>
      <c r="B247" s="1">
        <f>prepare_data!Z247</f>
        <v>35</v>
      </c>
      <c r="C247" s="1">
        <f>prepare_data!AA247</f>
        <v>185</v>
      </c>
      <c r="D247" s="1">
        <f>prepare_data!AB247</f>
        <v>276</v>
      </c>
      <c r="E247" s="1">
        <f t="shared" si="16"/>
        <v>5</v>
      </c>
      <c r="F247" s="1">
        <f t="shared" si="14"/>
        <v>3.0504509961680357</v>
      </c>
      <c r="G247" s="1">
        <f t="shared" si="15"/>
        <v>34.866814433211097</v>
      </c>
      <c r="H247" s="1">
        <f t="shared" si="13"/>
        <v>276</v>
      </c>
    </row>
    <row r="248" spans="1:8">
      <c r="A248" s="1">
        <f>prepare_data!A248</f>
        <v>216.2</v>
      </c>
      <c r="B248" s="1" t="e">
        <f>prepare_data!Z248</f>
        <v>#N/A</v>
      </c>
      <c r="C248" s="1" t="e">
        <f>prepare_data!AA248</f>
        <v>#N/A</v>
      </c>
      <c r="D248" s="1" t="e">
        <f>prepare_data!AB248</f>
        <v>#N/A</v>
      </c>
      <c r="E248" s="1" t="e">
        <f t="shared" si="16"/>
        <v>#N/A</v>
      </c>
      <c r="F248" s="1" t="e">
        <f t="shared" si="14"/>
        <v>#N/A</v>
      </c>
      <c r="G248" s="1" t="e">
        <f t="shared" si="15"/>
        <v>#N/A</v>
      </c>
      <c r="H248" s="1" t="e">
        <f t="shared" si="13"/>
        <v>#N/A</v>
      </c>
    </row>
    <row r="249" spans="1:8">
      <c r="A249" s="1">
        <f>prepare_data!A249</f>
        <v>218</v>
      </c>
      <c r="B249" s="1" t="e">
        <f>prepare_data!Z249</f>
        <v>#N/A</v>
      </c>
      <c r="C249" s="1" t="e">
        <f>prepare_data!AA249</f>
        <v>#N/A</v>
      </c>
      <c r="D249" s="1" t="e">
        <f>prepare_data!AB249</f>
        <v>#N/A</v>
      </c>
      <c r="E249" s="1" t="e">
        <f t="shared" si="16"/>
        <v>#N/A</v>
      </c>
      <c r="F249" s="1" t="e">
        <f t="shared" si="14"/>
        <v>#N/A</v>
      </c>
      <c r="G249" s="1" t="e">
        <f t="shared" si="15"/>
        <v>#N/A</v>
      </c>
      <c r="H249" s="1" t="e">
        <f t="shared" si="13"/>
        <v>#N/A</v>
      </c>
    </row>
    <row r="250" spans="1:8">
      <c r="A250" s="1">
        <f>prepare_data!A250</f>
        <v>219</v>
      </c>
      <c r="B250" s="1" t="e">
        <f>prepare_data!Z250</f>
        <v>#N/A</v>
      </c>
      <c r="C250" s="1" t="e">
        <f>prepare_data!AA250</f>
        <v>#N/A</v>
      </c>
      <c r="D250" s="1" t="e">
        <f>prepare_data!AB250</f>
        <v>#N/A</v>
      </c>
      <c r="E250" s="1" t="e">
        <f t="shared" si="16"/>
        <v>#N/A</v>
      </c>
      <c r="F250" s="1" t="e">
        <f t="shared" si="14"/>
        <v>#N/A</v>
      </c>
      <c r="G250" s="1" t="e">
        <f t="shared" si="15"/>
        <v>#N/A</v>
      </c>
      <c r="H250" s="1" t="e">
        <f t="shared" si="13"/>
        <v>#N/A</v>
      </c>
    </row>
    <row r="251" spans="1:8">
      <c r="A251" s="1">
        <f>prepare_data!A251</f>
        <v>220</v>
      </c>
      <c r="B251" s="1" t="e">
        <f>prepare_data!Z251</f>
        <v>#N/A</v>
      </c>
      <c r="C251" s="1" t="e">
        <f>prepare_data!AA251</f>
        <v>#N/A</v>
      </c>
      <c r="D251" s="1" t="e">
        <f>prepare_data!AB251</f>
        <v>#N/A</v>
      </c>
      <c r="E251" s="1" t="e">
        <f t="shared" si="16"/>
        <v>#N/A</v>
      </c>
      <c r="F251" s="1" t="e">
        <f t="shared" si="14"/>
        <v>#N/A</v>
      </c>
      <c r="G251" s="1" t="e">
        <f t="shared" si="15"/>
        <v>#N/A</v>
      </c>
      <c r="H251" s="1" t="e">
        <f t="shared" si="13"/>
        <v>#N/A</v>
      </c>
    </row>
    <row r="252" spans="1:8">
      <c r="A252" s="1">
        <f>prepare_data!A252</f>
        <v>221</v>
      </c>
      <c r="B252" s="1" t="e">
        <f>prepare_data!Z252</f>
        <v>#N/A</v>
      </c>
      <c r="C252" s="1" t="e">
        <f>prepare_data!AA252</f>
        <v>#N/A</v>
      </c>
      <c r="D252" s="1" t="e">
        <f>prepare_data!AB252</f>
        <v>#N/A</v>
      </c>
      <c r="E252" s="1" t="e">
        <f t="shared" si="16"/>
        <v>#N/A</v>
      </c>
      <c r="F252" s="1" t="e">
        <f t="shared" si="14"/>
        <v>#N/A</v>
      </c>
      <c r="G252" s="1" t="e">
        <f t="shared" si="15"/>
        <v>#N/A</v>
      </c>
      <c r="H252" s="1" t="e">
        <f t="shared" si="13"/>
        <v>#N/A</v>
      </c>
    </row>
    <row r="253" spans="1:8">
      <c r="A253" s="1">
        <f>prepare_data!A253</f>
        <v>221.1</v>
      </c>
      <c r="B253" s="1">
        <f>prepare_data!Z253</f>
        <v>46</v>
      </c>
      <c r="C253" s="1">
        <f>prepare_data!AA253</f>
        <v>160</v>
      </c>
      <c r="D253" s="1">
        <f>prepare_data!AB253</f>
        <v>254</v>
      </c>
      <c r="E253" s="1">
        <f t="shared" si="16"/>
        <v>340</v>
      </c>
      <c r="F253" s="1">
        <f t="shared" si="14"/>
        <v>-15.732926592980755</v>
      </c>
      <c r="G253" s="1">
        <f t="shared" si="15"/>
        <v>43.225860556151787</v>
      </c>
      <c r="H253" s="1">
        <f t="shared" si="13"/>
        <v>254</v>
      </c>
    </row>
    <row r="254" spans="1:8">
      <c r="A254" s="1">
        <f>prepare_data!A254</f>
        <v>221.2</v>
      </c>
      <c r="B254" s="1" t="e">
        <f>prepare_data!Z254</f>
        <v>#N/A</v>
      </c>
      <c r="C254" s="1" t="e">
        <f>prepare_data!AA254</f>
        <v>#N/A</v>
      </c>
      <c r="D254" s="1" t="e">
        <f>prepare_data!AB254</f>
        <v>#N/A</v>
      </c>
      <c r="E254" s="1" t="e">
        <f t="shared" si="16"/>
        <v>#N/A</v>
      </c>
      <c r="F254" s="1" t="e">
        <f t="shared" si="14"/>
        <v>#N/A</v>
      </c>
      <c r="G254" s="1" t="e">
        <f t="shared" si="15"/>
        <v>#N/A</v>
      </c>
      <c r="H254" s="1" t="e">
        <f t="shared" si="13"/>
        <v>#N/A</v>
      </c>
    </row>
    <row r="255" spans="1:8">
      <c r="A255" s="1">
        <f>prepare_data!A255</f>
        <v>223</v>
      </c>
      <c r="B255" s="1" t="e">
        <f>prepare_data!Z255</f>
        <v>#N/A</v>
      </c>
      <c r="C255" s="1" t="e">
        <f>prepare_data!AA255</f>
        <v>#N/A</v>
      </c>
      <c r="D255" s="1" t="e">
        <f>prepare_data!AB255</f>
        <v>#N/A</v>
      </c>
      <c r="E255" s="1" t="e">
        <f t="shared" si="16"/>
        <v>#N/A</v>
      </c>
      <c r="F255" s="1" t="e">
        <f t="shared" si="14"/>
        <v>#N/A</v>
      </c>
      <c r="G255" s="1" t="e">
        <f t="shared" si="15"/>
        <v>#N/A</v>
      </c>
      <c r="H255" s="1" t="e">
        <f t="shared" si="13"/>
        <v>#N/A</v>
      </c>
    </row>
    <row r="256" spans="1:8">
      <c r="A256" s="1">
        <f>prepare_data!A256</f>
        <v>224</v>
      </c>
      <c r="B256" s="1" t="e">
        <f>prepare_data!Z256</f>
        <v>#N/A</v>
      </c>
      <c r="C256" s="1" t="e">
        <f>prepare_data!AA256</f>
        <v>#N/A</v>
      </c>
      <c r="D256" s="1" t="e">
        <f>prepare_data!AB256</f>
        <v>#N/A</v>
      </c>
      <c r="E256" s="1" t="e">
        <f t="shared" ref="E256:E299" si="17">IF(C256-180&gt;0,C256-180,(360+C256-180))</f>
        <v>#N/A</v>
      </c>
      <c r="F256" s="1" t="e">
        <f t="shared" ref="F256:F299" si="18">(SIN(E256*PI()/180))*B256</f>
        <v>#N/A</v>
      </c>
      <c r="G256" s="1" t="e">
        <f t="shared" ref="G256:G299" si="19">(COS(E256*PI()/180))*B256</f>
        <v>#N/A</v>
      </c>
      <c r="H256" s="1" t="e">
        <f t="shared" ref="H256:H299" si="20">D256</f>
        <v>#N/A</v>
      </c>
    </row>
    <row r="257" spans="1:8">
      <c r="A257" s="1">
        <f>prepare_data!A257</f>
        <v>225</v>
      </c>
      <c r="B257" s="1" t="e">
        <f>prepare_data!Z257</f>
        <v>#N/A</v>
      </c>
      <c r="C257" s="1" t="e">
        <f>prepare_data!AA257</f>
        <v>#N/A</v>
      </c>
      <c r="D257" s="1" t="e">
        <f>prepare_data!AB257</f>
        <v>#N/A</v>
      </c>
      <c r="E257" s="1" t="e">
        <f t="shared" si="17"/>
        <v>#N/A</v>
      </c>
      <c r="F257" s="1" t="e">
        <f t="shared" si="18"/>
        <v>#N/A</v>
      </c>
      <c r="G257" s="1" t="e">
        <f t="shared" si="19"/>
        <v>#N/A</v>
      </c>
      <c r="H257" s="1" t="e">
        <f t="shared" si="20"/>
        <v>#N/A</v>
      </c>
    </row>
    <row r="258" spans="1:8">
      <c r="A258" s="1">
        <f>prepare_data!A258</f>
        <v>226</v>
      </c>
      <c r="B258" s="1" t="e">
        <f>prepare_data!Z258</f>
        <v>#N/A</v>
      </c>
      <c r="C258" s="1" t="e">
        <f>prepare_data!AA258</f>
        <v>#N/A</v>
      </c>
      <c r="D258" s="1" t="e">
        <f>prepare_data!AB258</f>
        <v>#N/A</v>
      </c>
      <c r="E258" s="1" t="e">
        <f t="shared" si="17"/>
        <v>#N/A</v>
      </c>
      <c r="F258" s="1" t="e">
        <f t="shared" si="18"/>
        <v>#N/A</v>
      </c>
      <c r="G258" s="1" t="e">
        <f t="shared" si="19"/>
        <v>#N/A</v>
      </c>
      <c r="H258" s="1" t="e">
        <f t="shared" si="20"/>
        <v>#N/A</v>
      </c>
    </row>
    <row r="259" spans="1:8">
      <c r="A259" s="1">
        <f>prepare_data!A259</f>
        <v>226.1</v>
      </c>
      <c r="B259" s="1">
        <f>prepare_data!Z259</f>
        <v>56</v>
      </c>
      <c r="C259" s="1">
        <f>prepare_data!AA259</f>
        <v>153</v>
      </c>
      <c r="D259" s="1">
        <f>prepare_data!AB259</f>
        <v>232</v>
      </c>
      <c r="E259" s="1">
        <f t="shared" si="17"/>
        <v>333</v>
      </c>
      <c r="F259" s="1">
        <f t="shared" si="18"/>
        <v>-25.423467985414632</v>
      </c>
      <c r="G259" s="1">
        <f t="shared" si="19"/>
        <v>49.896365354548593</v>
      </c>
      <c r="H259" s="1">
        <f t="shared" si="20"/>
        <v>232</v>
      </c>
    </row>
    <row r="260" spans="1:8">
      <c r="A260" s="1">
        <f>prepare_data!A260</f>
        <v>226.2</v>
      </c>
      <c r="B260" s="1" t="e">
        <f>prepare_data!Z260</f>
        <v>#N/A</v>
      </c>
      <c r="C260" s="1" t="e">
        <f>prepare_data!AA260</f>
        <v>#N/A</v>
      </c>
      <c r="D260" s="1" t="e">
        <f>prepare_data!AB260</f>
        <v>#N/A</v>
      </c>
      <c r="E260" s="1" t="e">
        <f t="shared" si="17"/>
        <v>#N/A</v>
      </c>
      <c r="F260" s="1" t="e">
        <f t="shared" si="18"/>
        <v>#N/A</v>
      </c>
      <c r="G260" s="1" t="e">
        <f t="shared" si="19"/>
        <v>#N/A</v>
      </c>
      <c r="H260" s="1" t="e">
        <f t="shared" si="20"/>
        <v>#N/A</v>
      </c>
    </row>
    <row r="261" spans="1:8">
      <c r="A261" s="1">
        <f>prepare_data!A261</f>
        <v>228</v>
      </c>
      <c r="B261" s="1" t="e">
        <f>prepare_data!Z261</f>
        <v>#N/A</v>
      </c>
      <c r="C261" s="1" t="e">
        <f>prepare_data!AA261</f>
        <v>#N/A</v>
      </c>
      <c r="D261" s="1" t="e">
        <f>prepare_data!AB261</f>
        <v>#N/A</v>
      </c>
      <c r="E261" s="1" t="e">
        <f t="shared" si="17"/>
        <v>#N/A</v>
      </c>
      <c r="F261" s="1" t="e">
        <f t="shared" si="18"/>
        <v>#N/A</v>
      </c>
      <c r="G261" s="1" t="e">
        <f t="shared" si="19"/>
        <v>#N/A</v>
      </c>
      <c r="H261" s="1" t="e">
        <f t="shared" si="20"/>
        <v>#N/A</v>
      </c>
    </row>
    <row r="262" spans="1:8">
      <c r="A262" s="1">
        <f>prepare_data!A262</f>
        <v>229</v>
      </c>
      <c r="B262" s="1" t="e">
        <f>prepare_data!Z262</f>
        <v>#N/A</v>
      </c>
      <c r="C262" s="1" t="e">
        <f>prepare_data!AA262</f>
        <v>#N/A</v>
      </c>
      <c r="D262" s="1" t="e">
        <f>prepare_data!AB262</f>
        <v>#N/A</v>
      </c>
      <c r="E262" s="1" t="e">
        <f t="shared" si="17"/>
        <v>#N/A</v>
      </c>
      <c r="F262" s="1" t="e">
        <f t="shared" si="18"/>
        <v>#N/A</v>
      </c>
      <c r="G262" s="1" t="e">
        <f t="shared" si="19"/>
        <v>#N/A</v>
      </c>
      <c r="H262" s="1" t="e">
        <f t="shared" si="20"/>
        <v>#N/A</v>
      </c>
    </row>
    <row r="263" spans="1:8">
      <c r="A263" s="1">
        <f>prepare_data!A263</f>
        <v>230</v>
      </c>
      <c r="B263" s="1" t="e">
        <f>prepare_data!Z263</f>
        <v>#N/A</v>
      </c>
      <c r="C263" s="1" t="e">
        <f>prepare_data!AA263</f>
        <v>#N/A</v>
      </c>
      <c r="D263" s="1" t="e">
        <f>prepare_data!AB263</f>
        <v>#N/A</v>
      </c>
      <c r="E263" s="1" t="e">
        <f t="shared" si="17"/>
        <v>#N/A</v>
      </c>
      <c r="F263" s="1" t="e">
        <f t="shared" si="18"/>
        <v>#N/A</v>
      </c>
      <c r="G263" s="1" t="e">
        <f t="shared" si="19"/>
        <v>#N/A</v>
      </c>
      <c r="H263" s="1" t="e">
        <f t="shared" si="20"/>
        <v>#N/A</v>
      </c>
    </row>
    <row r="264" spans="1:8">
      <c r="A264" s="1">
        <f>prepare_data!A264</f>
        <v>231</v>
      </c>
      <c r="B264" s="1" t="e">
        <f>prepare_data!Z264</f>
        <v>#N/A</v>
      </c>
      <c r="C264" s="1" t="e">
        <f>prepare_data!AA264</f>
        <v>#N/A</v>
      </c>
      <c r="D264" s="1" t="e">
        <f>prepare_data!AB264</f>
        <v>#N/A</v>
      </c>
      <c r="E264" s="1" t="e">
        <f t="shared" si="17"/>
        <v>#N/A</v>
      </c>
      <c r="F264" s="1" t="e">
        <f t="shared" si="18"/>
        <v>#N/A</v>
      </c>
      <c r="G264" s="1" t="e">
        <f t="shared" si="19"/>
        <v>#N/A</v>
      </c>
      <c r="H264" s="1" t="e">
        <f t="shared" si="20"/>
        <v>#N/A</v>
      </c>
    </row>
    <row r="265" spans="1:8">
      <c r="A265" s="1">
        <f>prepare_data!A265</f>
        <v>231.1</v>
      </c>
      <c r="B265" s="1">
        <f>prepare_data!Z265</f>
        <v>73</v>
      </c>
      <c r="C265" s="1">
        <f>prepare_data!AA265</f>
        <v>152</v>
      </c>
      <c r="D265" s="1">
        <f>prepare_data!AB265</f>
        <v>213</v>
      </c>
      <c r="E265" s="1">
        <f t="shared" si="17"/>
        <v>332</v>
      </c>
      <c r="F265" s="1">
        <f t="shared" si="18"/>
        <v>-34.271424083370029</v>
      </c>
      <c r="G265" s="1">
        <f t="shared" si="19"/>
        <v>64.455174278701662</v>
      </c>
      <c r="H265" s="1">
        <f t="shared" si="20"/>
        <v>213</v>
      </c>
    </row>
    <row r="266" spans="1:8">
      <c r="A266" s="1">
        <f>prepare_data!A266</f>
        <v>231.2</v>
      </c>
      <c r="B266" s="1" t="e">
        <f>prepare_data!Z266</f>
        <v>#N/A</v>
      </c>
      <c r="C266" s="1" t="e">
        <f>prepare_data!AA266</f>
        <v>#N/A</v>
      </c>
      <c r="D266" s="1" t="e">
        <f>prepare_data!AB266</f>
        <v>#N/A</v>
      </c>
      <c r="E266" s="1" t="e">
        <f t="shared" si="17"/>
        <v>#N/A</v>
      </c>
      <c r="F266" s="1" t="e">
        <f t="shared" si="18"/>
        <v>#N/A</v>
      </c>
      <c r="G266" s="1" t="e">
        <f t="shared" si="19"/>
        <v>#N/A</v>
      </c>
      <c r="H266" s="1" t="e">
        <f t="shared" si="20"/>
        <v>#N/A</v>
      </c>
    </row>
    <row r="267" spans="1:8">
      <c r="A267" s="1">
        <f>prepare_data!A267</f>
        <v>233</v>
      </c>
      <c r="B267" s="1" t="e">
        <f>prepare_data!Z267</f>
        <v>#N/A</v>
      </c>
      <c r="C267" s="1" t="e">
        <f>prepare_data!AA267</f>
        <v>#N/A</v>
      </c>
      <c r="D267" s="1" t="e">
        <f>prepare_data!AB267</f>
        <v>#N/A</v>
      </c>
      <c r="E267" s="1" t="e">
        <f t="shared" si="17"/>
        <v>#N/A</v>
      </c>
      <c r="F267" s="1" t="e">
        <f t="shared" si="18"/>
        <v>#N/A</v>
      </c>
      <c r="G267" s="1" t="e">
        <f t="shared" si="19"/>
        <v>#N/A</v>
      </c>
      <c r="H267" s="1" t="e">
        <f t="shared" si="20"/>
        <v>#N/A</v>
      </c>
    </row>
    <row r="268" spans="1:8">
      <c r="A268" s="1">
        <f>prepare_data!A268</f>
        <v>234</v>
      </c>
      <c r="B268" s="1" t="e">
        <f>prepare_data!Z268</f>
        <v>#N/A</v>
      </c>
      <c r="C268" s="1" t="e">
        <f>prepare_data!AA268</f>
        <v>#N/A</v>
      </c>
      <c r="D268" s="1" t="e">
        <f>prepare_data!AB268</f>
        <v>#N/A</v>
      </c>
      <c r="E268" s="1" t="e">
        <f t="shared" si="17"/>
        <v>#N/A</v>
      </c>
      <c r="F268" s="1" t="e">
        <f t="shared" si="18"/>
        <v>#N/A</v>
      </c>
      <c r="G268" s="1" t="e">
        <f t="shared" si="19"/>
        <v>#N/A</v>
      </c>
      <c r="H268" s="1" t="e">
        <f t="shared" si="20"/>
        <v>#N/A</v>
      </c>
    </row>
    <row r="269" spans="1:8">
      <c r="A269" s="1">
        <f>prepare_data!A269</f>
        <v>235</v>
      </c>
      <c r="B269" s="1" t="e">
        <f>prepare_data!Z269</f>
        <v>#N/A</v>
      </c>
      <c r="C269" s="1" t="e">
        <f>prepare_data!AA269</f>
        <v>#N/A</v>
      </c>
      <c r="D269" s="1" t="e">
        <f>prepare_data!AB269</f>
        <v>#N/A</v>
      </c>
      <c r="E269" s="1" t="e">
        <f t="shared" si="17"/>
        <v>#N/A</v>
      </c>
      <c r="F269" s="1" t="e">
        <f t="shared" si="18"/>
        <v>#N/A</v>
      </c>
      <c r="G269" s="1" t="e">
        <f t="shared" si="19"/>
        <v>#N/A</v>
      </c>
      <c r="H269" s="1" t="e">
        <f t="shared" si="20"/>
        <v>#N/A</v>
      </c>
    </row>
    <row r="270" spans="1:8">
      <c r="A270" s="1">
        <f>prepare_data!A270</f>
        <v>236</v>
      </c>
      <c r="B270" s="1" t="e">
        <f>prepare_data!Z270</f>
        <v>#N/A</v>
      </c>
      <c r="C270" s="1" t="e">
        <f>prepare_data!AA270</f>
        <v>#N/A</v>
      </c>
      <c r="D270" s="1" t="e">
        <f>prepare_data!AB270</f>
        <v>#N/A</v>
      </c>
      <c r="E270" s="1" t="e">
        <f t="shared" si="17"/>
        <v>#N/A</v>
      </c>
      <c r="F270" s="1" t="e">
        <f t="shared" si="18"/>
        <v>#N/A</v>
      </c>
      <c r="G270" s="1" t="e">
        <f t="shared" si="19"/>
        <v>#N/A</v>
      </c>
      <c r="H270" s="1" t="e">
        <f t="shared" si="20"/>
        <v>#N/A</v>
      </c>
    </row>
    <row r="271" spans="1:8">
      <c r="A271" s="1">
        <f>prepare_data!A271</f>
        <v>236.1</v>
      </c>
      <c r="B271" s="1">
        <f>prepare_data!Z271</f>
        <v>88</v>
      </c>
      <c r="C271" s="1">
        <f>prepare_data!AA271</f>
        <v>152</v>
      </c>
      <c r="D271" s="1">
        <f>prepare_data!AB271</f>
        <v>198</v>
      </c>
      <c r="E271" s="1">
        <f t="shared" si="17"/>
        <v>332</v>
      </c>
      <c r="F271" s="1">
        <f t="shared" si="18"/>
        <v>-41.31349752515839</v>
      </c>
      <c r="G271" s="1">
        <f t="shared" si="19"/>
        <v>77.699388171585568</v>
      </c>
      <c r="H271" s="1">
        <f t="shared" si="20"/>
        <v>198</v>
      </c>
    </row>
    <row r="272" spans="1:8">
      <c r="A272" s="1">
        <f>prepare_data!A272</f>
        <v>236.2</v>
      </c>
      <c r="B272" s="1" t="e">
        <f>prepare_data!Z272</f>
        <v>#N/A</v>
      </c>
      <c r="C272" s="1" t="e">
        <f>prepare_data!AA272</f>
        <v>#N/A</v>
      </c>
      <c r="D272" s="1" t="e">
        <f>prepare_data!AB272</f>
        <v>#N/A</v>
      </c>
      <c r="E272" s="1" t="e">
        <f t="shared" si="17"/>
        <v>#N/A</v>
      </c>
      <c r="F272" s="1" t="e">
        <f t="shared" si="18"/>
        <v>#N/A</v>
      </c>
      <c r="G272" s="1" t="e">
        <f t="shared" si="19"/>
        <v>#N/A</v>
      </c>
      <c r="H272" s="1" t="e">
        <f t="shared" si="20"/>
        <v>#N/A</v>
      </c>
    </row>
    <row r="273" spans="1:8">
      <c r="A273" s="1">
        <f>prepare_data!A273</f>
        <v>238</v>
      </c>
      <c r="B273" s="1" t="e">
        <f>prepare_data!Z273</f>
        <v>#N/A</v>
      </c>
      <c r="C273" s="1" t="e">
        <f>prepare_data!AA273</f>
        <v>#N/A</v>
      </c>
      <c r="D273" s="1" t="e">
        <f>prepare_data!AB273</f>
        <v>#N/A</v>
      </c>
      <c r="E273" s="1" t="e">
        <f t="shared" si="17"/>
        <v>#N/A</v>
      </c>
      <c r="F273" s="1" t="e">
        <f t="shared" si="18"/>
        <v>#N/A</v>
      </c>
      <c r="G273" s="1" t="e">
        <f t="shared" si="19"/>
        <v>#N/A</v>
      </c>
      <c r="H273" s="1" t="e">
        <f t="shared" si="20"/>
        <v>#N/A</v>
      </c>
    </row>
    <row r="274" spans="1:8">
      <c r="A274" s="1">
        <f>prepare_data!A274</f>
        <v>239</v>
      </c>
      <c r="B274" s="1" t="e">
        <f>prepare_data!Z274</f>
        <v>#N/A</v>
      </c>
      <c r="C274" s="1" t="e">
        <f>prepare_data!AA274</f>
        <v>#N/A</v>
      </c>
      <c r="D274" s="1" t="e">
        <f>prepare_data!AB274</f>
        <v>#N/A</v>
      </c>
      <c r="E274" s="1" t="e">
        <f t="shared" si="17"/>
        <v>#N/A</v>
      </c>
      <c r="F274" s="1" t="e">
        <f t="shared" si="18"/>
        <v>#N/A</v>
      </c>
      <c r="G274" s="1" t="e">
        <f t="shared" si="19"/>
        <v>#N/A</v>
      </c>
      <c r="H274" s="1" t="e">
        <f t="shared" si="20"/>
        <v>#N/A</v>
      </c>
    </row>
    <row r="275" spans="1:8">
      <c r="A275" s="1">
        <f>prepare_data!A275</f>
        <v>240</v>
      </c>
      <c r="B275" s="1" t="e">
        <f>prepare_data!Z275</f>
        <v>#N/A</v>
      </c>
      <c r="C275" s="1" t="e">
        <f>prepare_data!AA275</f>
        <v>#N/A</v>
      </c>
      <c r="D275" s="1" t="e">
        <f>prepare_data!AB275</f>
        <v>#N/A</v>
      </c>
      <c r="E275" s="1" t="e">
        <f t="shared" si="17"/>
        <v>#N/A</v>
      </c>
      <c r="F275" s="1" t="e">
        <f t="shared" si="18"/>
        <v>#N/A</v>
      </c>
      <c r="G275" s="1" t="e">
        <f t="shared" si="19"/>
        <v>#N/A</v>
      </c>
      <c r="H275" s="1" t="e">
        <f t="shared" si="20"/>
        <v>#N/A</v>
      </c>
    </row>
    <row r="276" spans="1:8">
      <c r="A276" s="1">
        <f>prepare_data!A276</f>
        <v>241</v>
      </c>
      <c r="B276" s="1" t="e">
        <f>prepare_data!Z276</f>
        <v>#N/A</v>
      </c>
      <c r="C276" s="1" t="e">
        <f>prepare_data!AA276</f>
        <v>#N/A</v>
      </c>
      <c r="D276" s="1" t="e">
        <f>prepare_data!AB276</f>
        <v>#N/A</v>
      </c>
      <c r="E276" s="1" t="e">
        <f t="shared" si="17"/>
        <v>#N/A</v>
      </c>
      <c r="F276" s="1" t="e">
        <f t="shared" si="18"/>
        <v>#N/A</v>
      </c>
      <c r="G276" s="1" t="e">
        <f t="shared" si="19"/>
        <v>#N/A</v>
      </c>
      <c r="H276" s="1" t="e">
        <f t="shared" si="20"/>
        <v>#N/A</v>
      </c>
    </row>
    <row r="277" spans="1:8">
      <c r="A277" s="1">
        <f>prepare_data!A277</f>
        <v>241.1</v>
      </c>
      <c r="B277" s="1">
        <f>prepare_data!Z277</f>
        <v>103</v>
      </c>
      <c r="C277" s="1">
        <f>prepare_data!AA277</f>
        <v>151</v>
      </c>
      <c r="D277" s="1">
        <f>prepare_data!AB277</f>
        <v>180</v>
      </c>
      <c r="E277" s="1">
        <f t="shared" si="17"/>
        <v>331</v>
      </c>
      <c r="F277" s="1">
        <f t="shared" si="18"/>
        <v>-49.935390885372698</v>
      </c>
      <c r="G277" s="1">
        <f t="shared" si="19"/>
        <v>90.085829835357771</v>
      </c>
      <c r="H277" s="1">
        <f t="shared" si="20"/>
        <v>180</v>
      </c>
    </row>
    <row r="278" spans="1:8">
      <c r="A278" s="1">
        <f>prepare_data!A278</f>
        <v>241.2</v>
      </c>
      <c r="B278" s="1" t="e">
        <f>prepare_data!Z278</f>
        <v>#N/A</v>
      </c>
      <c r="C278" s="1" t="e">
        <f>prepare_data!AA278</f>
        <v>#N/A</v>
      </c>
      <c r="D278" s="1" t="e">
        <f>prepare_data!AB278</f>
        <v>#N/A</v>
      </c>
      <c r="E278" s="1" t="e">
        <f t="shared" si="17"/>
        <v>#N/A</v>
      </c>
      <c r="F278" s="1" t="e">
        <f t="shared" si="18"/>
        <v>#N/A</v>
      </c>
      <c r="G278" s="1" t="e">
        <f t="shared" si="19"/>
        <v>#N/A</v>
      </c>
      <c r="H278" s="1" t="e">
        <f t="shared" si="20"/>
        <v>#N/A</v>
      </c>
    </row>
    <row r="279" spans="1:8">
      <c r="A279" s="1">
        <f>prepare_data!A279</f>
        <v>243</v>
      </c>
      <c r="B279" s="1" t="e">
        <f>prepare_data!Z279</f>
        <v>#N/A</v>
      </c>
      <c r="C279" s="1" t="e">
        <f>prepare_data!AA279</f>
        <v>#N/A</v>
      </c>
      <c r="D279" s="1" t="e">
        <f>prepare_data!AB279</f>
        <v>#N/A</v>
      </c>
      <c r="E279" s="1" t="e">
        <f t="shared" si="17"/>
        <v>#N/A</v>
      </c>
      <c r="F279" s="1" t="e">
        <f t="shared" si="18"/>
        <v>#N/A</v>
      </c>
      <c r="G279" s="1" t="e">
        <f t="shared" si="19"/>
        <v>#N/A</v>
      </c>
      <c r="H279" s="1" t="e">
        <f t="shared" si="20"/>
        <v>#N/A</v>
      </c>
    </row>
    <row r="280" spans="1:8">
      <c r="A280" s="1">
        <f>prepare_data!A280</f>
        <v>244</v>
      </c>
      <c r="B280" s="1" t="e">
        <f>prepare_data!Z280</f>
        <v>#N/A</v>
      </c>
      <c r="C280" s="1" t="e">
        <f>prepare_data!AA280</f>
        <v>#N/A</v>
      </c>
      <c r="D280" s="1" t="e">
        <f>prepare_data!AB280</f>
        <v>#N/A</v>
      </c>
      <c r="E280" s="1" t="e">
        <f t="shared" si="17"/>
        <v>#N/A</v>
      </c>
      <c r="F280" s="1" t="e">
        <f t="shared" si="18"/>
        <v>#N/A</v>
      </c>
      <c r="G280" s="1" t="e">
        <f t="shared" si="19"/>
        <v>#N/A</v>
      </c>
      <c r="H280" s="1" t="e">
        <f t="shared" si="20"/>
        <v>#N/A</v>
      </c>
    </row>
    <row r="281" spans="1:8">
      <c r="A281" s="1">
        <f>prepare_data!A281</f>
        <v>245</v>
      </c>
      <c r="B281" s="1" t="e">
        <f>prepare_data!Z281</f>
        <v>#N/A</v>
      </c>
      <c r="C281" s="1" t="e">
        <f>prepare_data!AA281</f>
        <v>#N/A</v>
      </c>
      <c r="D281" s="1" t="e">
        <f>prepare_data!AB281</f>
        <v>#N/A</v>
      </c>
      <c r="E281" s="1" t="e">
        <f t="shared" si="17"/>
        <v>#N/A</v>
      </c>
      <c r="F281" s="1" t="e">
        <f t="shared" si="18"/>
        <v>#N/A</v>
      </c>
      <c r="G281" s="1" t="e">
        <f t="shared" si="19"/>
        <v>#N/A</v>
      </c>
      <c r="H281" s="1" t="e">
        <f t="shared" si="20"/>
        <v>#N/A</v>
      </c>
    </row>
    <row r="282" spans="1:8">
      <c r="A282" s="1">
        <f>prepare_data!A282</f>
        <v>246</v>
      </c>
      <c r="B282" s="1" t="e">
        <f>prepare_data!Z282</f>
        <v>#N/A</v>
      </c>
      <c r="C282" s="1" t="e">
        <f>prepare_data!AA282</f>
        <v>#N/A</v>
      </c>
      <c r="D282" s="1" t="e">
        <f>prepare_data!AB282</f>
        <v>#N/A</v>
      </c>
      <c r="E282" s="1" t="e">
        <f t="shared" si="17"/>
        <v>#N/A</v>
      </c>
      <c r="F282" s="1" t="e">
        <f t="shared" si="18"/>
        <v>#N/A</v>
      </c>
      <c r="G282" s="1" t="e">
        <f t="shared" si="19"/>
        <v>#N/A</v>
      </c>
      <c r="H282" s="1" t="e">
        <f t="shared" si="20"/>
        <v>#N/A</v>
      </c>
    </row>
    <row r="283" spans="1:8">
      <c r="A283" s="1">
        <f>prepare_data!A283</f>
        <v>246.1</v>
      </c>
      <c r="B283" s="1">
        <f>prepare_data!Z283</f>
        <v>125</v>
      </c>
      <c r="C283" s="1">
        <f>prepare_data!AA283</f>
        <v>152</v>
      </c>
      <c r="D283" s="1">
        <f>prepare_data!AB283</f>
        <v>158</v>
      </c>
      <c r="E283" s="1">
        <f t="shared" si="17"/>
        <v>332</v>
      </c>
      <c r="F283" s="1">
        <f t="shared" si="18"/>
        <v>-58.68394534823635</v>
      </c>
      <c r="G283" s="1">
        <f t="shared" si="19"/>
        <v>110.36844910736586</v>
      </c>
      <c r="H283" s="1">
        <f t="shared" si="20"/>
        <v>158</v>
      </c>
    </row>
    <row r="284" spans="1:8">
      <c r="A284" s="1">
        <f>prepare_data!A284</f>
        <v>246.2</v>
      </c>
      <c r="B284" s="1" t="e">
        <f>prepare_data!Z284</f>
        <v>#N/A</v>
      </c>
      <c r="C284" s="1" t="e">
        <f>prepare_data!AA284</f>
        <v>#N/A</v>
      </c>
      <c r="D284" s="1" t="e">
        <f>prepare_data!AB284</f>
        <v>#N/A</v>
      </c>
      <c r="E284" s="1" t="e">
        <f t="shared" si="17"/>
        <v>#N/A</v>
      </c>
      <c r="F284" s="1" t="e">
        <f t="shared" si="18"/>
        <v>#N/A</v>
      </c>
      <c r="G284" s="1" t="e">
        <f t="shared" si="19"/>
        <v>#N/A</v>
      </c>
      <c r="H284" s="1" t="e">
        <f t="shared" si="20"/>
        <v>#N/A</v>
      </c>
    </row>
    <row r="285" spans="1:8">
      <c r="A285" s="1">
        <f>prepare_data!A285</f>
        <v>248</v>
      </c>
      <c r="B285" s="1" t="e">
        <f>prepare_data!Z285</f>
        <v>#N/A</v>
      </c>
      <c r="C285" s="1" t="e">
        <f>prepare_data!AA285</f>
        <v>#N/A</v>
      </c>
      <c r="D285" s="1" t="e">
        <f>prepare_data!AB285</f>
        <v>#N/A</v>
      </c>
      <c r="E285" s="1" t="e">
        <f t="shared" si="17"/>
        <v>#N/A</v>
      </c>
      <c r="F285" s="1" t="e">
        <f t="shared" si="18"/>
        <v>#N/A</v>
      </c>
      <c r="G285" s="1" t="e">
        <f t="shared" si="19"/>
        <v>#N/A</v>
      </c>
      <c r="H285" s="1" t="e">
        <f t="shared" si="20"/>
        <v>#N/A</v>
      </c>
    </row>
    <row r="286" spans="1:8">
      <c r="A286" s="1">
        <f>prepare_data!A286</f>
        <v>249</v>
      </c>
      <c r="B286" s="1" t="e">
        <f>prepare_data!Z286</f>
        <v>#N/A</v>
      </c>
      <c r="C286" s="1" t="e">
        <f>prepare_data!AA286</f>
        <v>#N/A</v>
      </c>
      <c r="D286" s="1" t="e">
        <f>prepare_data!AB286</f>
        <v>#N/A</v>
      </c>
      <c r="E286" s="1" t="e">
        <f t="shared" si="17"/>
        <v>#N/A</v>
      </c>
      <c r="F286" s="1" t="e">
        <f t="shared" si="18"/>
        <v>#N/A</v>
      </c>
      <c r="G286" s="1" t="e">
        <f t="shared" si="19"/>
        <v>#N/A</v>
      </c>
      <c r="H286" s="1" t="e">
        <f t="shared" si="20"/>
        <v>#N/A</v>
      </c>
    </row>
    <row r="287" spans="1:8">
      <c r="A287" s="1">
        <f>prepare_data!A287</f>
        <v>250</v>
      </c>
      <c r="B287" s="1" t="e">
        <f>prepare_data!Z287</f>
        <v>#N/A</v>
      </c>
      <c r="C287" s="1" t="e">
        <f>prepare_data!AA287</f>
        <v>#N/A</v>
      </c>
      <c r="D287" s="1" t="e">
        <f>prepare_data!AB287</f>
        <v>#N/A</v>
      </c>
      <c r="E287" s="1" t="e">
        <f t="shared" si="17"/>
        <v>#N/A</v>
      </c>
      <c r="F287" s="1" t="e">
        <f t="shared" si="18"/>
        <v>#N/A</v>
      </c>
      <c r="G287" s="1" t="e">
        <f t="shared" si="19"/>
        <v>#N/A</v>
      </c>
      <c r="H287" s="1" t="e">
        <f t="shared" si="20"/>
        <v>#N/A</v>
      </c>
    </row>
    <row r="288" spans="1:8">
      <c r="A288" s="1">
        <f>prepare_data!A288</f>
        <v>251</v>
      </c>
      <c r="B288" s="1" t="e">
        <f>prepare_data!Z288</f>
        <v>#N/A</v>
      </c>
      <c r="C288" s="1" t="e">
        <f>prepare_data!AA288</f>
        <v>#N/A</v>
      </c>
      <c r="D288" s="1" t="e">
        <f>prepare_data!AB288</f>
        <v>#N/A</v>
      </c>
      <c r="E288" s="1" t="e">
        <f t="shared" si="17"/>
        <v>#N/A</v>
      </c>
      <c r="F288" s="1" t="e">
        <f t="shared" si="18"/>
        <v>#N/A</v>
      </c>
      <c r="G288" s="1" t="e">
        <f t="shared" si="19"/>
        <v>#N/A</v>
      </c>
      <c r="H288" s="1" t="e">
        <f t="shared" si="20"/>
        <v>#N/A</v>
      </c>
    </row>
    <row r="289" spans="1:8">
      <c r="A289" s="1">
        <f>prepare_data!A289</f>
        <v>251.1</v>
      </c>
      <c r="B289" s="1">
        <f>prepare_data!Z289</f>
        <v>141</v>
      </c>
      <c r="C289" s="1">
        <f>prepare_data!AA289</f>
        <v>152</v>
      </c>
      <c r="D289" s="1">
        <f>prepare_data!AB289</f>
        <v>138</v>
      </c>
      <c r="E289" s="1">
        <f t="shared" si="17"/>
        <v>332</v>
      </c>
      <c r="F289" s="1">
        <f t="shared" si="18"/>
        <v>-66.195490352810609</v>
      </c>
      <c r="G289" s="1">
        <f t="shared" si="19"/>
        <v>124.49561059310869</v>
      </c>
      <c r="H289" s="1">
        <f t="shared" si="20"/>
        <v>138</v>
      </c>
    </row>
    <row r="290" spans="1:8">
      <c r="A290" s="1">
        <f>prepare_data!A290</f>
        <v>251.2</v>
      </c>
      <c r="B290" s="1" t="e">
        <f>prepare_data!Z290</f>
        <v>#N/A</v>
      </c>
      <c r="C290" s="1" t="e">
        <f>prepare_data!AA290</f>
        <v>#N/A</v>
      </c>
      <c r="D290" s="1" t="e">
        <f>prepare_data!AB290</f>
        <v>#N/A</v>
      </c>
      <c r="E290" s="1" t="e">
        <f t="shared" si="17"/>
        <v>#N/A</v>
      </c>
      <c r="F290" s="1" t="e">
        <f t="shared" si="18"/>
        <v>#N/A</v>
      </c>
      <c r="G290" s="1" t="e">
        <f t="shared" si="19"/>
        <v>#N/A</v>
      </c>
      <c r="H290" s="1" t="e">
        <f t="shared" si="20"/>
        <v>#N/A</v>
      </c>
    </row>
    <row r="291" spans="1:8">
      <c r="A291" s="1">
        <f>prepare_data!A291</f>
        <v>253</v>
      </c>
      <c r="B291" s="1" t="e">
        <f>prepare_data!Z291</f>
        <v>#N/A</v>
      </c>
      <c r="C291" s="1" t="e">
        <f>prepare_data!AA291</f>
        <v>#N/A</v>
      </c>
      <c r="D291" s="1" t="e">
        <f>prepare_data!AB291</f>
        <v>#N/A</v>
      </c>
      <c r="E291" s="1" t="e">
        <f t="shared" si="17"/>
        <v>#N/A</v>
      </c>
      <c r="F291" s="1" t="e">
        <f t="shared" si="18"/>
        <v>#N/A</v>
      </c>
      <c r="G291" s="1" t="e">
        <f t="shared" si="19"/>
        <v>#N/A</v>
      </c>
      <c r="H291" s="1" t="e">
        <f t="shared" si="20"/>
        <v>#N/A</v>
      </c>
    </row>
    <row r="292" spans="1:8">
      <c r="A292" s="1">
        <f>prepare_data!A292</f>
        <v>254</v>
      </c>
      <c r="B292" s="1" t="e">
        <f>prepare_data!Z292</f>
        <v>#N/A</v>
      </c>
      <c r="C292" s="1" t="e">
        <f>prepare_data!AA292</f>
        <v>#N/A</v>
      </c>
      <c r="D292" s="1" t="e">
        <f>prepare_data!AB292</f>
        <v>#N/A</v>
      </c>
      <c r="E292" s="1" t="e">
        <f t="shared" si="17"/>
        <v>#N/A</v>
      </c>
      <c r="F292" s="1" t="e">
        <f t="shared" si="18"/>
        <v>#N/A</v>
      </c>
      <c r="G292" s="1" t="e">
        <f t="shared" si="19"/>
        <v>#N/A</v>
      </c>
      <c r="H292" s="1" t="e">
        <f t="shared" si="20"/>
        <v>#N/A</v>
      </c>
    </row>
    <row r="293" spans="1:8">
      <c r="A293" s="1">
        <f>prepare_data!A293</f>
        <v>255</v>
      </c>
      <c r="B293" s="1" t="e">
        <f>prepare_data!Z293</f>
        <v>#N/A</v>
      </c>
      <c r="C293" s="1" t="e">
        <f>prepare_data!AA293</f>
        <v>#N/A</v>
      </c>
      <c r="D293" s="1" t="e">
        <f>prepare_data!AB293</f>
        <v>#N/A</v>
      </c>
      <c r="E293" s="1" t="e">
        <f t="shared" si="17"/>
        <v>#N/A</v>
      </c>
      <c r="F293" s="1" t="e">
        <f t="shared" si="18"/>
        <v>#N/A</v>
      </c>
      <c r="G293" s="1" t="e">
        <f t="shared" si="19"/>
        <v>#N/A</v>
      </c>
      <c r="H293" s="1" t="e">
        <f t="shared" si="20"/>
        <v>#N/A</v>
      </c>
    </row>
    <row r="294" spans="1:8">
      <c r="A294" s="1">
        <f>prepare_data!A294</f>
        <v>256</v>
      </c>
      <c r="B294" s="1" t="e">
        <f>prepare_data!Z294</f>
        <v>#N/A</v>
      </c>
      <c r="C294" s="1" t="e">
        <f>prepare_data!AA294</f>
        <v>#N/A</v>
      </c>
      <c r="D294" s="1" t="e">
        <f>prepare_data!AB294</f>
        <v>#N/A</v>
      </c>
      <c r="E294" s="1" t="e">
        <f t="shared" si="17"/>
        <v>#N/A</v>
      </c>
      <c r="F294" s="1" t="e">
        <f t="shared" si="18"/>
        <v>#N/A</v>
      </c>
      <c r="G294" s="1" t="e">
        <f t="shared" si="19"/>
        <v>#N/A</v>
      </c>
      <c r="H294" s="1" t="e">
        <f t="shared" si="20"/>
        <v>#N/A</v>
      </c>
    </row>
    <row r="295" spans="1:8">
      <c r="A295" s="1">
        <f>prepare_data!A295</f>
        <v>256.10000000000002</v>
      </c>
      <c r="B295" s="1">
        <f>prepare_data!Z295</f>
        <v>148</v>
      </c>
      <c r="C295" s="1">
        <f>prepare_data!AA295</f>
        <v>152</v>
      </c>
      <c r="D295" s="1">
        <f>prepare_data!AB295</f>
        <v>130</v>
      </c>
      <c r="E295" s="1">
        <f t="shared" si="17"/>
        <v>332</v>
      </c>
      <c r="F295" s="1">
        <f t="shared" si="18"/>
        <v>-69.48179129231184</v>
      </c>
      <c r="G295" s="1">
        <f t="shared" si="19"/>
        <v>130.67624374312118</v>
      </c>
      <c r="H295" s="1">
        <f t="shared" si="20"/>
        <v>130</v>
      </c>
    </row>
    <row r="296" spans="1:8">
      <c r="A296" s="1">
        <f>prepare_data!A296</f>
        <v>258</v>
      </c>
      <c r="B296" s="1" t="e">
        <f>prepare_data!Z296</f>
        <v>#N/A</v>
      </c>
      <c r="C296" s="1" t="e">
        <f>prepare_data!AA296</f>
        <v>#N/A</v>
      </c>
      <c r="D296" s="1" t="e">
        <f>prepare_data!AB296</f>
        <v>#N/A</v>
      </c>
      <c r="E296" s="1" t="e">
        <f t="shared" si="17"/>
        <v>#N/A</v>
      </c>
      <c r="F296" s="1" t="e">
        <f t="shared" si="18"/>
        <v>#N/A</v>
      </c>
      <c r="G296" s="1" t="e">
        <f t="shared" si="19"/>
        <v>#N/A</v>
      </c>
      <c r="H296" s="1" t="e">
        <f t="shared" si="20"/>
        <v>#N/A</v>
      </c>
    </row>
    <row r="297" spans="1:8">
      <c r="A297" s="1">
        <f>prepare_data!A297</f>
        <v>259</v>
      </c>
      <c r="B297" s="1" t="e">
        <f>prepare_data!Z297</f>
        <v>#N/A</v>
      </c>
      <c r="C297" s="1" t="e">
        <f>prepare_data!AA297</f>
        <v>#N/A</v>
      </c>
      <c r="D297" s="1" t="e">
        <f>prepare_data!AB297</f>
        <v>#N/A</v>
      </c>
      <c r="E297" s="1" t="e">
        <f t="shared" si="17"/>
        <v>#N/A</v>
      </c>
      <c r="F297" s="1" t="e">
        <f t="shared" si="18"/>
        <v>#N/A</v>
      </c>
      <c r="G297" s="1" t="e">
        <f t="shared" si="19"/>
        <v>#N/A</v>
      </c>
      <c r="H297" s="1" t="e">
        <f t="shared" si="20"/>
        <v>#N/A</v>
      </c>
    </row>
    <row r="298" spans="1:8">
      <c r="A298" s="1">
        <f>prepare_data!A298</f>
        <v>259.10000000000002</v>
      </c>
      <c r="B298" s="1" t="e">
        <f>prepare_data!Z298</f>
        <v>#N/A</v>
      </c>
      <c r="C298" s="1" t="e">
        <f>prepare_data!AA298</f>
        <v>#N/A</v>
      </c>
      <c r="D298" s="1" t="e">
        <f>prepare_data!AB298</f>
        <v>#N/A</v>
      </c>
      <c r="E298" s="1" t="e">
        <f t="shared" si="17"/>
        <v>#N/A</v>
      </c>
      <c r="F298" s="1" t="e">
        <f t="shared" si="18"/>
        <v>#N/A</v>
      </c>
      <c r="G298" s="1" t="e">
        <f t="shared" si="19"/>
        <v>#N/A</v>
      </c>
      <c r="H298" s="1" t="e">
        <f t="shared" si="20"/>
        <v>#N/A</v>
      </c>
    </row>
    <row r="299" spans="1:8">
      <c r="A299" s="1">
        <f>prepare_data!A299</f>
        <v>264</v>
      </c>
      <c r="B299" s="1" t="e">
        <f>prepare_data!Z299</f>
        <v>#N/A</v>
      </c>
      <c r="C299" s="1" t="e">
        <f>prepare_data!AA299</f>
        <v>#N/A</v>
      </c>
      <c r="D299" s="1" t="e">
        <f>prepare_data!AB299</f>
        <v>#N/A</v>
      </c>
      <c r="E299" s="1" t="e">
        <f t="shared" si="17"/>
        <v>#N/A</v>
      </c>
      <c r="F299" s="1" t="e">
        <f t="shared" si="18"/>
        <v>#N/A</v>
      </c>
      <c r="G299" s="1" t="e">
        <f t="shared" si="19"/>
        <v>#N/A</v>
      </c>
      <c r="H299" s="1" t="e">
        <f t="shared" si="20"/>
        <v>#N/A</v>
      </c>
    </row>
  </sheetData>
  <customSheetViews>
    <customSheetView guid="{CD86C473-84B3-4570-BD9E-EDD3B513CCA3}" showPageBreaks="1" topLeftCell="H1">
      <selection activeCell="H233" sqref="H233"/>
      <pageMargins left="0.7" right="0.7" top="0.75" bottom="0.75" header="0.3" footer="0.3"/>
      <pageSetup paperSize="9" orientation="portrait" r:id="rId1"/>
    </customSheetView>
  </customSheetViews>
  <mergeCells count="1">
    <mergeCell ref="K28:Z32"/>
  </mergeCells>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dimension ref="A1:X299"/>
  <sheetViews>
    <sheetView tabSelected="1" workbookViewId="0">
      <selection activeCell="T24" sqref="T24"/>
    </sheetView>
  </sheetViews>
  <sheetFormatPr defaultRowHeight="15"/>
  <cols>
    <col min="1" max="1" width="9.140625" style="1"/>
    <col min="2" max="5" width="7.28515625" style="1" customWidth="1"/>
    <col min="6" max="8" width="5" style="1" bestFit="1" customWidth="1"/>
    <col min="9" max="15" width="6.5703125" style="1" customWidth="1"/>
    <col min="16" max="16" width="6.5703125" style="8" customWidth="1"/>
    <col min="17" max="17" width="55" style="55" customWidth="1"/>
    <col min="18" max="24" width="9.140625" style="8"/>
    <col min="25" max="16384" width="9.140625" style="1"/>
  </cols>
  <sheetData>
    <row r="1" spans="1:23">
      <c r="A1" s="1" t="str">
        <f>prepare_data!A1</f>
        <v>Seconds</v>
      </c>
      <c r="B1" s="1" t="str">
        <f>prepare_data!Z1</f>
        <v>Distance</v>
      </c>
      <c r="C1" s="1" t="str">
        <f>prepare_data!AA1</f>
        <v>Heading</v>
      </c>
      <c r="D1" s="1" t="str">
        <f>prepare_data!AB1</f>
        <v>Altitude (gps)</v>
      </c>
      <c r="E1" s="1" t="s">
        <v>19</v>
      </c>
      <c r="F1" s="1" t="str">
        <f>prepare_data!W1</f>
        <v>X</v>
      </c>
      <c r="G1" s="1" t="str">
        <f>prepare_data!X1</f>
        <v>Y</v>
      </c>
      <c r="H1" s="1" t="str">
        <f>prepare_data!Y1</f>
        <v>Z</v>
      </c>
      <c r="I1" s="1" t="s">
        <v>29</v>
      </c>
      <c r="J1" s="1" t="s">
        <v>30</v>
      </c>
      <c r="K1" s="1" t="s">
        <v>31</v>
      </c>
      <c r="L1" s="1" t="s">
        <v>32</v>
      </c>
      <c r="M1" s="1" t="s">
        <v>33</v>
      </c>
      <c r="N1" s="1" t="s">
        <v>34</v>
      </c>
      <c r="O1" s="1">
        <v>100</v>
      </c>
      <c r="P1" s="7" t="s">
        <v>53</v>
      </c>
      <c r="Q1" s="55" t="s">
        <v>35</v>
      </c>
    </row>
    <row r="2" spans="1:23">
      <c r="A2" s="1">
        <f>prepare_data!A2</f>
        <v>0</v>
      </c>
      <c r="B2" s="1" t="e">
        <f>prepare_data!Z2</f>
        <v>#N/A</v>
      </c>
      <c r="C2" s="1" t="e">
        <f>prepare_data!AA2</f>
        <v>#N/A</v>
      </c>
      <c r="D2" s="1" t="e">
        <f>prepare_data!AB2</f>
        <v>#N/A</v>
      </c>
      <c r="E2" s="1" t="e">
        <f t="shared" ref="E2:E3" si="0">IF(C2-180&gt;0,C2-180,(360+C2-180))</f>
        <v>#N/A</v>
      </c>
      <c r="F2" s="1" t="e">
        <f>prepare_data!W2</f>
        <v>#N/A</v>
      </c>
      <c r="G2" s="1" t="e">
        <f>prepare_data!X2</f>
        <v>#N/A</v>
      </c>
      <c r="H2" s="1" t="e">
        <f>prepare_data!Y2</f>
        <v>#N/A</v>
      </c>
      <c r="I2" s="1" t="e">
        <f t="shared" ref="I2" si="1">(COS(F2*PI()/180)*COS(H2*PI()/180))*$O$1</f>
        <v>#N/A</v>
      </c>
      <c r="J2" s="1" t="e">
        <f t="shared" ref="J2" si="2">(SIN(F2*PI()/180)*COS(H2*PI()/180))*$O$1</f>
        <v>#N/A</v>
      </c>
      <c r="K2" s="1" t="e">
        <f t="shared" ref="K2" si="3">(SIN((-1)*H2*PI()/180))*$O$1</f>
        <v>#N/A</v>
      </c>
      <c r="L2" s="1" t="e">
        <f>(SIN(E2*PI()/180))*B2</f>
        <v>#N/A</v>
      </c>
      <c r="M2" s="1" t="e">
        <f>(COS(E2*PI()/180))*B2</f>
        <v>#N/A</v>
      </c>
      <c r="N2" s="1" t="e">
        <f t="shared" ref="N2:N65" si="4">D2</f>
        <v>#N/A</v>
      </c>
      <c r="P2" s="8" t="e">
        <f>CONCATENATE("a",INT(A2)," = ","quiver3(",L2,",",M2,,,",",N2,",",I2,",",J2,",",K2,")")</f>
        <v>#N/A</v>
      </c>
      <c r="Q2" s="55" t="str">
        <f>IFERROR(P2,"hold on")</f>
        <v>hold on</v>
      </c>
    </row>
    <row r="3" spans="1:23" ht="15" customHeight="1">
      <c r="A3" s="1">
        <f>prepare_data!A3</f>
        <v>1</v>
      </c>
      <c r="B3" s="1" t="e">
        <f>prepare_data!Z3</f>
        <v>#N/A</v>
      </c>
      <c r="C3" s="1" t="e">
        <f>prepare_data!AA3</f>
        <v>#N/A</v>
      </c>
      <c r="D3" s="1" t="e">
        <f>prepare_data!AB3</f>
        <v>#N/A</v>
      </c>
      <c r="E3" s="1" t="e">
        <f t="shared" si="0"/>
        <v>#N/A</v>
      </c>
      <c r="F3" s="1" t="e">
        <f>prepare_data!W3</f>
        <v>#N/A</v>
      </c>
      <c r="G3" s="1" t="e">
        <f>prepare_data!X3</f>
        <v>#N/A</v>
      </c>
      <c r="H3" s="1" t="e">
        <f>prepare_data!Y3</f>
        <v>#N/A</v>
      </c>
      <c r="I3" s="1" t="e">
        <f t="shared" ref="I3:I66" si="5">(COS(F3*PI()/180)*COS(H3*PI()/180))*$O$1</f>
        <v>#N/A</v>
      </c>
      <c r="J3" s="1" t="e">
        <f t="shared" ref="J3:J66" si="6">(SIN(F3*PI()/180)*COS(H3*PI()/180))*$O$1</f>
        <v>#N/A</v>
      </c>
      <c r="K3" s="1" t="e">
        <f t="shared" ref="K3:K66" si="7">(SIN((-1)*H3*PI()/180))*$O$1</f>
        <v>#N/A</v>
      </c>
      <c r="L3" s="1" t="e">
        <f t="shared" ref="L3:L7" si="8">(SIN(E3*PI()/180))*B3</f>
        <v>#N/A</v>
      </c>
      <c r="M3" s="1" t="e">
        <f t="shared" ref="M3:M7" si="9">(COS(E3*PI()/180))*B3</f>
        <v>#N/A</v>
      </c>
      <c r="N3" s="1" t="e">
        <f t="shared" si="4"/>
        <v>#N/A</v>
      </c>
      <c r="P3" s="8" t="e">
        <f t="shared" ref="P3:P66" si="10">CONCATENATE("a",INT(A3)," = ","quiver3(",L3,",",M3,,,",",N3,",",I3,",",J3,",",K3,")")</f>
        <v>#N/A</v>
      </c>
      <c r="Q3" s="55" t="str">
        <f t="shared" ref="Q3" si="11">IFERROR(P3,"hold on")</f>
        <v>hold on</v>
      </c>
      <c r="R3" s="39" t="s">
        <v>54</v>
      </c>
      <c r="S3" s="39"/>
      <c r="T3" s="39"/>
      <c r="U3" s="39"/>
      <c r="V3" s="10"/>
      <c r="W3" s="10"/>
    </row>
    <row r="4" spans="1:23" ht="30">
      <c r="A4" s="1">
        <f>prepare_data!A4</f>
        <v>1.1000000000000001</v>
      </c>
      <c r="B4" s="1">
        <f>prepare_data!Z4</f>
        <v>50</v>
      </c>
      <c r="C4" s="1">
        <v>220</v>
      </c>
      <c r="D4" s="1">
        <f>prepare_data!AB4</f>
        <v>182</v>
      </c>
      <c r="E4" s="1">
        <f>IF(C4-180&gt;0,C4-180,(360+C4-180))</f>
        <v>40</v>
      </c>
      <c r="F4" s="1">
        <f>prepare_data!W4</f>
        <v>192</v>
      </c>
      <c r="G4" s="1">
        <f>prepare_data!X4</f>
        <v>45</v>
      </c>
      <c r="H4" s="1">
        <f>prepare_data!Y4</f>
        <v>0</v>
      </c>
      <c r="I4" s="1">
        <f t="shared" si="5"/>
        <v>-97.814760073380569</v>
      </c>
      <c r="J4" s="1">
        <f t="shared" si="6"/>
        <v>-20.791169081775905</v>
      </c>
      <c r="K4" s="1">
        <f t="shared" si="7"/>
        <v>0</v>
      </c>
      <c r="L4" s="1">
        <f t="shared" si="8"/>
        <v>32.139380484326963</v>
      </c>
      <c r="M4" s="1">
        <f t="shared" si="9"/>
        <v>38.302222155948904</v>
      </c>
      <c r="N4" s="1">
        <f t="shared" si="4"/>
        <v>182</v>
      </c>
      <c r="P4" s="8" t="str">
        <f t="shared" si="10"/>
        <v>a1 = quiver3(32.139380484327,38.3022221559489,182,-97.8147600733806,-20.7911690817759,0)</v>
      </c>
      <c r="Q4" s="55" t="str">
        <f>IFERROR(P4,"hold on")</f>
        <v>a1 = quiver3(32.139380484327,38.3022221559489,182,-97.8147600733806,-20.7911690817759,0)</v>
      </c>
      <c r="R4" s="39"/>
      <c r="S4" s="39"/>
      <c r="T4" s="39"/>
      <c r="U4" s="39"/>
      <c r="V4" s="10"/>
      <c r="W4" s="10"/>
    </row>
    <row r="5" spans="1:23">
      <c r="A5" s="1">
        <f>prepare_data!A5</f>
        <v>1.2000000000000002</v>
      </c>
      <c r="B5" s="1" t="e">
        <f>prepare_data!Z5</f>
        <v>#N/A</v>
      </c>
      <c r="C5" s="1" t="e">
        <f>prepare_data!AA5</f>
        <v>#N/A</v>
      </c>
      <c r="D5" s="1" t="e">
        <f>prepare_data!AB5</f>
        <v>#N/A</v>
      </c>
      <c r="E5" s="1" t="e">
        <f t="shared" ref="E5:E68" si="12">IF(C5-180&gt;0,C5-180,(360+C5-180))</f>
        <v>#N/A</v>
      </c>
      <c r="F5" s="1" t="e">
        <f>prepare_data!W5</f>
        <v>#N/A</v>
      </c>
      <c r="G5" s="1" t="e">
        <f>prepare_data!X5</f>
        <v>#N/A</v>
      </c>
      <c r="H5" s="1" t="e">
        <f>prepare_data!Y5</f>
        <v>#N/A</v>
      </c>
      <c r="I5" s="1" t="e">
        <f t="shared" si="5"/>
        <v>#N/A</v>
      </c>
      <c r="J5" s="1" t="e">
        <f t="shared" si="6"/>
        <v>#N/A</v>
      </c>
      <c r="K5" s="1" t="e">
        <f t="shared" si="7"/>
        <v>#N/A</v>
      </c>
      <c r="L5" s="1" t="e">
        <f t="shared" si="8"/>
        <v>#N/A</v>
      </c>
      <c r="M5" s="1" t="e">
        <f t="shared" si="9"/>
        <v>#N/A</v>
      </c>
      <c r="N5" s="1" t="e">
        <f t="shared" si="4"/>
        <v>#N/A</v>
      </c>
      <c r="P5" s="8" t="e">
        <f t="shared" si="10"/>
        <v>#N/A</v>
      </c>
      <c r="Q5" s="55" t="str">
        <f>IFERROR(P5,"hold on")</f>
        <v>hold on</v>
      </c>
      <c r="R5" s="39"/>
      <c r="S5" s="39"/>
      <c r="T5" s="39"/>
      <c r="U5" s="39"/>
      <c r="V5" s="10"/>
      <c r="W5" s="10"/>
    </row>
    <row r="6" spans="1:23">
      <c r="A6" s="1">
        <f>prepare_data!A6</f>
        <v>3</v>
      </c>
      <c r="B6" s="1" t="e">
        <f>prepare_data!Z6</f>
        <v>#N/A</v>
      </c>
      <c r="C6" s="1" t="e">
        <f>prepare_data!AA6</f>
        <v>#N/A</v>
      </c>
      <c r="D6" s="1" t="e">
        <f>prepare_data!AB6</f>
        <v>#N/A</v>
      </c>
      <c r="E6" s="1" t="e">
        <f t="shared" si="12"/>
        <v>#N/A</v>
      </c>
      <c r="F6" s="1" t="e">
        <f>prepare_data!W6</f>
        <v>#N/A</v>
      </c>
      <c r="G6" s="1" t="e">
        <f>prepare_data!X6</f>
        <v>#N/A</v>
      </c>
      <c r="H6" s="1" t="e">
        <f>prepare_data!Y6</f>
        <v>#N/A</v>
      </c>
      <c r="I6" s="1" t="e">
        <f t="shared" si="5"/>
        <v>#N/A</v>
      </c>
      <c r="J6" s="1" t="e">
        <f t="shared" si="6"/>
        <v>#N/A</v>
      </c>
      <c r="K6" s="1" t="e">
        <f t="shared" si="7"/>
        <v>#N/A</v>
      </c>
      <c r="L6" s="1" t="e">
        <f t="shared" si="8"/>
        <v>#N/A</v>
      </c>
      <c r="M6" s="1" t="e">
        <f t="shared" si="9"/>
        <v>#N/A</v>
      </c>
      <c r="N6" s="1" t="e">
        <f t="shared" si="4"/>
        <v>#N/A</v>
      </c>
      <c r="P6" s="8" t="e">
        <f t="shared" si="10"/>
        <v>#N/A</v>
      </c>
      <c r="Q6" s="55" t="str">
        <f t="shared" ref="Q6:Q68" si="13">IFERROR(P6,"hold on")</f>
        <v>hold on</v>
      </c>
      <c r="R6" s="39"/>
      <c r="S6" s="39"/>
      <c r="T6" s="39"/>
      <c r="U6" s="39"/>
      <c r="V6" s="10"/>
      <c r="W6" s="10"/>
    </row>
    <row r="7" spans="1:23">
      <c r="A7" s="1">
        <f>prepare_data!A7</f>
        <v>4</v>
      </c>
      <c r="B7" s="1" t="e">
        <f>prepare_data!Z7</f>
        <v>#N/A</v>
      </c>
      <c r="C7" s="1" t="e">
        <f>prepare_data!AA7</f>
        <v>#N/A</v>
      </c>
      <c r="D7" s="1" t="e">
        <f>prepare_data!AB7</f>
        <v>#N/A</v>
      </c>
      <c r="E7" s="1" t="e">
        <f t="shared" si="12"/>
        <v>#N/A</v>
      </c>
      <c r="F7" s="1" t="e">
        <f>prepare_data!W7</f>
        <v>#N/A</v>
      </c>
      <c r="G7" s="1" t="e">
        <f>prepare_data!X7</f>
        <v>#N/A</v>
      </c>
      <c r="H7" s="1" t="e">
        <f>prepare_data!Y7</f>
        <v>#N/A</v>
      </c>
      <c r="I7" s="1" t="e">
        <f t="shared" si="5"/>
        <v>#N/A</v>
      </c>
      <c r="J7" s="1" t="e">
        <f t="shared" si="6"/>
        <v>#N/A</v>
      </c>
      <c r="K7" s="1" t="e">
        <f t="shared" si="7"/>
        <v>#N/A</v>
      </c>
      <c r="L7" s="1" t="e">
        <f t="shared" si="8"/>
        <v>#N/A</v>
      </c>
      <c r="M7" s="1" t="e">
        <f t="shared" si="9"/>
        <v>#N/A</v>
      </c>
      <c r="N7" s="1" t="e">
        <f t="shared" si="4"/>
        <v>#N/A</v>
      </c>
      <c r="P7" s="8" t="e">
        <f>CONCATENATE("a",INT(A7)," = ","quiver3(",L7,",",M7,,,",",N7,",",I7,",",J7,",",K7,")")</f>
        <v>#N/A</v>
      </c>
      <c r="Q7" s="55" t="str">
        <f t="shared" si="13"/>
        <v>hold on</v>
      </c>
      <c r="R7" s="39"/>
      <c r="S7" s="39"/>
      <c r="T7" s="39"/>
      <c r="U7" s="39"/>
      <c r="V7" s="10"/>
      <c r="W7" s="10"/>
    </row>
    <row r="8" spans="1:23">
      <c r="A8" s="1">
        <f>prepare_data!A8</f>
        <v>5</v>
      </c>
      <c r="B8" s="1" t="e">
        <f>prepare_data!Z8</f>
        <v>#N/A</v>
      </c>
      <c r="C8" s="1" t="e">
        <f>prepare_data!AA8</f>
        <v>#N/A</v>
      </c>
      <c r="D8" s="1" t="e">
        <f>prepare_data!AB8</f>
        <v>#N/A</v>
      </c>
      <c r="E8" s="1" t="e">
        <f t="shared" si="12"/>
        <v>#N/A</v>
      </c>
      <c r="F8" s="1" t="e">
        <f>prepare_data!W8</f>
        <v>#N/A</v>
      </c>
      <c r="G8" s="1" t="e">
        <f>prepare_data!X8</f>
        <v>#N/A</v>
      </c>
      <c r="H8" s="1" t="e">
        <f>prepare_data!Y8</f>
        <v>#N/A</v>
      </c>
      <c r="I8" s="1" t="e">
        <f t="shared" si="5"/>
        <v>#N/A</v>
      </c>
      <c r="J8" s="1" t="e">
        <f t="shared" si="6"/>
        <v>#N/A</v>
      </c>
      <c r="K8" s="1" t="e">
        <f t="shared" si="7"/>
        <v>#N/A</v>
      </c>
      <c r="L8" s="1" t="e">
        <f t="shared" ref="L8:L71" si="14">(SIN(E8*PI()/180))*B8</f>
        <v>#N/A</v>
      </c>
      <c r="M8" s="1" t="e">
        <f t="shared" ref="M8:M71" si="15">(COS(E8*PI()/180))*B8</f>
        <v>#N/A</v>
      </c>
      <c r="N8" s="1" t="e">
        <f t="shared" si="4"/>
        <v>#N/A</v>
      </c>
      <c r="P8" s="8" t="e">
        <f t="shared" si="10"/>
        <v>#N/A</v>
      </c>
      <c r="Q8" s="55" t="str">
        <f t="shared" si="13"/>
        <v>hold on</v>
      </c>
      <c r="R8" s="39"/>
      <c r="S8" s="39"/>
      <c r="T8" s="39"/>
      <c r="U8" s="39"/>
      <c r="V8" s="10"/>
      <c r="W8" s="10"/>
    </row>
    <row r="9" spans="1:23">
      <c r="A9" s="1">
        <f>prepare_data!A9</f>
        <v>6</v>
      </c>
      <c r="B9" s="1" t="e">
        <f>prepare_data!Z9</f>
        <v>#N/A</v>
      </c>
      <c r="C9" s="1" t="e">
        <f>prepare_data!AA9</f>
        <v>#N/A</v>
      </c>
      <c r="D9" s="1" t="e">
        <f>prepare_data!AB9</f>
        <v>#N/A</v>
      </c>
      <c r="E9" s="1" t="e">
        <f t="shared" si="12"/>
        <v>#N/A</v>
      </c>
      <c r="F9" s="1" t="e">
        <f>prepare_data!W9</f>
        <v>#N/A</v>
      </c>
      <c r="G9" s="1" t="e">
        <f>prepare_data!X9</f>
        <v>#N/A</v>
      </c>
      <c r="H9" s="1" t="e">
        <f>prepare_data!Y9</f>
        <v>#N/A</v>
      </c>
      <c r="I9" s="1" t="e">
        <f t="shared" si="5"/>
        <v>#N/A</v>
      </c>
      <c r="J9" s="1" t="e">
        <f t="shared" si="6"/>
        <v>#N/A</v>
      </c>
      <c r="K9" s="1" t="e">
        <f t="shared" si="7"/>
        <v>#N/A</v>
      </c>
      <c r="L9" s="1" t="e">
        <f t="shared" si="14"/>
        <v>#N/A</v>
      </c>
      <c r="M9" s="1" t="e">
        <f t="shared" si="15"/>
        <v>#N/A</v>
      </c>
      <c r="N9" s="1" t="e">
        <f t="shared" si="4"/>
        <v>#N/A</v>
      </c>
      <c r="P9" s="8" t="e">
        <f t="shared" si="10"/>
        <v>#N/A</v>
      </c>
      <c r="Q9" s="55" t="str">
        <f t="shared" si="13"/>
        <v>hold on</v>
      </c>
      <c r="R9" s="39"/>
      <c r="S9" s="39"/>
      <c r="T9" s="39"/>
      <c r="U9" s="39"/>
      <c r="V9" s="10"/>
      <c r="W9" s="10"/>
    </row>
    <row r="10" spans="1:23" ht="30">
      <c r="A10" s="1">
        <f>prepare_data!A10</f>
        <v>6.1</v>
      </c>
      <c r="B10" s="1">
        <f>prepare_data!Z10</f>
        <v>50</v>
      </c>
      <c r="C10" s="1">
        <f>prepare_data!AA10</f>
        <v>204</v>
      </c>
      <c r="D10" s="1">
        <f>prepare_data!AB10</f>
        <v>182</v>
      </c>
      <c r="E10" s="1">
        <f t="shared" si="12"/>
        <v>24</v>
      </c>
      <c r="F10" s="1">
        <f>prepare_data!W10</f>
        <v>193</v>
      </c>
      <c r="G10" s="1">
        <f>prepare_data!X10</f>
        <v>41</v>
      </c>
      <c r="H10" s="1">
        <f>prepare_data!Y10</f>
        <v>-2</v>
      </c>
      <c r="I10" s="1">
        <f t="shared" si="5"/>
        <v>-97.377650486836615</v>
      </c>
      <c r="J10" s="1">
        <f t="shared" si="6"/>
        <v>-22.481402023953279</v>
      </c>
      <c r="K10" s="1">
        <f t="shared" si="7"/>
        <v>3.4899496702500969</v>
      </c>
      <c r="L10" s="1">
        <f t="shared" si="14"/>
        <v>20.336832153790006</v>
      </c>
      <c r="M10" s="1">
        <f t="shared" si="15"/>
        <v>45.67727288213004</v>
      </c>
      <c r="N10" s="1">
        <f t="shared" si="4"/>
        <v>182</v>
      </c>
      <c r="P10" s="8" t="str">
        <f t="shared" si="10"/>
        <v>a6 = quiver3(20.33683215379,45.67727288213,182,-97.3776504868366,-22.4814020239533,3.4899496702501)</v>
      </c>
      <c r="Q10" s="55" t="str">
        <f t="shared" si="13"/>
        <v>a6 = quiver3(20.33683215379,45.67727288213,182,-97.3776504868366,-22.4814020239533,3.4899496702501)</v>
      </c>
      <c r="R10" s="39"/>
      <c r="S10" s="39"/>
      <c r="T10" s="39"/>
      <c r="U10" s="39"/>
      <c r="V10" s="10"/>
      <c r="W10" s="10"/>
    </row>
    <row r="11" spans="1:23">
      <c r="A11" s="1">
        <f>prepare_data!A11</f>
        <v>6.1999999999999993</v>
      </c>
      <c r="B11" s="1" t="e">
        <f>prepare_data!Z11</f>
        <v>#N/A</v>
      </c>
      <c r="C11" s="1" t="e">
        <f>prepare_data!AA11</f>
        <v>#N/A</v>
      </c>
      <c r="D11" s="1" t="e">
        <f>prepare_data!AB11</f>
        <v>#N/A</v>
      </c>
      <c r="E11" s="1" t="e">
        <f t="shared" si="12"/>
        <v>#N/A</v>
      </c>
      <c r="F11" s="1" t="e">
        <f>prepare_data!W11</f>
        <v>#N/A</v>
      </c>
      <c r="G11" s="1" t="e">
        <f>prepare_data!X11</f>
        <v>#N/A</v>
      </c>
      <c r="H11" s="1" t="e">
        <f>prepare_data!Y11</f>
        <v>#N/A</v>
      </c>
      <c r="I11" s="1" t="e">
        <f t="shared" si="5"/>
        <v>#N/A</v>
      </c>
      <c r="J11" s="1" t="e">
        <f t="shared" si="6"/>
        <v>#N/A</v>
      </c>
      <c r="K11" s="1" t="e">
        <f t="shared" si="7"/>
        <v>#N/A</v>
      </c>
      <c r="L11" s="1" t="e">
        <f t="shared" si="14"/>
        <v>#N/A</v>
      </c>
      <c r="M11" s="1" t="e">
        <f t="shared" si="15"/>
        <v>#N/A</v>
      </c>
      <c r="N11" s="1" t="e">
        <f t="shared" si="4"/>
        <v>#N/A</v>
      </c>
      <c r="P11" s="8" t="e">
        <f>CONCATENATE("a",INT(A11)," = ","quiver3(",L11,",",M11,,,",",N11,",",I11,",",J11,",",K11,")")</f>
        <v>#N/A</v>
      </c>
      <c r="Q11" s="55" t="str">
        <f t="shared" si="13"/>
        <v>hold on</v>
      </c>
      <c r="R11" s="39"/>
      <c r="S11" s="39"/>
      <c r="T11" s="39"/>
      <c r="U11" s="39"/>
      <c r="V11" s="10"/>
      <c r="W11" s="10"/>
    </row>
    <row r="12" spans="1:23">
      <c r="A12" s="1">
        <f>prepare_data!A12</f>
        <v>8</v>
      </c>
      <c r="B12" s="1" t="e">
        <f>prepare_data!Z12</f>
        <v>#N/A</v>
      </c>
      <c r="C12" s="1" t="e">
        <f>prepare_data!AA12</f>
        <v>#N/A</v>
      </c>
      <c r="D12" s="1" t="e">
        <f>prepare_data!AB12</f>
        <v>#N/A</v>
      </c>
      <c r="E12" s="1" t="e">
        <f t="shared" si="12"/>
        <v>#N/A</v>
      </c>
      <c r="F12" s="1" t="e">
        <f>prepare_data!W12</f>
        <v>#N/A</v>
      </c>
      <c r="G12" s="1" t="e">
        <f>prepare_data!X12</f>
        <v>#N/A</v>
      </c>
      <c r="H12" s="1" t="e">
        <f>prepare_data!Y12</f>
        <v>#N/A</v>
      </c>
      <c r="I12" s="1" t="e">
        <f t="shared" si="5"/>
        <v>#N/A</v>
      </c>
      <c r="J12" s="1" t="e">
        <f t="shared" si="6"/>
        <v>#N/A</v>
      </c>
      <c r="K12" s="1" t="e">
        <f t="shared" si="7"/>
        <v>#N/A</v>
      </c>
      <c r="L12" s="1" t="e">
        <f t="shared" si="14"/>
        <v>#N/A</v>
      </c>
      <c r="M12" s="1" t="e">
        <f t="shared" si="15"/>
        <v>#N/A</v>
      </c>
      <c r="N12" s="1" t="e">
        <f t="shared" si="4"/>
        <v>#N/A</v>
      </c>
      <c r="P12" s="8" t="e">
        <f t="shared" si="10"/>
        <v>#N/A</v>
      </c>
      <c r="Q12" s="55" t="str">
        <f t="shared" si="13"/>
        <v>hold on</v>
      </c>
      <c r="R12" s="39"/>
      <c r="S12" s="39"/>
      <c r="T12" s="39"/>
      <c r="U12" s="39"/>
      <c r="V12" s="10"/>
      <c r="W12" s="10"/>
    </row>
    <row r="13" spans="1:23">
      <c r="A13" s="1">
        <f>prepare_data!A13</f>
        <v>9</v>
      </c>
      <c r="B13" s="1" t="e">
        <f>prepare_data!Z13</f>
        <v>#N/A</v>
      </c>
      <c r="C13" s="1" t="e">
        <f>prepare_data!AA13</f>
        <v>#N/A</v>
      </c>
      <c r="D13" s="1" t="e">
        <f>prepare_data!AB13</f>
        <v>#N/A</v>
      </c>
      <c r="E13" s="1" t="e">
        <f t="shared" si="12"/>
        <v>#N/A</v>
      </c>
      <c r="F13" s="1" t="e">
        <f>prepare_data!W13</f>
        <v>#N/A</v>
      </c>
      <c r="G13" s="1" t="e">
        <f>prepare_data!X13</f>
        <v>#N/A</v>
      </c>
      <c r="H13" s="1" t="e">
        <f>prepare_data!Y13</f>
        <v>#N/A</v>
      </c>
      <c r="I13" s="1" t="e">
        <f t="shared" si="5"/>
        <v>#N/A</v>
      </c>
      <c r="J13" s="1" t="e">
        <f t="shared" si="6"/>
        <v>#N/A</v>
      </c>
      <c r="K13" s="1" t="e">
        <f t="shared" si="7"/>
        <v>#N/A</v>
      </c>
      <c r="L13" s="1" t="e">
        <f t="shared" si="14"/>
        <v>#N/A</v>
      </c>
      <c r="M13" s="1" t="e">
        <f t="shared" si="15"/>
        <v>#N/A</v>
      </c>
      <c r="N13" s="1" t="e">
        <f t="shared" si="4"/>
        <v>#N/A</v>
      </c>
      <c r="P13" s="8" t="e">
        <f t="shared" si="10"/>
        <v>#N/A</v>
      </c>
      <c r="Q13" s="55" t="str">
        <f t="shared" si="13"/>
        <v>hold on</v>
      </c>
      <c r="R13" s="39"/>
      <c r="S13" s="39"/>
      <c r="T13" s="39"/>
      <c r="U13" s="39"/>
      <c r="V13" s="10"/>
      <c r="W13" s="10"/>
    </row>
    <row r="14" spans="1:23">
      <c r="A14" s="1">
        <f>prepare_data!A14</f>
        <v>10</v>
      </c>
      <c r="B14" s="1" t="e">
        <f>prepare_data!Z14</f>
        <v>#N/A</v>
      </c>
      <c r="C14" s="1" t="e">
        <f>prepare_data!AA14</f>
        <v>#N/A</v>
      </c>
      <c r="D14" s="1" t="e">
        <f>prepare_data!AB14</f>
        <v>#N/A</v>
      </c>
      <c r="E14" s="1" t="e">
        <f t="shared" si="12"/>
        <v>#N/A</v>
      </c>
      <c r="F14" s="1" t="e">
        <f>prepare_data!W14</f>
        <v>#N/A</v>
      </c>
      <c r="G14" s="1" t="e">
        <f>prepare_data!X14</f>
        <v>#N/A</v>
      </c>
      <c r="H14" s="1" t="e">
        <f>prepare_data!Y14</f>
        <v>#N/A</v>
      </c>
      <c r="I14" s="1" t="e">
        <f t="shared" si="5"/>
        <v>#N/A</v>
      </c>
      <c r="J14" s="1" t="e">
        <f t="shared" si="6"/>
        <v>#N/A</v>
      </c>
      <c r="K14" s="1" t="e">
        <f t="shared" si="7"/>
        <v>#N/A</v>
      </c>
      <c r="L14" s="1" t="e">
        <f t="shared" si="14"/>
        <v>#N/A</v>
      </c>
      <c r="M14" s="1" t="e">
        <f t="shared" si="15"/>
        <v>#N/A</v>
      </c>
      <c r="N14" s="1" t="e">
        <f t="shared" si="4"/>
        <v>#N/A</v>
      </c>
      <c r="P14" s="8" t="e">
        <f t="shared" si="10"/>
        <v>#N/A</v>
      </c>
      <c r="Q14" s="55" t="str">
        <f t="shared" si="13"/>
        <v>hold on</v>
      </c>
      <c r="R14" s="39"/>
      <c r="S14" s="39"/>
      <c r="T14" s="39"/>
      <c r="U14" s="39"/>
      <c r="V14" s="10"/>
      <c r="W14" s="10"/>
    </row>
    <row r="15" spans="1:23">
      <c r="A15" s="1">
        <f>prepare_data!A15</f>
        <v>11</v>
      </c>
      <c r="B15" s="1" t="e">
        <f>prepare_data!Z15</f>
        <v>#N/A</v>
      </c>
      <c r="C15" s="1" t="e">
        <f>prepare_data!AA15</f>
        <v>#N/A</v>
      </c>
      <c r="D15" s="1" t="e">
        <f>prepare_data!AB15</f>
        <v>#N/A</v>
      </c>
      <c r="E15" s="1" t="e">
        <f t="shared" si="12"/>
        <v>#N/A</v>
      </c>
      <c r="F15" s="1" t="e">
        <f>prepare_data!W15</f>
        <v>#N/A</v>
      </c>
      <c r="G15" s="1" t="e">
        <f>prepare_data!X15</f>
        <v>#N/A</v>
      </c>
      <c r="H15" s="1" t="e">
        <f>prepare_data!Y15</f>
        <v>#N/A</v>
      </c>
      <c r="I15" s="1" t="e">
        <f t="shared" si="5"/>
        <v>#N/A</v>
      </c>
      <c r="J15" s="1" t="e">
        <f t="shared" si="6"/>
        <v>#N/A</v>
      </c>
      <c r="K15" s="1" t="e">
        <f t="shared" si="7"/>
        <v>#N/A</v>
      </c>
      <c r="L15" s="1" t="e">
        <f t="shared" si="14"/>
        <v>#N/A</v>
      </c>
      <c r="M15" s="1" t="e">
        <f t="shared" si="15"/>
        <v>#N/A</v>
      </c>
      <c r="N15" s="1" t="e">
        <f t="shared" si="4"/>
        <v>#N/A</v>
      </c>
      <c r="P15" s="8" t="e">
        <f t="shared" si="10"/>
        <v>#N/A</v>
      </c>
      <c r="Q15" s="55" t="str">
        <f t="shared" si="13"/>
        <v>hold on</v>
      </c>
      <c r="R15" s="39"/>
      <c r="S15" s="39"/>
      <c r="T15" s="39"/>
      <c r="U15" s="39"/>
      <c r="V15" s="10"/>
      <c r="W15" s="10"/>
    </row>
    <row r="16" spans="1:23" ht="30">
      <c r="A16" s="1">
        <f>prepare_data!A16</f>
        <v>11.1</v>
      </c>
      <c r="B16" s="1">
        <f>prepare_data!Z16</f>
        <v>42</v>
      </c>
      <c r="C16" s="1">
        <f>prepare_data!AA16</f>
        <v>220</v>
      </c>
      <c r="D16" s="1">
        <f>prepare_data!AB16</f>
        <v>188</v>
      </c>
      <c r="E16" s="1">
        <f t="shared" si="12"/>
        <v>40</v>
      </c>
      <c r="F16" s="1">
        <f>prepare_data!W16</f>
        <v>193</v>
      </c>
      <c r="G16" s="1">
        <f>prepare_data!X16</f>
        <v>43</v>
      </c>
      <c r="H16" s="1">
        <f>prepare_data!Y16</f>
        <v>0</v>
      </c>
      <c r="I16" s="1">
        <f t="shared" si="5"/>
        <v>-97.437006478523529</v>
      </c>
      <c r="J16" s="1">
        <f t="shared" si="6"/>
        <v>-22.495105434386499</v>
      </c>
      <c r="K16" s="1">
        <f t="shared" si="7"/>
        <v>0</v>
      </c>
      <c r="L16" s="1">
        <f t="shared" si="14"/>
        <v>26.997079606834649</v>
      </c>
      <c r="M16" s="1">
        <f t="shared" si="15"/>
        <v>32.173866610997074</v>
      </c>
      <c r="N16" s="1">
        <f t="shared" si="4"/>
        <v>188</v>
      </c>
      <c r="P16" s="8" t="str">
        <f t="shared" si="10"/>
        <v>a11 = quiver3(26.9970796068346,32.1738666109971,188,-97.4370064785235,-22.4951054343865,0)</v>
      </c>
      <c r="Q16" s="55" t="str">
        <f t="shared" si="13"/>
        <v>a11 = quiver3(26.9970796068346,32.1738666109971,188,-97.4370064785235,-22.4951054343865,0)</v>
      </c>
      <c r="R16" s="39"/>
      <c r="S16" s="39"/>
      <c r="T16" s="39"/>
      <c r="U16" s="39"/>
      <c r="V16" s="10"/>
      <c r="W16" s="10"/>
    </row>
    <row r="17" spans="1:23">
      <c r="A17" s="1">
        <f>prepare_data!A17</f>
        <v>11.2</v>
      </c>
      <c r="B17" s="1" t="e">
        <f>prepare_data!Z17</f>
        <v>#N/A</v>
      </c>
      <c r="C17" s="1" t="e">
        <f>prepare_data!AA17</f>
        <v>#N/A</v>
      </c>
      <c r="D17" s="1" t="e">
        <f>prepare_data!AB17</f>
        <v>#N/A</v>
      </c>
      <c r="E17" s="1" t="e">
        <f t="shared" si="12"/>
        <v>#N/A</v>
      </c>
      <c r="F17" s="1" t="e">
        <f>prepare_data!W17</f>
        <v>#N/A</v>
      </c>
      <c r="G17" s="1" t="e">
        <f>prepare_data!X17</f>
        <v>#N/A</v>
      </c>
      <c r="H17" s="1" t="e">
        <f>prepare_data!Y17</f>
        <v>#N/A</v>
      </c>
      <c r="I17" s="1" t="e">
        <f t="shared" si="5"/>
        <v>#N/A</v>
      </c>
      <c r="J17" s="1" t="e">
        <f t="shared" si="6"/>
        <v>#N/A</v>
      </c>
      <c r="K17" s="1" t="e">
        <f t="shared" si="7"/>
        <v>#N/A</v>
      </c>
      <c r="L17" s="1" t="e">
        <f t="shared" si="14"/>
        <v>#N/A</v>
      </c>
      <c r="M17" s="1" t="e">
        <f t="shared" si="15"/>
        <v>#N/A</v>
      </c>
      <c r="N17" s="1" t="e">
        <f t="shared" si="4"/>
        <v>#N/A</v>
      </c>
      <c r="P17" s="8" t="e">
        <f t="shared" si="10"/>
        <v>#N/A</v>
      </c>
      <c r="Q17" s="55" t="str">
        <f t="shared" si="13"/>
        <v>hold on</v>
      </c>
      <c r="R17" s="39"/>
      <c r="S17" s="39"/>
      <c r="T17" s="39"/>
      <c r="U17" s="39"/>
      <c r="V17" s="10"/>
      <c r="W17" s="10"/>
    </row>
    <row r="18" spans="1:23">
      <c r="A18" s="1">
        <f>prepare_data!A18</f>
        <v>13</v>
      </c>
      <c r="B18" s="1" t="e">
        <f>prepare_data!Z18</f>
        <v>#N/A</v>
      </c>
      <c r="C18" s="1" t="e">
        <f>prepare_data!AA18</f>
        <v>#N/A</v>
      </c>
      <c r="D18" s="1" t="e">
        <f>prepare_data!AB18</f>
        <v>#N/A</v>
      </c>
      <c r="E18" s="1" t="e">
        <f t="shared" si="12"/>
        <v>#N/A</v>
      </c>
      <c r="F18" s="1" t="e">
        <f>prepare_data!W18</f>
        <v>#N/A</v>
      </c>
      <c r="G18" s="1" t="e">
        <f>prepare_data!X18</f>
        <v>#N/A</v>
      </c>
      <c r="H18" s="1" t="e">
        <f>prepare_data!Y18</f>
        <v>#N/A</v>
      </c>
      <c r="I18" s="1" t="e">
        <f t="shared" si="5"/>
        <v>#N/A</v>
      </c>
      <c r="J18" s="1" t="e">
        <f t="shared" si="6"/>
        <v>#N/A</v>
      </c>
      <c r="K18" s="1" t="e">
        <f t="shared" si="7"/>
        <v>#N/A</v>
      </c>
      <c r="L18" s="1" t="e">
        <f t="shared" si="14"/>
        <v>#N/A</v>
      </c>
      <c r="M18" s="1" t="e">
        <f t="shared" si="15"/>
        <v>#N/A</v>
      </c>
      <c r="N18" s="1" t="e">
        <f t="shared" si="4"/>
        <v>#N/A</v>
      </c>
      <c r="P18" s="8" t="e">
        <f t="shared" si="10"/>
        <v>#N/A</v>
      </c>
      <c r="Q18" s="55" t="str">
        <f t="shared" si="13"/>
        <v>hold on</v>
      </c>
      <c r="R18" s="10"/>
      <c r="S18" s="10"/>
      <c r="T18" s="10"/>
      <c r="U18" s="10"/>
      <c r="V18" s="10"/>
      <c r="W18" s="10"/>
    </row>
    <row r="19" spans="1:23">
      <c r="A19" s="1">
        <f>prepare_data!A19</f>
        <v>14</v>
      </c>
      <c r="B19" s="1" t="e">
        <f>prepare_data!Z19</f>
        <v>#N/A</v>
      </c>
      <c r="C19" s="1" t="e">
        <f>prepare_data!AA19</f>
        <v>#N/A</v>
      </c>
      <c r="D19" s="1" t="e">
        <f>prepare_data!AB19</f>
        <v>#N/A</v>
      </c>
      <c r="E19" s="1" t="e">
        <f t="shared" si="12"/>
        <v>#N/A</v>
      </c>
      <c r="F19" s="1" t="e">
        <f>prepare_data!W19</f>
        <v>#N/A</v>
      </c>
      <c r="G19" s="1" t="e">
        <f>prepare_data!X19</f>
        <v>#N/A</v>
      </c>
      <c r="H19" s="1" t="e">
        <f>prepare_data!Y19</f>
        <v>#N/A</v>
      </c>
      <c r="I19" s="1" t="e">
        <f t="shared" si="5"/>
        <v>#N/A</v>
      </c>
      <c r="J19" s="1" t="e">
        <f t="shared" si="6"/>
        <v>#N/A</v>
      </c>
      <c r="K19" s="1" t="e">
        <f t="shared" si="7"/>
        <v>#N/A</v>
      </c>
      <c r="L19" s="1" t="e">
        <f t="shared" si="14"/>
        <v>#N/A</v>
      </c>
      <c r="M19" s="1" t="e">
        <f t="shared" si="15"/>
        <v>#N/A</v>
      </c>
      <c r="N19" s="1" t="e">
        <f t="shared" si="4"/>
        <v>#N/A</v>
      </c>
      <c r="P19" s="8" t="e">
        <f t="shared" si="10"/>
        <v>#N/A</v>
      </c>
      <c r="Q19" s="55" t="str">
        <f t="shared" si="13"/>
        <v>hold on</v>
      </c>
      <c r="R19" s="10"/>
      <c r="S19" s="10"/>
      <c r="T19" s="10"/>
      <c r="U19" s="10"/>
      <c r="V19" s="10"/>
      <c r="W19" s="10"/>
    </row>
    <row r="20" spans="1:23">
      <c r="A20" s="1">
        <f>prepare_data!A20</f>
        <v>15</v>
      </c>
      <c r="B20" s="1" t="e">
        <f>prepare_data!Z20</f>
        <v>#N/A</v>
      </c>
      <c r="C20" s="1" t="e">
        <f>prepare_data!AA20</f>
        <v>#N/A</v>
      </c>
      <c r="D20" s="1" t="e">
        <f>prepare_data!AB20</f>
        <v>#N/A</v>
      </c>
      <c r="E20" s="1" t="e">
        <f t="shared" si="12"/>
        <v>#N/A</v>
      </c>
      <c r="F20" s="1" t="e">
        <f>prepare_data!W20</f>
        <v>#N/A</v>
      </c>
      <c r="G20" s="1" t="e">
        <f>prepare_data!X20</f>
        <v>#N/A</v>
      </c>
      <c r="H20" s="1" t="e">
        <f>prepare_data!Y20</f>
        <v>#N/A</v>
      </c>
      <c r="I20" s="1" t="e">
        <f t="shared" si="5"/>
        <v>#N/A</v>
      </c>
      <c r="J20" s="1" t="e">
        <f t="shared" si="6"/>
        <v>#N/A</v>
      </c>
      <c r="K20" s="1" t="e">
        <f t="shared" si="7"/>
        <v>#N/A</v>
      </c>
      <c r="L20" s="1" t="e">
        <f t="shared" si="14"/>
        <v>#N/A</v>
      </c>
      <c r="M20" s="1" t="e">
        <f t="shared" si="15"/>
        <v>#N/A</v>
      </c>
      <c r="N20" s="1" t="e">
        <f t="shared" si="4"/>
        <v>#N/A</v>
      </c>
      <c r="P20" s="8" t="e">
        <f t="shared" si="10"/>
        <v>#N/A</v>
      </c>
      <c r="Q20" s="55" t="str">
        <f t="shared" si="13"/>
        <v>hold on</v>
      </c>
      <c r="R20" s="10"/>
      <c r="S20" s="10"/>
      <c r="T20" s="10"/>
      <c r="U20" s="10"/>
      <c r="V20" s="10"/>
      <c r="W20" s="10"/>
    </row>
    <row r="21" spans="1:23">
      <c r="A21" s="1">
        <f>prepare_data!A21</f>
        <v>16</v>
      </c>
      <c r="B21" s="1" t="e">
        <f>prepare_data!Z21</f>
        <v>#N/A</v>
      </c>
      <c r="C21" s="1" t="e">
        <f>prepare_data!AA21</f>
        <v>#N/A</v>
      </c>
      <c r="D21" s="1" t="e">
        <f>prepare_data!AB21</f>
        <v>#N/A</v>
      </c>
      <c r="E21" s="1" t="e">
        <f t="shared" si="12"/>
        <v>#N/A</v>
      </c>
      <c r="F21" s="1" t="e">
        <f>prepare_data!W21</f>
        <v>#N/A</v>
      </c>
      <c r="G21" s="1" t="e">
        <f>prepare_data!X21</f>
        <v>#N/A</v>
      </c>
      <c r="H21" s="1" t="e">
        <f>prepare_data!Y21</f>
        <v>#N/A</v>
      </c>
      <c r="I21" s="1" t="e">
        <f t="shared" si="5"/>
        <v>#N/A</v>
      </c>
      <c r="J21" s="1" t="e">
        <f t="shared" si="6"/>
        <v>#N/A</v>
      </c>
      <c r="K21" s="1" t="e">
        <f t="shared" si="7"/>
        <v>#N/A</v>
      </c>
      <c r="L21" s="1" t="e">
        <f t="shared" si="14"/>
        <v>#N/A</v>
      </c>
      <c r="M21" s="1" t="e">
        <f t="shared" si="15"/>
        <v>#N/A</v>
      </c>
      <c r="N21" s="1" t="e">
        <f t="shared" si="4"/>
        <v>#N/A</v>
      </c>
      <c r="P21" s="8" t="e">
        <f t="shared" si="10"/>
        <v>#N/A</v>
      </c>
      <c r="Q21" s="55" t="str">
        <f t="shared" si="13"/>
        <v>hold on</v>
      </c>
      <c r="R21" s="10"/>
      <c r="S21" s="10"/>
      <c r="T21" s="10"/>
      <c r="U21" s="10"/>
      <c r="V21" s="10"/>
      <c r="W21" s="10"/>
    </row>
    <row r="22" spans="1:23" ht="30">
      <c r="A22" s="1">
        <f>prepare_data!A22</f>
        <v>16.100000000000001</v>
      </c>
      <c r="B22" s="1">
        <f>prepare_data!Z22</f>
        <v>43</v>
      </c>
      <c r="C22" s="1">
        <f>prepare_data!AA22</f>
        <v>262</v>
      </c>
      <c r="D22" s="1">
        <f>prepare_data!AB22</f>
        <v>204</v>
      </c>
      <c r="E22" s="1">
        <f t="shared" si="12"/>
        <v>82</v>
      </c>
      <c r="F22" s="1">
        <f>prepare_data!W22</f>
        <v>192</v>
      </c>
      <c r="G22" s="1">
        <f>prepare_data!X22</f>
        <v>46</v>
      </c>
      <c r="H22" s="1">
        <f>prepare_data!Y22</f>
        <v>3</v>
      </c>
      <c r="I22" s="1">
        <f t="shared" si="5"/>
        <v>-97.680708344210302</v>
      </c>
      <c r="J22" s="1">
        <f t="shared" si="6"/>
        <v>-20.762675507137555</v>
      </c>
      <c r="K22" s="1">
        <f t="shared" si="7"/>
        <v>-5.2335956242943826</v>
      </c>
      <c r="L22" s="1">
        <f t="shared" si="14"/>
        <v>42.581526955887519</v>
      </c>
      <c r="M22" s="1">
        <f t="shared" si="15"/>
        <v>5.9844433412828248</v>
      </c>
      <c r="N22" s="1">
        <f t="shared" si="4"/>
        <v>204</v>
      </c>
      <c r="P22" s="8" t="str">
        <f t="shared" si="10"/>
        <v>a16 = quiver3(42.5815269558875,5.98444334128282,204,-97.6807083442103,-20.7626755071376,-5.23359562429438)</v>
      </c>
      <c r="Q22" s="55" t="str">
        <f t="shared" si="13"/>
        <v>a16 = quiver3(42.5815269558875,5.98444334128282,204,-97.6807083442103,-20.7626755071376,-5.23359562429438)</v>
      </c>
      <c r="R22" s="10"/>
      <c r="S22" s="10"/>
      <c r="T22" s="10"/>
      <c r="U22" s="10"/>
      <c r="V22" s="10"/>
      <c r="W22" s="10"/>
    </row>
    <row r="23" spans="1:23">
      <c r="A23" s="1">
        <f>prepare_data!A23</f>
        <v>16.200000000000003</v>
      </c>
      <c r="B23" s="1" t="e">
        <f>prepare_data!Z23</f>
        <v>#N/A</v>
      </c>
      <c r="C23" s="1" t="e">
        <f>prepare_data!AA23</f>
        <v>#N/A</v>
      </c>
      <c r="D23" s="1" t="e">
        <f>prepare_data!AB23</f>
        <v>#N/A</v>
      </c>
      <c r="E23" s="1" t="e">
        <f t="shared" si="12"/>
        <v>#N/A</v>
      </c>
      <c r="F23" s="1" t="e">
        <f>prepare_data!W23</f>
        <v>#N/A</v>
      </c>
      <c r="G23" s="1" t="e">
        <f>prepare_data!X23</f>
        <v>#N/A</v>
      </c>
      <c r="H23" s="1" t="e">
        <f>prepare_data!Y23</f>
        <v>#N/A</v>
      </c>
      <c r="I23" s="1" t="e">
        <f t="shared" si="5"/>
        <v>#N/A</v>
      </c>
      <c r="J23" s="1" t="e">
        <f t="shared" si="6"/>
        <v>#N/A</v>
      </c>
      <c r="K23" s="1" t="e">
        <f t="shared" si="7"/>
        <v>#N/A</v>
      </c>
      <c r="L23" s="1" t="e">
        <f t="shared" si="14"/>
        <v>#N/A</v>
      </c>
      <c r="M23" s="1" t="e">
        <f t="shared" si="15"/>
        <v>#N/A</v>
      </c>
      <c r="N23" s="1" t="e">
        <f t="shared" si="4"/>
        <v>#N/A</v>
      </c>
      <c r="P23" s="8" t="e">
        <f t="shared" si="10"/>
        <v>#N/A</v>
      </c>
      <c r="Q23" s="55" t="str">
        <f t="shared" si="13"/>
        <v>hold on</v>
      </c>
      <c r="R23" s="10"/>
      <c r="S23" s="10"/>
      <c r="T23" s="10"/>
      <c r="U23" s="10"/>
      <c r="V23" s="10"/>
      <c r="W23" s="10"/>
    </row>
    <row r="24" spans="1:23">
      <c r="A24" s="1">
        <f>prepare_data!A24</f>
        <v>18</v>
      </c>
      <c r="B24" s="1" t="e">
        <f>prepare_data!Z24</f>
        <v>#N/A</v>
      </c>
      <c r="C24" s="1" t="e">
        <f>prepare_data!AA24</f>
        <v>#N/A</v>
      </c>
      <c r="D24" s="1" t="e">
        <f>prepare_data!AB24</f>
        <v>#N/A</v>
      </c>
      <c r="E24" s="1" t="e">
        <f t="shared" si="12"/>
        <v>#N/A</v>
      </c>
      <c r="F24" s="1" t="e">
        <f>prepare_data!W24</f>
        <v>#N/A</v>
      </c>
      <c r="G24" s="1" t="e">
        <f>prepare_data!X24</f>
        <v>#N/A</v>
      </c>
      <c r="H24" s="1" t="e">
        <f>prepare_data!Y24</f>
        <v>#N/A</v>
      </c>
      <c r="I24" s="1" t="e">
        <f t="shared" si="5"/>
        <v>#N/A</v>
      </c>
      <c r="J24" s="1" t="e">
        <f t="shared" si="6"/>
        <v>#N/A</v>
      </c>
      <c r="K24" s="1" t="e">
        <f t="shared" si="7"/>
        <v>#N/A</v>
      </c>
      <c r="L24" s="1" t="e">
        <f t="shared" si="14"/>
        <v>#N/A</v>
      </c>
      <c r="M24" s="1" t="e">
        <f t="shared" si="15"/>
        <v>#N/A</v>
      </c>
      <c r="N24" s="1" t="e">
        <f t="shared" si="4"/>
        <v>#N/A</v>
      </c>
      <c r="P24" s="8" t="e">
        <f t="shared" si="10"/>
        <v>#N/A</v>
      </c>
      <c r="Q24" s="55" t="str">
        <f t="shared" si="13"/>
        <v>hold on</v>
      </c>
      <c r="R24" s="10"/>
      <c r="S24" s="10"/>
      <c r="T24" s="10"/>
      <c r="U24" s="10"/>
      <c r="V24" s="10"/>
      <c r="W24" s="10"/>
    </row>
    <row r="25" spans="1:23">
      <c r="A25" s="1">
        <f>prepare_data!A25</f>
        <v>19</v>
      </c>
      <c r="B25" s="1" t="e">
        <f>prepare_data!Z25</f>
        <v>#N/A</v>
      </c>
      <c r="C25" s="1" t="e">
        <f>prepare_data!AA25</f>
        <v>#N/A</v>
      </c>
      <c r="D25" s="1" t="e">
        <f>prepare_data!AB25</f>
        <v>#N/A</v>
      </c>
      <c r="E25" s="1" t="e">
        <f t="shared" si="12"/>
        <v>#N/A</v>
      </c>
      <c r="F25" s="1" t="e">
        <f>prepare_data!W25</f>
        <v>#N/A</v>
      </c>
      <c r="G25" s="1" t="e">
        <f>prepare_data!X25</f>
        <v>#N/A</v>
      </c>
      <c r="H25" s="1" t="e">
        <f>prepare_data!Y25</f>
        <v>#N/A</v>
      </c>
      <c r="I25" s="1" t="e">
        <f t="shared" si="5"/>
        <v>#N/A</v>
      </c>
      <c r="J25" s="1" t="e">
        <f t="shared" si="6"/>
        <v>#N/A</v>
      </c>
      <c r="K25" s="1" t="e">
        <f t="shared" si="7"/>
        <v>#N/A</v>
      </c>
      <c r="L25" s="1" t="e">
        <f t="shared" si="14"/>
        <v>#N/A</v>
      </c>
      <c r="M25" s="1" t="e">
        <f t="shared" si="15"/>
        <v>#N/A</v>
      </c>
      <c r="N25" s="1" t="e">
        <f t="shared" si="4"/>
        <v>#N/A</v>
      </c>
      <c r="P25" s="8" t="e">
        <f t="shared" si="10"/>
        <v>#N/A</v>
      </c>
      <c r="Q25" s="55" t="str">
        <f t="shared" si="13"/>
        <v>hold on</v>
      </c>
      <c r="R25" s="10"/>
      <c r="S25" s="10"/>
      <c r="T25" s="10"/>
      <c r="U25" s="10"/>
      <c r="V25" s="10"/>
      <c r="W25" s="10"/>
    </row>
    <row r="26" spans="1:23">
      <c r="A26" s="1">
        <f>prepare_data!A26</f>
        <v>20</v>
      </c>
      <c r="B26" s="1" t="e">
        <f>prepare_data!Z26</f>
        <v>#N/A</v>
      </c>
      <c r="C26" s="1" t="e">
        <f>prepare_data!AA26</f>
        <v>#N/A</v>
      </c>
      <c r="D26" s="1" t="e">
        <f>prepare_data!AB26</f>
        <v>#N/A</v>
      </c>
      <c r="E26" s="1" t="e">
        <f t="shared" si="12"/>
        <v>#N/A</v>
      </c>
      <c r="F26" s="1" t="e">
        <f>prepare_data!W26</f>
        <v>#N/A</v>
      </c>
      <c r="G26" s="1" t="e">
        <f>prepare_data!X26</f>
        <v>#N/A</v>
      </c>
      <c r="H26" s="1" t="e">
        <f>prepare_data!Y26</f>
        <v>#N/A</v>
      </c>
      <c r="I26" s="1" t="e">
        <f t="shared" si="5"/>
        <v>#N/A</v>
      </c>
      <c r="J26" s="1" t="e">
        <f t="shared" si="6"/>
        <v>#N/A</v>
      </c>
      <c r="K26" s="1" t="e">
        <f t="shared" si="7"/>
        <v>#N/A</v>
      </c>
      <c r="L26" s="1" t="e">
        <f t="shared" si="14"/>
        <v>#N/A</v>
      </c>
      <c r="M26" s="1" t="e">
        <f t="shared" si="15"/>
        <v>#N/A</v>
      </c>
      <c r="N26" s="1" t="e">
        <f t="shared" si="4"/>
        <v>#N/A</v>
      </c>
      <c r="P26" s="8" t="e">
        <f t="shared" si="10"/>
        <v>#N/A</v>
      </c>
      <c r="Q26" s="55" t="str">
        <f t="shared" si="13"/>
        <v>hold on</v>
      </c>
      <c r="R26" s="10"/>
      <c r="S26" s="10"/>
      <c r="T26" s="10"/>
      <c r="U26" s="10"/>
      <c r="V26" s="10"/>
      <c r="W26" s="10"/>
    </row>
    <row r="27" spans="1:23">
      <c r="A27" s="1">
        <f>prepare_data!A27</f>
        <v>21</v>
      </c>
      <c r="B27" s="1" t="e">
        <f>prepare_data!Z27</f>
        <v>#N/A</v>
      </c>
      <c r="C27" s="1" t="e">
        <f>prepare_data!AA27</f>
        <v>#N/A</v>
      </c>
      <c r="D27" s="1" t="e">
        <f>prepare_data!AB27</f>
        <v>#N/A</v>
      </c>
      <c r="E27" s="1" t="e">
        <f t="shared" si="12"/>
        <v>#N/A</v>
      </c>
      <c r="F27" s="1" t="e">
        <f>prepare_data!W27</f>
        <v>#N/A</v>
      </c>
      <c r="G27" s="1" t="e">
        <f>prepare_data!X27</f>
        <v>#N/A</v>
      </c>
      <c r="H27" s="1" t="e">
        <f>prepare_data!Y27</f>
        <v>#N/A</v>
      </c>
      <c r="I27" s="1" t="e">
        <f t="shared" si="5"/>
        <v>#N/A</v>
      </c>
      <c r="J27" s="1" t="e">
        <f t="shared" si="6"/>
        <v>#N/A</v>
      </c>
      <c r="K27" s="1" t="e">
        <f t="shared" si="7"/>
        <v>#N/A</v>
      </c>
      <c r="L27" s="1" t="e">
        <f t="shared" si="14"/>
        <v>#N/A</v>
      </c>
      <c r="M27" s="1" t="e">
        <f t="shared" si="15"/>
        <v>#N/A</v>
      </c>
      <c r="N27" s="1" t="e">
        <f t="shared" si="4"/>
        <v>#N/A</v>
      </c>
      <c r="P27" s="8" t="e">
        <f t="shared" si="10"/>
        <v>#N/A</v>
      </c>
      <c r="Q27" s="55" t="str">
        <f t="shared" si="13"/>
        <v>hold on</v>
      </c>
      <c r="R27" s="10"/>
      <c r="S27" s="10"/>
      <c r="T27" s="10"/>
      <c r="U27" s="10"/>
      <c r="V27" s="10"/>
      <c r="W27" s="10"/>
    </row>
    <row r="28" spans="1:23" ht="30">
      <c r="A28" s="1">
        <f>prepare_data!A28</f>
        <v>21.1</v>
      </c>
      <c r="B28" s="1">
        <f>prepare_data!Z28</f>
        <v>56</v>
      </c>
      <c r="C28" s="1">
        <f>prepare_data!AA28</f>
        <v>282</v>
      </c>
      <c r="D28" s="1">
        <f>prepare_data!AB28</f>
        <v>226</v>
      </c>
      <c r="E28" s="1">
        <f t="shared" si="12"/>
        <v>102</v>
      </c>
      <c r="F28" s="1">
        <f>prepare_data!W28</f>
        <v>193</v>
      </c>
      <c r="G28" s="1">
        <f>prepare_data!X28</f>
        <v>48</v>
      </c>
      <c r="H28" s="1">
        <f>prepare_data!Y28</f>
        <v>0</v>
      </c>
      <c r="I28" s="1">
        <f t="shared" si="5"/>
        <v>-97.437006478523529</v>
      </c>
      <c r="J28" s="1">
        <f t="shared" si="6"/>
        <v>-22.495105434386499</v>
      </c>
      <c r="K28" s="1">
        <f t="shared" si="7"/>
        <v>0</v>
      </c>
      <c r="L28" s="1">
        <f t="shared" si="14"/>
        <v>54.776265641093119</v>
      </c>
      <c r="M28" s="1">
        <f t="shared" si="15"/>
        <v>-11.64305468579451</v>
      </c>
      <c r="N28" s="1">
        <f t="shared" si="4"/>
        <v>226</v>
      </c>
      <c r="P28" s="8" t="str">
        <f t="shared" si="10"/>
        <v>a21 = quiver3(54.7762656410931,-11.6430546857945,226,-97.4370064785235,-22.4951054343865,0)</v>
      </c>
      <c r="Q28" s="55" t="str">
        <f t="shared" si="13"/>
        <v>a21 = quiver3(54.7762656410931,-11.6430546857945,226,-97.4370064785235,-22.4951054343865,0)</v>
      </c>
      <c r="R28" s="10"/>
      <c r="S28" s="10"/>
      <c r="T28" s="10"/>
      <c r="U28" s="10"/>
      <c r="V28" s="10"/>
      <c r="W28" s="10"/>
    </row>
    <row r="29" spans="1:23">
      <c r="A29" s="1">
        <f>prepare_data!A29</f>
        <v>21.200000000000003</v>
      </c>
      <c r="B29" s="1" t="e">
        <f>prepare_data!Z29</f>
        <v>#N/A</v>
      </c>
      <c r="C29" s="1" t="e">
        <f>prepare_data!AA29</f>
        <v>#N/A</v>
      </c>
      <c r="D29" s="1" t="e">
        <f>prepare_data!AB29</f>
        <v>#N/A</v>
      </c>
      <c r="E29" s="1" t="e">
        <f t="shared" si="12"/>
        <v>#N/A</v>
      </c>
      <c r="F29" s="1" t="e">
        <f>prepare_data!W29</f>
        <v>#N/A</v>
      </c>
      <c r="G29" s="1" t="e">
        <f>prepare_data!X29</f>
        <v>#N/A</v>
      </c>
      <c r="H29" s="1" t="e">
        <f>prepare_data!Y29</f>
        <v>#N/A</v>
      </c>
      <c r="I29" s="1" t="e">
        <f t="shared" si="5"/>
        <v>#N/A</v>
      </c>
      <c r="J29" s="1" t="e">
        <f t="shared" si="6"/>
        <v>#N/A</v>
      </c>
      <c r="K29" s="1" t="e">
        <f t="shared" si="7"/>
        <v>#N/A</v>
      </c>
      <c r="L29" s="1" t="e">
        <f t="shared" si="14"/>
        <v>#N/A</v>
      </c>
      <c r="M29" s="1" t="e">
        <f t="shared" si="15"/>
        <v>#N/A</v>
      </c>
      <c r="N29" s="1" t="e">
        <f t="shared" si="4"/>
        <v>#N/A</v>
      </c>
      <c r="P29" s="8" t="e">
        <f t="shared" si="10"/>
        <v>#N/A</v>
      </c>
      <c r="Q29" s="55" t="str">
        <f t="shared" si="13"/>
        <v>hold on</v>
      </c>
      <c r="R29" s="10"/>
      <c r="S29" s="10"/>
      <c r="T29" s="10"/>
      <c r="U29" s="10"/>
      <c r="V29" s="10"/>
      <c r="W29" s="10"/>
    </row>
    <row r="30" spans="1:23">
      <c r="A30" s="1">
        <f>prepare_data!A30</f>
        <v>23</v>
      </c>
      <c r="B30" s="1" t="e">
        <f>prepare_data!Z30</f>
        <v>#N/A</v>
      </c>
      <c r="C30" s="1" t="e">
        <f>prepare_data!AA30</f>
        <v>#N/A</v>
      </c>
      <c r="D30" s="1" t="e">
        <f>prepare_data!AB30</f>
        <v>#N/A</v>
      </c>
      <c r="E30" s="1" t="e">
        <f t="shared" si="12"/>
        <v>#N/A</v>
      </c>
      <c r="F30" s="1" t="e">
        <f>prepare_data!W30</f>
        <v>#N/A</v>
      </c>
      <c r="G30" s="1" t="e">
        <f>prepare_data!X30</f>
        <v>#N/A</v>
      </c>
      <c r="H30" s="1" t="e">
        <f>prepare_data!Y30</f>
        <v>#N/A</v>
      </c>
      <c r="I30" s="1" t="e">
        <f t="shared" si="5"/>
        <v>#N/A</v>
      </c>
      <c r="J30" s="1" t="e">
        <f t="shared" si="6"/>
        <v>#N/A</v>
      </c>
      <c r="K30" s="1" t="e">
        <f t="shared" si="7"/>
        <v>#N/A</v>
      </c>
      <c r="L30" s="1" t="e">
        <f t="shared" si="14"/>
        <v>#N/A</v>
      </c>
      <c r="M30" s="1" t="e">
        <f t="shared" si="15"/>
        <v>#N/A</v>
      </c>
      <c r="N30" s="1" t="e">
        <f t="shared" si="4"/>
        <v>#N/A</v>
      </c>
      <c r="P30" s="8" t="e">
        <f t="shared" si="10"/>
        <v>#N/A</v>
      </c>
      <c r="Q30" s="55" t="str">
        <f t="shared" si="13"/>
        <v>hold on</v>
      </c>
    </row>
    <row r="31" spans="1:23">
      <c r="A31" s="1">
        <f>prepare_data!A31</f>
        <v>24</v>
      </c>
      <c r="B31" s="1" t="e">
        <f>prepare_data!Z31</f>
        <v>#N/A</v>
      </c>
      <c r="C31" s="1" t="e">
        <f>prepare_data!AA31</f>
        <v>#N/A</v>
      </c>
      <c r="D31" s="1" t="e">
        <f>prepare_data!AB31</f>
        <v>#N/A</v>
      </c>
      <c r="E31" s="1" t="e">
        <f t="shared" si="12"/>
        <v>#N/A</v>
      </c>
      <c r="F31" s="1" t="e">
        <f>prepare_data!W31</f>
        <v>#N/A</v>
      </c>
      <c r="G31" s="1" t="e">
        <f>prepare_data!X31</f>
        <v>#N/A</v>
      </c>
      <c r="H31" s="1" t="e">
        <f>prepare_data!Y31</f>
        <v>#N/A</v>
      </c>
      <c r="I31" s="1" t="e">
        <f t="shared" si="5"/>
        <v>#N/A</v>
      </c>
      <c r="J31" s="1" t="e">
        <f t="shared" si="6"/>
        <v>#N/A</v>
      </c>
      <c r="K31" s="1" t="e">
        <f t="shared" si="7"/>
        <v>#N/A</v>
      </c>
      <c r="L31" s="1" t="e">
        <f t="shared" si="14"/>
        <v>#N/A</v>
      </c>
      <c r="M31" s="1" t="e">
        <f t="shared" si="15"/>
        <v>#N/A</v>
      </c>
      <c r="N31" s="1" t="e">
        <f t="shared" si="4"/>
        <v>#N/A</v>
      </c>
      <c r="P31" s="8" t="e">
        <f t="shared" si="10"/>
        <v>#N/A</v>
      </c>
      <c r="Q31" s="55" t="str">
        <f t="shared" si="13"/>
        <v>hold on</v>
      </c>
    </row>
    <row r="32" spans="1:23">
      <c r="A32" s="1">
        <f>prepare_data!A32</f>
        <v>25</v>
      </c>
      <c r="B32" s="1" t="e">
        <f>prepare_data!Z32</f>
        <v>#N/A</v>
      </c>
      <c r="C32" s="1" t="e">
        <f>prepare_data!AA32</f>
        <v>#N/A</v>
      </c>
      <c r="D32" s="1" t="e">
        <f>prepare_data!AB32</f>
        <v>#N/A</v>
      </c>
      <c r="E32" s="1" t="e">
        <f t="shared" si="12"/>
        <v>#N/A</v>
      </c>
      <c r="F32" s="1" t="e">
        <f>prepare_data!W32</f>
        <v>#N/A</v>
      </c>
      <c r="G32" s="1" t="e">
        <f>prepare_data!X32</f>
        <v>#N/A</v>
      </c>
      <c r="H32" s="1" t="e">
        <f>prepare_data!Y32</f>
        <v>#N/A</v>
      </c>
      <c r="I32" s="1" t="e">
        <f t="shared" si="5"/>
        <v>#N/A</v>
      </c>
      <c r="J32" s="1" t="e">
        <f t="shared" si="6"/>
        <v>#N/A</v>
      </c>
      <c r="K32" s="1" t="e">
        <f t="shared" si="7"/>
        <v>#N/A</v>
      </c>
      <c r="L32" s="1" t="e">
        <f t="shared" si="14"/>
        <v>#N/A</v>
      </c>
      <c r="M32" s="1" t="e">
        <f t="shared" si="15"/>
        <v>#N/A</v>
      </c>
      <c r="N32" s="1" t="e">
        <f t="shared" si="4"/>
        <v>#N/A</v>
      </c>
      <c r="P32" s="8" t="e">
        <f t="shared" si="10"/>
        <v>#N/A</v>
      </c>
      <c r="Q32" s="55" t="str">
        <f t="shared" si="13"/>
        <v>hold on</v>
      </c>
    </row>
    <row r="33" spans="1:17">
      <c r="A33" s="1">
        <f>prepare_data!A33</f>
        <v>26</v>
      </c>
      <c r="B33" s="1" t="e">
        <f>prepare_data!Z33</f>
        <v>#N/A</v>
      </c>
      <c r="C33" s="1" t="e">
        <f>prepare_data!AA33</f>
        <v>#N/A</v>
      </c>
      <c r="D33" s="1" t="e">
        <f>prepare_data!AB33</f>
        <v>#N/A</v>
      </c>
      <c r="E33" s="1" t="e">
        <f t="shared" si="12"/>
        <v>#N/A</v>
      </c>
      <c r="F33" s="1" t="e">
        <f>prepare_data!W33</f>
        <v>#N/A</v>
      </c>
      <c r="G33" s="1" t="e">
        <f>prepare_data!X33</f>
        <v>#N/A</v>
      </c>
      <c r="H33" s="1" t="e">
        <f>prepare_data!Y33</f>
        <v>#N/A</v>
      </c>
      <c r="I33" s="1" t="e">
        <f t="shared" si="5"/>
        <v>#N/A</v>
      </c>
      <c r="J33" s="1" t="e">
        <f t="shared" si="6"/>
        <v>#N/A</v>
      </c>
      <c r="K33" s="1" t="e">
        <f t="shared" si="7"/>
        <v>#N/A</v>
      </c>
      <c r="L33" s="1" t="e">
        <f t="shared" si="14"/>
        <v>#N/A</v>
      </c>
      <c r="M33" s="1" t="e">
        <f t="shared" si="15"/>
        <v>#N/A</v>
      </c>
      <c r="N33" s="1" t="e">
        <f t="shared" si="4"/>
        <v>#N/A</v>
      </c>
      <c r="P33" s="8" t="e">
        <f t="shared" si="10"/>
        <v>#N/A</v>
      </c>
      <c r="Q33" s="55" t="str">
        <f t="shared" si="13"/>
        <v>hold on</v>
      </c>
    </row>
    <row r="34" spans="1:17" ht="30">
      <c r="A34" s="1">
        <f>prepare_data!A34</f>
        <v>26.1</v>
      </c>
      <c r="B34" s="1">
        <f>prepare_data!Z34</f>
        <v>69</v>
      </c>
      <c r="C34" s="1">
        <f>prepare_data!AA34</f>
        <v>285</v>
      </c>
      <c r="D34" s="1">
        <f>prepare_data!AB34</f>
        <v>246</v>
      </c>
      <c r="E34" s="1">
        <f t="shared" si="12"/>
        <v>105</v>
      </c>
      <c r="F34" s="1">
        <f>prepare_data!W34</f>
        <v>193</v>
      </c>
      <c r="G34" s="1">
        <f>prepare_data!X34</f>
        <v>43</v>
      </c>
      <c r="H34" s="1">
        <f>prepare_data!Y34</f>
        <v>4</v>
      </c>
      <c r="I34" s="1">
        <f t="shared" si="5"/>
        <v>-97.19965482790866</v>
      </c>
      <c r="J34" s="1">
        <f t="shared" si="6"/>
        <v>-22.440308488148379</v>
      </c>
      <c r="K34" s="1">
        <f t="shared" si="7"/>
        <v>-6.9756473744125298</v>
      </c>
      <c r="L34" s="1">
        <f t="shared" si="14"/>
        <v>66.648882013945709</v>
      </c>
      <c r="M34" s="1">
        <f t="shared" si="15"/>
        <v>-17.858514112073937</v>
      </c>
      <c r="N34" s="1">
        <f t="shared" si="4"/>
        <v>246</v>
      </c>
      <c r="P34" s="8" t="str">
        <f t="shared" si="10"/>
        <v>a26 = quiver3(66.6488820139457,-17.8585141120739,246,-97.1996548279087,-22.4403084881484,-6.97564737441253)</v>
      </c>
      <c r="Q34" s="55" t="str">
        <f t="shared" si="13"/>
        <v>a26 = quiver3(66.6488820139457,-17.8585141120739,246,-97.1996548279087,-22.4403084881484,-6.97564737441253)</v>
      </c>
    </row>
    <row r="35" spans="1:17">
      <c r="A35" s="1">
        <f>prepare_data!A35</f>
        <v>26.200000000000003</v>
      </c>
      <c r="B35" s="1" t="e">
        <f>prepare_data!Z35</f>
        <v>#N/A</v>
      </c>
      <c r="C35" s="1" t="e">
        <f>prepare_data!AA35</f>
        <v>#N/A</v>
      </c>
      <c r="D35" s="1" t="e">
        <f>prepare_data!AB35</f>
        <v>#N/A</v>
      </c>
      <c r="E35" s="1" t="e">
        <f t="shared" si="12"/>
        <v>#N/A</v>
      </c>
      <c r="F35" s="1" t="e">
        <f>prepare_data!W35</f>
        <v>#N/A</v>
      </c>
      <c r="G35" s="1" t="e">
        <f>prepare_data!X35</f>
        <v>#N/A</v>
      </c>
      <c r="H35" s="1" t="e">
        <f>prepare_data!Y35</f>
        <v>#N/A</v>
      </c>
      <c r="I35" s="1" t="e">
        <f t="shared" si="5"/>
        <v>#N/A</v>
      </c>
      <c r="J35" s="1" t="e">
        <f t="shared" si="6"/>
        <v>#N/A</v>
      </c>
      <c r="K35" s="1" t="e">
        <f t="shared" si="7"/>
        <v>#N/A</v>
      </c>
      <c r="L35" s="1" t="e">
        <f t="shared" si="14"/>
        <v>#N/A</v>
      </c>
      <c r="M35" s="1" t="e">
        <f t="shared" si="15"/>
        <v>#N/A</v>
      </c>
      <c r="N35" s="1" t="e">
        <f t="shared" si="4"/>
        <v>#N/A</v>
      </c>
      <c r="P35" s="8" t="e">
        <f t="shared" si="10"/>
        <v>#N/A</v>
      </c>
      <c r="Q35" s="55" t="str">
        <f t="shared" si="13"/>
        <v>hold on</v>
      </c>
    </row>
    <row r="36" spans="1:17">
      <c r="A36" s="1">
        <f>prepare_data!A36</f>
        <v>28</v>
      </c>
      <c r="B36" s="1" t="e">
        <f>prepare_data!Z36</f>
        <v>#N/A</v>
      </c>
      <c r="C36" s="1" t="e">
        <f>prepare_data!AA36</f>
        <v>#N/A</v>
      </c>
      <c r="D36" s="1" t="e">
        <f>prepare_data!AB36</f>
        <v>#N/A</v>
      </c>
      <c r="E36" s="1" t="e">
        <f t="shared" si="12"/>
        <v>#N/A</v>
      </c>
      <c r="F36" s="1" t="e">
        <f>prepare_data!W36</f>
        <v>#N/A</v>
      </c>
      <c r="G36" s="1" t="e">
        <f>prepare_data!X36</f>
        <v>#N/A</v>
      </c>
      <c r="H36" s="1" t="e">
        <f>prepare_data!Y36</f>
        <v>#N/A</v>
      </c>
      <c r="I36" s="1" t="e">
        <f t="shared" si="5"/>
        <v>#N/A</v>
      </c>
      <c r="J36" s="1" t="e">
        <f t="shared" si="6"/>
        <v>#N/A</v>
      </c>
      <c r="K36" s="1" t="e">
        <f t="shared" si="7"/>
        <v>#N/A</v>
      </c>
      <c r="L36" s="1" t="e">
        <f t="shared" si="14"/>
        <v>#N/A</v>
      </c>
      <c r="M36" s="1" t="e">
        <f t="shared" si="15"/>
        <v>#N/A</v>
      </c>
      <c r="N36" s="1" t="e">
        <f t="shared" si="4"/>
        <v>#N/A</v>
      </c>
      <c r="P36" s="8" t="e">
        <f t="shared" si="10"/>
        <v>#N/A</v>
      </c>
      <c r="Q36" s="55" t="str">
        <f t="shared" si="13"/>
        <v>hold on</v>
      </c>
    </row>
    <row r="37" spans="1:17">
      <c r="A37" s="1">
        <f>prepare_data!A37</f>
        <v>29</v>
      </c>
      <c r="B37" s="1" t="e">
        <f>prepare_data!Z37</f>
        <v>#N/A</v>
      </c>
      <c r="C37" s="1" t="e">
        <f>prepare_data!AA37</f>
        <v>#N/A</v>
      </c>
      <c r="D37" s="1" t="e">
        <f>prepare_data!AB37</f>
        <v>#N/A</v>
      </c>
      <c r="E37" s="1" t="e">
        <f t="shared" si="12"/>
        <v>#N/A</v>
      </c>
      <c r="F37" s="1" t="e">
        <f>prepare_data!W37</f>
        <v>#N/A</v>
      </c>
      <c r="G37" s="1" t="e">
        <f>prepare_data!X37</f>
        <v>#N/A</v>
      </c>
      <c r="H37" s="1" t="e">
        <f>prepare_data!Y37</f>
        <v>#N/A</v>
      </c>
      <c r="I37" s="1" t="e">
        <f t="shared" si="5"/>
        <v>#N/A</v>
      </c>
      <c r="J37" s="1" t="e">
        <f t="shared" si="6"/>
        <v>#N/A</v>
      </c>
      <c r="K37" s="1" t="e">
        <f t="shared" si="7"/>
        <v>#N/A</v>
      </c>
      <c r="L37" s="1" t="e">
        <f t="shared" si="14"/>
        <v>#N/A</v>
      </c>
      <c r="M37" s="1" t="e">
        <f t="shared" si="15"/>
        <v>#N/A</v>
      </c>
      <c r="N37" s="1" t="e">
        <f t="shared" si="4"/>
        <v>#N/A</v>
      </c>
      <c r="P37" s="8" t="e">
        <f t="shared" si="10"/>
        <v>#N/A</v>
      </c>
      <c r="Q37" s="55" t="str">
        <f t="shared" si="13"/>
        <v>hold on</v>
      </c>
    </row>
    <row r="38" spans="1:17">
      <c r="A38" s="1">
        <f>prepare_data!A38</f>
        <v>30</v>
      </c>
      <c r="B38" s="1" t="e">
        <f>prepare_data!Z38</f>
        <v>#N/A</v>
      </c>
      <c r="C38" s="1" t="e">
        <f>prepare_data!AA38</f>
        <v>#N/A</v>
      </c>
      <c r="D38" s="1" t="e">
        <f>prepare_data!AB38</f>
        <v>#N/A</v>
      </c>
      <c r="E38" s="1" t="e">
        <f t="shared" si="12"/>
        <v>#N/A</v>
      </c>
      <c r="F38" s="1" t="e">
        <f>prepare_data!W38</f>
        <v>#N/A</v>
      </c>
      <c r="G38" s="1" t="e">
        <f>prepare_data!X38</f>
        <v>#N/A</v>
      </c>
      <c r="H38" s="1" t="e">
        <f>prepare_data!Y38</f>
        <v>#N/A</v>
      </c>
      <c r="I38" s="1" t="e">
        <f t="shared" si="5"/>
        <v>#N/A</v>
      </c>
      <c r="J38" s="1" t="e">
        <f t="shared" si="6"/>
        <v>#N/A</v>
      </c>
      <c r="K38" s="1" t="e">
        <f t="shared" si="7"/>
        <v>#N/A</v>
      </c>
      <c r="L38" s="1" t="e">
        <f t="shared" si="14"/>
        <v>#N/A</v>
      </c>
      <c r="M38" s="1" t="e">
        <f t="shared" si="15"/>
        <v>#N/A</v>
      </c>
      <c r="N38" s="1" t="e">
        <f t="shared" si="4"/>
        <v>#N/A</v>
      </c>
      <c r="P38" s="8" t="e">
        <f t="shared" si="10"/>
        <v>#N/A</v>
      </c>
      <c r="Q38" s="55" t="str">
        <f t="shared" si="13"/>
        <v>hold on</v>
      </c>
    </row>
    <row r="39" spans="1:17">
      <c r="A39" s="1">
        <f>prepare_data!A39</f>
        <v>31</v>
      </c>
      <c r="B39" s="1" t="e">
        <f>prepare_data!Z39</f>
        <v>#N/A</v>
      </c>
      <c r="C39" s="1" t="e">
        <f>prepare_data!AA39</f>
        <v>#N/A</v>
      </c>
      <c r="D39" s="1" t="e">
        <f>prepare_data!AB39</f>
        <v>#N/A</v>
      </c>
      <c r="E39" s="1" t="e">
        <f t="shared" si="12"/>
        <v>#N/A</v>
      </c>
      <c r="F39" s="1" t="e">
        <f>prepare_data!W39</f>
        <v>#N/A</v>
      </c>
      <c r="G39" s="1" t="e">
        <f>prepare_data!X39</f>
        <v>#N/A</v>
      </c>
      <c r="H39" s="1" t="e">
        <f>prepare_data!Y39</f>
        <v>#N/A</v>
      </c>
      <c r="I39" s="1" t="e">
        <f t="shared" si="5"/>
        <v>#N/A</v>
      </c>
      <c r="J39" s="1" t="e">
        <f t="shared" si="6"/>
        <v>#N/A</v>
      </c>
      <c r="K39" s="1" t="e">
        <f t="shared" si="7"/>
        <v>#N/A</v>
      </c>
      <c r="L39" s="1" t="e">
        <f t="shared" si="14"/>
        <v>#N/A</v>
      </c>
      <c r="M39" s="1" t="e">
        <f t="shared" si="15"/>
        <v>#N/A</v>
      </c>
      <c r="N39" s="1" t="e">
        <f t="shared" si="4"/>
        <v>#N/A</v>
      </c>
      <c r="P39" s="8" t="e">
        <f t="shared" si="10"/>
        <v>#N/A</v>
      </c>
      <c r="Q39" s="55" t="str">
        <f t="shared" si="13"/>
        <v>hold on</v>
      </c>
    </row>
    <row r="40" spans="1:17" ht="30">
      <c r="A40" s="1">
        <f>prepare_data!A40</f>
        <v>31.1</v>
      </c>
      <c r="B40" s="1">
        <f>prepare_data!Z40</f>
        <v>70</v>
      </c>
      <c r="C40" s="1">
        <f>prepare_data!AA40</f>
        <v>285</v>
      </c>
      <c r="D40" s="1">
        <f>prepare_data!AB40</f>
        <v>257</v>
      </c>
      <c r="E40" s="1">
        <f t="shared" si="12"/>
        <v>105</v>
      </c>
      <c r="F40" s="1">
        <f>prepare_data!W40</f>
        <v>194</v>
      </c>
      <c r="G40" s="1">
        <f>prepare_data!X40</f>
        <v>44</v>
      </c>
      <c r="H40" s="1">
        <f>prepare_data!Y40</f>
        <v>1</v>
      </c>
      <c r="I40" s="1">
        <f t="shared" si="5"/>
        <v>-97.014794553715177</v>
      </c>
      <c r="J40" s="1">
        <f t="shared" si="6"/>
        <v>-24.188504972319265</v>
      </c>
      <c r="K40" s="1">
        <f t="shared" si="7"/>
        <v>-1.7452406437283512</v>
      </c>
      <c r="L40" s="1">
        <f t="shared" si="14"/>
        <v>67.614807840234775</v>
      </c>
      <c r="M40" s="1">
        <f t="shared" si="15"/>
        <v>-18.117333157176461</v>
      </c>
      <c r="N40" s="1">
        <f t="shared" si="4"/>
        <v>257</v>
      </c>
      <c r="P40" s="8" t="str">
        <f t="shared" si="10"/>
        <v>a31 = quiver3(67.6148078402348,-18.1173331571765,257,-97.0147945537152,-24.1885049723193,-1.74524064372835)</v>
      </c>
      <c r="Q40" s="55" t="str">
        <f t="shared" si="13"/>
        <v>a31 = quiver3(67.6148078402348,-18.1173331571765,257,-97.0147945537152,-24.1885049723193,-1.74524064372835)</v>
      </c>
    </row>
    <row r="41" spans="1:17">
      <c r="A41" s="1">
        <f>prepare_data!A41</f>
        <v>31.200000000000003</v>
      </c>
      <c r="B41" s="1" t="e">
        <f>prepare_data!Z41</f>
        <v>#N/A</v>
      </c>
      <c r="C41" s="1" t="e">
        <f>prepare_data!AA41</f>
        <v>#N/A</v>
      </c>
      <c r="D41" s="1" t="e">
        <f>prepare_data!AB41</f>
        <v>#N/A</v>
      </c>
      <c r="E41" s="1" t="e">
        <f t="shared" si="12"/>
        <v>#N/A</v>
      </c>
      <c r="F41" s="1" t="e">
        <f>prepare_data!W41</f>
        <v>#N/A</v>
      </c>
      <c r="G41" s="1" t="e">
        <f>prepare_data!X41</f>
        <v>#N/A</v>
      </c>
      <c r="H41" s="1" t="e">
        <f>prepare_data!Y41</f>
        <v>#N/A</v>
      </c>
      <c r="I41" s="1" t="e">
        <f t="shared" si="5"/>
        <v>#N/A</v>
      </c>
      <c r="J41" s="1" t="e">
        <f t="shared" si="6"/>
        <v>#N/A</v>
      </c>
      <c r="K41" s="1" t="e">
        <f t="shared" si="7"/>
        <v>#N/A</v>
      </c>
      <c r="L41" s="1" t="e">
        <f t="shared" si="14"/>
        <v>#N/A</v>
      </c>
      <c r="M41" s="1" t="e">
        <f t="shared" si="15"/>
        <v>#N/A</v>
      </c>
      <c r="N41" s="1" t="e">
        <f t="shared" si="4"/>
        <v>#N/A</v>
      </c>
      <c r="P41" s="8" t="e">
        <f t="shared" si="10"/>
        <v>#N/A</v>
      </c>
      <c r="Q41" s="55" t="str">
        <f t="shared" si="13"/>
        <v>hold on</v>
      </c>
    </row>
    <row r="42" spans="1:17">
      <c r="A42" s="1">
        <f>prepare_data!A42</f>
        <v>35</v>
      </c>
      <c r="B42" s="1" t="e">
        <f>prepare_data!Z42</f>
        <v>#N/A</v>
      </c>
      <c r="C42" s="1" t="e">
        <f>prepare_data!AA42</f>
        <v>#N/A</v>
      </c>
      <c r="D42" s="1" t="e">
        <f>prepare_data!AB42</f>
        <v>#N/A</v>
      </c>
      <c r="E42" s="1" t="e">
        <f t="shared" si="12"/>
        <v>#N/A</v>
      </c>
      <c r="F42" s="1" t="e">
        <f>prepare_data!W42</f>
        <v>#N/A</v>
      </c>
      <c r="G42" s="1" t="e">
        <f>prepare_data!X42</f>
        <v>#N/A</v>
      </c>
      <c r="H42" s="1" t="e">
        <f>prepare_data!Y42</f>
        <v>#N/A</v>
      </c>
      <c r="I42" s="1" t="e">
        <f t="shared" si="5"/>
        <v>#N/A</v>
      </c>
      <c r="J42" s="1" t="e">
        <f t="shared" si="6"/>
        <v>#N/A</v>
      </c>
      <c r="K42" s="1" t="e">
        <f t="shared" si="7"/>
        <v>#N/A</v>
      </c>
      <c r="L42" s="1" t="e">
        <f t="shared" si="14"/>
        <v>#N/A</v>
      </c>
      <c r="M42" s="1" t="e">
        <f t="shared" si="15"/>
        <v>#N/A</v>
      </c>
      <c r="N42" s="1" t="e">
        <f t="shared" si="4"/>
        <v>#N/A</v>
      </c>
      <c r="P42" s="8" t="e">
        <f t="shared" si="10"/>
        <v>#N/A</v>
      </c>
      <c r="Q42" s="55" t="str">
        <f t="shared" si="13"/>
        <v>hold on</v>
      </c>
    </row>
    <row r="43" spans="1:17">
      <c r="A43" s="1">
        <f>prepare_data!A43</f>
        <v>36</v>
      </c>
      <c r="B43" s="1" t="e">
        <f>prepare_data!Z43</f>
        <v>#N/A</v>
      </c>
      <c r="C43" s="1" t="e">
        <f>prepare_data!AA43</f>
        <v>#N/A</v>
      </c>
      <c r="D43" s="1" t="e">
        <f>prepare_data!AB43</f>
        <v>#N/A</v>
      </c>
      <c r="E43" s="1" t="e">
        <f t="shared" si="12"/>
        <v>#N/A</v>
      </c>
      <c r="F43" s="1" t="e">
        <f>prepare_data!W43</f>
        <v>#N/A</v>
      </c>
      <c r="G43" s="1" t="e">
        <f>prepare_data!X43</f>
        <v>#N/A</v>
      </c>
      <c r="H43" s="1" t="e">
        <f>prepare_data!Y43</f>
        <v>#N/A</v>
      </c>
      <c r="I43" s="1" t="e">
        <f t="shared" si="5"/>
        <v>#N/A</v>
      </c>
      <c r="J43" s="1" t="e">
        <f t="shared" si="6"/>
        <v>#N/A</v>
      </c>
      <c r="K43" s="1" t="e">
        <f t="shared" si="7"/>
        <v>#N/A</v>
      </c>
      <c r="L43" s="1" t="e">
        <f t="shared" si="14"/>
        <v>#N/A</v>
      </c>
      <c r="M43" s="1" t="e">
        <f t="shared" si="15"/>
        <v>#N/A</v>
      </c>
      <c r="N43" s="1" t="e">
        <f t="shared" si="4"/>
        <v>#N/A</v>
      </c>
      <c r="P43" s="8" t="e">
        <f t="shared" si="10"/>
        <v>#N/A</v>
      </c>
      <c r="Q43" s="55" t="str">
        <f t="shared" si="13"/>
        <v>hold on</v>
      </c>
    </row>
    <row r="44" spans="1:17" ht="30">
      <c r="A44" s="1">
        <f>prepare_data!A44</f>
        <v>36.1</v>
      </c>
      <c r="B44" s="1">
        <f>prepare_data!Z44</f>
        <v>69</v>
      </c>
      <c r="C44" s="1">
        <f>prepare_data!AA44</f>
        <v>285</v>
      </c>
      <c r="D44" s="1">
        <f>prepare_data!AB44</f>
        <v>269</v>
      </c>
      <c r="E44" s="1">
        <f t="shared" si="12"/>
        <v>105</v>
      </c>
      <c r="F44" s="1">
        <f>prepare_data!W44</f>
        <v>194</v>
      </c>
      <c r="G44" s="1">
        <f>prepare_data!X44</f>
        <v>43</v>
      </c>
      <c r="H44" s="1">
        <f>prepare_data!Y44</f>
        <v>1</v>
      </c>
      <c r="I44" s="1">
        <f t="shared" si="5"/>
        <v>-97.014794553715177</v>
      </c>
      <c r="J44" s="1">
        <f t="shared" si="6"/>
        <v>-24.188504972319265</v>
      </c>
      <c r="K44" s="1">
        <f t="shared" si="7"/>
        <v>-1.7452406437283512</v>
      </c>
      <c r="L44" s="1">
        <f t="shared" si="14"/>
        <v>66.648882013945709</v>
      </c>
      <c r="M44" s="1">
        <f t="shared" si="15"/>
        <v>-17.858514112073937</v>
      </c>
      <c r="N44" s="1">
        <f t="shared" si="4"/>
        <v>269</v>
      </c>
      <c r="P44" s="8" t="str">
        <f t="shared" si="10"/>
        <v>a36 = quiver3(66.6488820139457,-17.8585141120739,269,-97.0147945537152,-24.1885049723193,-1.74524064372835)</v>
      </c>
      <c r="Q44" s="55" t="str">
        <f t="shared" si="13"/>
        <v>a36 = quiver3(66.6488820139457,-17.8585141120739,269,-97.0147945537152,-24.1885049723193,-1.74524064372835)</v>
      </c>
    </row>
    <row r="45" spans="1:17">
      <c r="A45" s="1">
        <f>prepare_data!A45</f>
        <v>39</v>
      </c>
      <c r="B45" s="1" t="e">
        <f>prepare_data!Z45</f>
        <v>#N/A</v>
      </c>
      <c r="C45" s="1" t="e">
        <f>prepare_data!AA45</f>
        <v>#N/A</v>
      </c>
      <c r="D45" s="1" t="e">
        <f>prepare_data!AB45</f>
        <v>#N/A</v>
      </c>
      <c r="E45" s="1" t="e">
        <f t="shared" si="12"/>
        <v>#N/A</v>
      </c>
      <c r="F45" s="1" t="e">
        <f>prepare_data!W45</f>
        <v>#N/A</v>
      </c>
      <c r="G45" s="1" t="e">
        <f>prepare_data!X45</f>
        <v>#N/A</v>
      </c>
      <c r="H45" s="1" t="e">
        <f>prepare_data!Y45</f>
        <v>#N/A</v>
      </c>
      <c r="I45" s="1" t="e">
        <f t="shared" si="5"/>
        <v>#N/A</v>
      </c>
      <c r="J45" s="1" t="e">
        <f t="shared" si="6"/>
        <v>#N/A</v>
      </c>
      <c r="K45" s="1" t="e">
        <f t="shared" si="7"/>
        <v>#N/A</v>
      </c>
      <c r="L45" s="1" t="e">
        <f t="shared" si="14"/>
        <v>#N/A</v>
      </c>
      <c r="M45" s="1" t="e">
        <f t="shared" si="15"/>
        <v>#N/A</v>
      </c>
      <c r="N45" s="1" t="e">
        <f t="shared" si="4"/>
        <v>#N/A</v>
      </c>
      <c r="P45" s="8" t="e">
        <f t="shared" si="10"/>
        <v>#N/A</v>
      </c>
      <c r="Q45" s="55" t="str">
        <f t="shared" si="13"/>
        <v>hold on</v>
      </c>
    </row>
    <row r="46" spans="1:17">
      <c r="A46" s="1">
        <f>prepare_data!A46</f>
        <v>40</v>
      </c>
      <c r="B46" s="1" t="e">
        <f>prepare_data!Z46</f>
        <v>#N/A</v>
      </c>
      <c r="C46" s="1" t="e">
        <f>prepare_data!AA46</f>
        <v>#N/A</v>
      </c>
      <c r="D46" s="1" t="e">
        <f>prepare_data!AB46</f>
        <v>#N/A</v>
      </c>
      <c r="E46" s="1" t="e">
        <f t="shared" si="12"/>
        <v>#N/A</v>
      </c>
      <c r="F46" s="1" t="e">
        <f>prepare_data!W46</f>
        <v>#N/A</v>
      </c>
      <c r="G46" s="1" t="e">
        <f>prepare_data!X46</f>
        <v>#N/A</v>
      </c>
      <c r="H46" s="1" t="e">
        <f>prepare_data!Y46</f>
        <v>#N/A</v>
      </c>
      <c r="I46" s="1" t="e">
        <f t="shared" si="5"/>
        <v>#N/A</v>
      </c>
      <c r="J46" s="1" t="e">
        <f t="shared" si="6"/>
        <v>#N/A</v>
      </c>
      <c r="K46" s="1" t="e">
        <f t="shared" si="7"/>
        <v>#N/A</v>
      </c>
      <c r="L46" s="1" t="e">
        <f t="shared" si="14"/>
        <v>#N/A</v>
      </c>
      <c r="M46" s="1" t="e">
        <f t="shared" si="15"/>
        <v>#N/A</v>
      </c>
      <c r="N46" s="1" t="e">
        <f t="shared" si="4"/>
        <v>#N/A</v>
      </c>
      <c r="P46" s="8" t="e">
        <f t="shared" si="10"/>
        <v>#N/A</v>
      </c>
      <c r="Q46" s="55" t="str">
        <f t="shared" si="13"/>
        <v>hold on</v>
      </c>
    </row>
    <row r="47" spans="1:17">
      <c r="A47" s="1">
        <f>prepare_data!A47</f>
        <v>41</v>
      </c>
      <c r="B47" s="1" t="e">
        <f>prepare_data!Z47</f>
        <v>#N/A</v>
      </c>
      <c r="C47" s="1" t="e">
        <f>prepare_data!AA47</f>
        <v>#N/A</v>
      </c>
      <c r="D47" s="1" t="e">
        <f>prepare_data!AB47</f>
        <v>#N/A</v>
      </c>
      <c r="E47" s="1" t="e">
        <f t="shared" si="12"/>
        <v>#N/A</v>
      </c>
      <c r="F47" s="1" t="e">
        <f>prepare_data!W47</f>
        <v>#N/A</v>
      </c>
      <c r="G47" s="1" t="e">
        <f>prepare_data!X47</f>
        <v>#N/A</v>
      </c>
      <c r="H47" s="1" t="e">
        <f>prepare_data!Y47</f>
        <v>#N/A</v>
      </c>
      <c r="I47" s="1" t="e">
        <f t="shared" si="5"/>
        <v>#N/A</v>
      </c>
      <c r="J47" s="1" t="e">
        <f t="shared" si="6"/>
        <v>#N/A</v>
      </c>
      <c r="K47" s="1" t="e">
        <f t="shared" si="7"/>
        <v>#N/A</v>
      </c>
      <c r="L47" s="1" t="e">
        <f t="shared" si="14"/>
        <v>#N/A</v>
      </c>
      <c r="M47" s="1" t="e">
        <f t="shared" si="15"/>
        <v>#N/A</v>
      </c>
      <c r="N47" s="1" t="e">
        <f t="shared" si="4"/>
        <v>#N/A</v>
      </c>
      <c r="P47" s="8" t="e">
        <f t="shared" si="10"/>
        <v>#N/A</v>
      </c>
      <c r="Q47" s="55" t="str">
        <f t="shared" si="13"/>
        <v>hold on</v>
      </c>
    </row>
    <row r="48" spans="1:17" ht="30">
      <c r="A48" s="1">
        <f>prepare_data!A48</f>
        <v>41.1</v>
      </c>
      <c r="B48" s="1">
        <f>prepare_data!Z48</f>
        <v>70</v>
      </c>
      <c r="C48" s="1">
        <f>prepare_data!AA48</f>
        <v>284</v>
      </c>
      <c r="D48" s="1">
        <f>prepare_data!AB48</f>
        <v>279</v>
      </c>
      <c r="E48" s="1">
        <f t="shared" si="12"/>
        <v>104</v>
      </c>
      <c r="F48" s="1">
        <f>prepare_data!W48</f>
        <v>194</v>
      </c>
      <c r="G48" s="1">
        <f>prepare_data!X48</f>
        <v>41</v>
      </c>
      <c r="H48" s="1">
        <f>prepare_data!Y48</f>
        <v>2</v>
      </c>
      <c r="I48" s="1">
        <f t="shared" si="5"/>
        <v>-96.970464833606229</v>
      </c>
      <c r="J48" s="1">
        <f t="shared" si="6"/>
        <v>-24.177452331737907</v>
      </c>
      <c r="K48" s="1">
        <f t="shared" si="7"/>
        <v>-3.4899496702500969</v>
      </c>
      <c r="L48" s="1">
        <f t="shared" si="14"/>
        <v>67.92070083931975</v>
      </c>
      <c r="M48" s="1">
        <f t="shared" si="15"/>
        <v>-16.934532691976745</v>
      </c>
      <c r="N48" s="1">
        <f t="shared" si="4"/>
        <v>279</v>
      </c>
      <c r="P48" s="8" t="str">
        <f t="shared" si="10"/>
        <v>a41 = quiver3(67.9207008393197,-16.9345326919767,279,-96.9704648336062,-24.1774523317379,-3.4899496702501)</v>
      </c>
      <c r="Q48" s="55" t="str">
        <f t="shared" si="13"/>
        <v>a41 = quiver3(67.9207008393197,-16.9345326919767,279,-96.9704648336062,-24.1774523317379,-3.4899496702501)</v>
      </c>
    </row>
    <row r="49" spans="1:17">
      <c r="A49" s="1">
        <f>prepare_data!A49</f>
        <v>41.2</v>
      </c>
      <c r="B49" s="1" t="e">
        <f>prepare_data!Z49</f>
        <v>#N/A</v>
      </c>
      <c r="C49" s="1" t="e">
        <f>prepare_data!AA49</f>
        <v>#N/A</v>
      </c>
      <c r="D49" s="1" t="e">
        <f>prepare_data!AB49</f>
        <v>#N/A</v>
      </c>
      <c r="E49" s="1" t="e">
        <f t="shared" si="12"/>
        <v>#N/A</v>
      </c>
      <c r="F49" s="1" t="e">
        <f>prepare_data!W49</f>
        <v>#N/A</v>
      </c>
      <c r="G49" s="1" t="e">
        <f>prepare_data!X49</f>
        <v>#N/A</v>
      </c>
      <c r="H49" s="1" t="e">
        <f>prepare_data!Y49</f>
        <v>#N/A</v>
      </c>
      <c r="I49" s="1" t="e">
        <f t="shared" si="5"/>
        <v>#N/A</v>
      </c>
      <c r="J49" s="1" t="e">
        <f t="shared" si="6"/>
        <v>#N/A</v>
      </c>
      <c r="K49" s="1" t="e">
        <f t="shared" si="7"/>
        <v>#N/A</v>
      </c>
      <c r="L49" s="1" t="e">
        <f t="shared" si="14"/>
        <v>#N/A</v>
      </c>
      <c r="M49" s="1" t="e">
        <f t="shared" si="15"/>
        <v>#N/A</v>
      </c>
      <c r="N49" s="1" t="e">
        <f t="shared" si="4"/>
        <v>#N/A</v>
      </c>
      <c r="P49" s="8" t="e">
        <f t="shared" si="10"/>
        <v>#N/A</v>
      </c>
      <c r="Q49" s="55" t="str">
        <f t="shared" si="13"/>
        <v>hold on</v>
      </c>
    </row>
    <row r="50" spans="1:17">
      <c r="A50" s="1">
        <f>prepare_data!A50</f>
        <v>43</v>
      </c>
      <c r="B50" s="1" t="e">
        <f>prepare_data!Z50</f>
        <v>#N/A</v>
      </c>
      <c r="C50" s="1" t="e">
        <f>prepare_data!AA50</f>
        <v>#N/A</v>
      </c>
      <c r="D50" s="1" t="e">
        <f>prepare_data!AB50</f>
        <v>#N/A</v>
      </c>
      <c r="E50" s="1" t="e">
        <f t="shared" si="12"/>
        <v>#N/A</v>
      </c>
      <c r="F50" s="1" t="e">
        <f>prepare_data!W50</f>
        <v>#N/A</v>
      </c>
      <c r="G50" s="1" t="e">
        <f>prepare_data!X50</f>
        <v>#N/A</v>
      </c>
      <c r="H50" s="1" t="e">
        <f>prepare_data!Y50</f>
        <v>#N/A</v>
      </c>
      <c r="I50" s="1" t="e">
        <f t="shared" si="5"/>
        <v>#N/A</v>
      </c>
      <c r="J50" s="1" t="e">
        <f t="shared" si="6"/>
        <v>#N/A</v>
      </c>
      <c r="K50" s="1" t="e">
        <f t="shared" si="7"/>
        <v>#N/A</v>
      </c>
      <c r="L50" s="1" t="e">
        <f t="shared" si="14"/>
        <v>#N/A</v>
      </c>
      <c r="M50" s="1" t="e">
        <f t="shared" si="15"/>
        <v>#N/A</v>
      </c>
      <c r="N50" s="1" t="e">
        <f t="shared" si="4"/>
        <v>#N/A</v>
      </c>
      <c r="P50" s="8" t="e">
        <f t="shared" si="10"/>
        <v>#N/A</v>
      </c>
      <c r="Q50" s="55" t="str">
        <f t="shared" si="13"/>
        <v>hold on</v>
      </c>
    </row>
    <row r="51" spans="1:17">
      <c r="A51" s="1">
        <f>prepare_data!A51</f>
        <v>44</v>
      </c>
      <c r="B51" s="1" t="e">
        <f>prepare_data!Z51</f>
        <v>#N/A</v>
      </c>
      <c r="C51" s="1" t="e">
        <f>prepare_data!AA51</f>
        <v>#N/A</v>
      </c>
      <c r="D51" s="1" t="e">
        <f>prepare_data!AB51</f>
        <v>#N/A</v>
      </c>
      <c r="E51" s="1" t="e">
        <f t="shared" si="12"/>
        <v>#N/A</v>
      </c>
      <c r="F51" s="1" t="e">
        <f>prepare_data!W51</f>
        <v>#N/A</v>
      </c>
      <c r="G51" s="1" t="e">
        <f>prepare_data!X51</f>
        <v>#N/A</v>
      </c>
      <c r="H51" s="1" t="e">
        <f>prepare_data!Y51</f>
        <v>#N/A</v>
      </c>
      <c r="I51" s="1" t="e">
        <f t="shared" si="5"/>
        <v>#N/A</v>
      </c>
      <c r="J51" s="1" t="e">
        <f t="shared" si="6"/>
        <v>#N/A</v>
      </c>
      <c r="K51" s="1" t="e">
        <f t="shared" si="7"/>
        <v>#N/A</v>
      </c>
      <c r="L51" s="1" t="e">
        <f t="shared" si="14"/>
        <v>#N/A</v>
      </c>
      <c r="M51" s="1" t="e">
        <f t="shared" si="15"/>
        <v>#N/A</v>
      </c>
      <c r="N51" s="1" t="e">
        <f t="shared" si="4"/>
        <v>#N/A</v>
      </c>
      <c r="P51" s="8" t="e">
        <f t="shared" si="10"/>
        <v>#N/A</v>
      </c>
      <c r="Q51" s="55" t="str">
        <f t="shared" si="13"/>
        <v>hold on</v>
      </c>
    </row>
    <row r="52" spans="1:17">
      <c r="A52" s="1">
        <f>prepare_data!A52</f>
        <v>45</v>
      </c>
      <c r="B52" s="1" t="e">
        <f>prepare_data!Z52</f>
        <v>#N/A</v>
      </c>
      <c r="C52" s="1" t="e">
        <f>prepare_data!AA52</f>
        <v>#N/A</v>
      </c>
      <c r="D52" s="1" t="e">
        <f>prepare_data!AB52</f>
        <v>#N/A</v>
      </c>
      <c r="E52" s="1" t="e">
        <f t="shared" si="12"/>
        <v>#N/A</v>
      </c>
      <c r="F52" s="1" t="e">
        <f>prepare_data!W52</f>
        <v>#N/A</v>
      </c>
      <c r="G52" s="1" t="e">
        <f>prepare_data!X52</f>
        <v>#N/A</v>
      </c>
      <c r="H52" s="1" t="e">
        <f>prepare_data!Y52</f>
        <v>#N/A</v>
      </c>
      <c r="I52" s="1" t="e">
        <f t="shared" si="5"/>
        <v>#N/A</v>
      </c>
      <c r="J52" s="1" t="e">
        <f t="shared" si="6"/>
        <v>#N/A</v>
      </c>
      <c r="K52" s="1" t="e">
        <f t="shared" si="7"/>
        <v>#N/A</v>
      </c>
      <c r="L52" s="1" t="e">
        <f t="shared" si="14"/>
        <v>#N/A</v>
      </c>
      <c r="M52" s="1" t="e">
        <f t="shared" si="15"/>
        <v>#N/A</v>
      </c>
      <c r="N52" s="1" t="e">
        <f t="shared" si="4"/>
        <v>#N/A</v>
      </c>
      <c r="P52" s="8" t="e">
        <f t="shared" si="10"/>
        <v>#N/A</v>
      </c>
      <c r="Q52" s="55" t="str">
        <f t="shared" si="13"/>
        <v>hold on</v>
      </c>
    </row>
    <row r="53" spans="1:17">
      <c r="A53" s="1">
        <f>prepare_data!A53</f>
        <v>46</v>
      </c>
      <c r="B53" s="1" t="e">
        <f>prepare_data!Z53</f>
        <v>#N/A</v>
      </c>
      <c r="C53" s="1" t="e">
        <f>prepare_data!AA53</f>
        <v>#N/A</v>
      </c>
      <c r="D53" s="1" t="e">
        <f>prepare_data!AB53</f>
        <v>#N/A</v>
      </c>
      <c r="E53" s="1" t="e">
        <f t="shared" si="12"/>
        <v>#N/A</v>
      </c>
      <c r="F53" s="1" t="e">
        <f>prepare_data!W53</f>
        <v>#N/A</v>
      </c>
      <c r="G53" s="1" t="e">
        <f>prepare_data!X53</f>
        <v>#N/A</v>
      </c>
      <c r="H53" s="1" t="e">
        <f>prepare_data!Y53</f>
        <v>#N/A</v>
      </c>
      <c r="I53" s="1" t="e">
        <f t="shared" si="5"/>
        <v>#N/A</v>
      </c>
      <c r="J53" s="1" t="e">
        <f t="shared" si="6"/>
        <v>#N/A</v>
      </c>
      <c r="K53" s="1" t="e">
        <f t="shared" si="7"/>
        <v>#N/A</v>
      </c>
      <c r="L53" s="1" t="e">
        <f t="shared" si="14"/>
        <v>#N/A</v>
      </c>
      <c r="M53" s="1" t="e">
        <f t="shared" si="15"/>
        <v>#N/A</v>
      </c>
      <c r="N53" s="1" t="e">
        <f t="shared" si="4"/>
        <v>#N/A</v>
      </c>
      <c r="P53" s="8" t="e">
        <f t="shared" si="10"/>
        <v>#N/A</v>
      </c>
      <c r="Q53" s="55" t="str">
        <f t="shared" si="13"/>
        <v>hold on</v>
      </c>
    </row>
    <row r="54" spans="1:17" ht="30">
      <c r="A54" s="1">
        <f>prepare_data!A54</f>
        <v>46.1</v>
      </c>
      <c r="B54" s="1">
        <f>prepare_data!Z54</f>
        <v>71</v>
      </c>
      <c r="C54" s="1">
        <f>prepare_data!AA54</f>
        <v>288</v>
      </c>
      <c r="D54" s="1">
        <f>prepare_data!AB54</f>
        <v>292</v>
      </c>
      <c r="E54" s="1">
        <f t="shared" si="12"/>
        <v>108</v>
      </c>
      <c r="F54" s="1">
        <f>prepare_data!W54</f>
        <v>195</v>
      </c>
      <c r="G54" s="1">
        <f>prepare_data!X54</f>
        <v>42</v>
      </c>
      <c r="H54" s="1">
        <f>prepare_data!Y54</f>
        <v>1</v>
      </c>
      <c r="I54" s="1">
        <f t="shared" si="5"/>
        <v>-96.57787111071579</v>
      </c>
      <c r="J54" s="1">
        <f t="shared" si="6"/>
        <v>-25.877962570833308</v>
      </c>
      <c r="K54" s="1">
        <f t="shared" si="7"/>
        <v>-1.7452406437283512</v>
      </c>
      <c r="L54" s="1">
        <f t="shared" si="14"/>
        <v>67.525012656955909</v>
      </c>
      <c r="M54" s="1">
        <f t="shared" si="15"/>
        <v>-21.940206600621263</v>
      </c>
      <c r="N54" s="1">
        <f t="shared" si="4"/>
        <v>292</v>
      </c>
      <c r="P54" s="8" t="str">
        <f t="shared" si="10"/>
        <v>a46 = quiver3(67.5250126569559,-21.9402066006213,292,-96.5778711107158,-25.8779625708333,-1.74524064372835)</v>
      </c>
      <c r="Q54" s="55" t="str">
        <f t="shared" si="13"/>
        <v>a46 = quiver3(67.5250126569559,-21.9402066006213,292,-96.5778711107158,-25.8779625708333,-1.74524064372835)</v>
      </c>
    </row>
    <row r="55" spans="1:17">
      <c r="A55" s="1">
        <f>prepare_data!A55</f>
        <v>46.2</v>
      </c>
      <c r="B55" s="1" t="e">
        <f>prepare_data!Z55</f>
        <v>#N/A</v>
      </c>
      <c r="C55" s="1" t="e">
        <f>prepare_data!AA55</f>
        <v>#N/A</v>
      </c>
      <c r="D55" s="1" t="e">
        <f>prepare_data!AB55</f>
        <v>#N/A</v>
      </c>
      <c r="E55" s="1" t="e">
        <f t="shared" si="12"/>
        <v>#N/A</v>
      </c>
      <c r="F55" s="1" t="e">
        <f>prepare_data!W55</f>
        <v>#N/A</v>
      </c>
      <c r="G55" s="1" t="e">
        <f>prepare_data!X55</f>
        <v>#N/A</v>
      </c>
      <c r="H55" s="1" t="e">
        <f>prepare_data!Y55</f>
        <v>#N/A</v>
      </c>
      <c r="I55" s="1" t="e">
        <f t="shared" si="5"/>
        <v>#N/A</v>
      </c>
      <c r="J55" s="1" t="e">
        <f t="shared" si="6"/>
        <v>#N/A</v>
      </c>
      <c r="K55" s="1" t="e">
        <f t="shared" si="7"/>
        <v>#N/A</v>
      </c>
      <c r="L55" s="1" t="e">
        <f t="shared" si="14"/>
        <v>#N/A</v>
      </c>
      <c r="M55" s="1" t="e">
        <f t="shared" si="15"/>
        <v>#N/A</v>
      </c>
      <c r="N55" s="1" t="e">
        <f t="shared" si="4"/>
        <v>#N/A</v>
      </c>
      <c r="P55" s="8" t="e">
        <f t="shared" si="10"/>
        <v>#N/A</v>
      </c>
      <c r="Q55" s="55" t="str">
        <f t="shared" si="13"/>
        <v>hold on</v>
      </c>
    </row>
    <row r="56" spans="1:17">
      <c r="A56" s="1">
        <f>prepare_data!A56</f>
        <v>48</v>
      </c>
      <c r="B56" s="1" t="e">
        <f>prepare_data!Z56</f>
        <v>#N/A</v>
      </c>
      <c r="C56" s="1" t="e">
        <f>prepare_data!AA56</f>
        <v>#N/A</v>
      </c>
      <c r="D56" s="1" t="e">
        <f>prepare_data!AB56</f>
        <v>#N/A</v>
      </c>
      <c r="E56" s="1" t="e">
        <f t="shared" si="12"/>
        <v>#N/A</v>
      </c>
      <c r="F56" s="1" t="e">
        <f>prepare_data!W56</f>
        <v>#N/A</v>
      </c>
      <c r="G56" s="1" t="e">
        <f>prepare_data!X56</f>
        <v>#N/A</v>
      </c>
      <c r="H56" s="1" t="e">
        <f>prepare_data!Y56</f>
        <v>#N/A</v>
      </c>
      <c r="I56" s="1" t="e">
        <f t="shared" si="5"/>
        <v>#N/A</v>
      </c>
      <c r="J56" s="1" t="e">
        <f t="shared" si="6"/>
        <v>#N/A</v>
      </c>
      <c r="K56" s="1" t="e">
        <f t="shared" si="7"/>
        <v>#N/A</v>
      </c>
      <c r="L56" s="1" t="e">
        <f t="shared" si="14"/>
        <v>#N/A</v>
      </c>
      <c r="M56" s="1" t="e">
        <f t="shared" si="15"/>
        <v>#N/A</v>
      </c>
      <c r="N56" s="1" t="e">
        <f t="shared" si="4"/>
        <v>#N/A</v>
      </c>
      <c r="P56" s="8" t="e">
        <f t="shared" si="10"/>
        <v>#N/A</v>
      </c>
      <c r="Q56" s="55" t="str">
        <f t="shared" si="13"/>
        <v>hold on</v>
      </c>
    </row>
    <row r="57" spans="1:17">
      <c r="A57" s="1">
        <f>prepare_data!A57</f>
        <v>49</v>
      </c>
      <c r="B57" s="1" t="e">
        <f>prepare_data!Z57</f>
        <v>#N/A</v>
      </c>
      <c r="C57" s="1" t="e">
        <f>prepare_data!AA57</f>
        <v>#N/A</v>
      </c>
      <c r="D57" s="1" t="e">
        <f>prepare_data!AB57</f>
        <v>#N/A</v>
      </c>
      <c r="E57" s="1" t="e">
        <f t="shared" si="12"/>
        <v>#N/A</v>
      </c>
      <c r="F57" s="1" t="e">
        <f>prepare_data!W57</f>
        <v>#N/A</v>
      </c>
      <c r="G57" s="1" t="e">
        <f>prepare_data!X57</f>
        <v>#N/A</v>
      </c>
      <c r="H57" s="1" t="e">
        <f>prepare_data!Y57</f>
        <v>#N/A</v>
      </c>
      <c r="I57" s="1" t="e">
        <f t="shared" si="5"/>
        <v>#N/A</v>
      </c>
      <c r="J57" s="1" t="e">
        <f t="shared" si="6"/>
        <v>#N/A</v>
      </c>
      <c r="K57" s="1" t="e">
        <f t="shared" si="7"/>
        <v>#N/A</v>
      </c>
      <c r="L57" s="1" t="e">
        <f t="shared" si="14"/>
        <v>#N/A</v>
      </c>
      <c r="M57" s="1" t="e">
        <f t="shared" si="15"/>
        <v>#N/A</v>
      </c>
      <c r="N57" s="1" t="e">
        <f t="shared" si="4"/>
        <v>#N/A</v>
      </c>
      <c r="P57" s="8" t="e">
        <f t="shared" si="10"/>
        <v>#N/A</v>
      </c>
      <c r="Q57" s="55" t="str">
        <f t="shared" si="13"/>
        <v>hold on</v>
      </c>
    </row>
    <row r="58" spans="1:17">
      <c r="A58" s="1">
        <f>prepare_data!A58</f>
        <v>50</v>
      </c>
      <c r="B58" s="1" t="e">
        <f>prepare_data!Z58</f>
        <v>#N/A</v>
      </c>
      <c r="C58" s="1" t="e">
        <f>prepare_data!AA58</f>
        <v>#N/A</v>
      </c>
      <c r="D58" s="1" t="e">
        <f>prepare_data!AB58</f>
        <v>#N/A</v>
      </c>
      <c r="E58" s="1" t="e">
        <f t="shared" si="12"/>
        <v>#N/A</v>
      </c>
      <c r="F58" s="1" t="e">
        <f>prepare_data!W58</f>
        <v>#N/A</v>
      </c>
      <c r="G58" s="1" t="e">
        <f>prepare_data!X58</f>
        <v>#N/A</v>
      </c>
      <c r="H58" s="1" t="e">
        <f>prepare_data!Y58</f>
        <v>#N/A</v>
      </c>
      <c r="I58" s="1" t="e">
        <f t="shared" si="5"/>
        <v>#N/A</v>
      </c>
      <c r="J58" s="1" t="e">
        <f t="shared" si="6"/>
        <v>#N/A</v>
      </c>
      <c r="K58" s="1" t="e">
        <f t="shared" si="7"/>
        <v>#N/A</v>
      </c>
      <c r="L58" s="1" t="e">
        <f t="shared" si="14"/>
        <v>#N/A</v>
      </c>
      <c r="M58" s="1" t="e">
        <f t="shared" si="15"/>
        <v>#N/A</v>
      </c>
      <c r="N58" s="1" t="e">
        <f t="shared" si="4"/>
        <v>#N/A</v>
      </c>
      <c r="P58" s="8" t="e">
        <f t="shared" si="10"/>
        <v>#N/A</v>
      </c>
      <c r="Q58" s="55" t="str">
        <f t="shared" si="13"/>
        <v>hold on</v>
      </c>
    </row>
    <row r="59" spans="1:17">
      <c r="A59" s="1">
        <f>prepare_data!A59</f>
        <v>51</v>
      </c>
      <c r="B59" s="1" t="e">
        <f>prepare_data!Z59</f>
        <v>#N/A</v>
      </c>
      <c r="C59" s="1" t="e">
        <f>prepare_data!AA59</f>
        <v>#N/A</v>
      </c>
      <c r="D59" s="1" t="e">
        <f>prepare_data!AB59</f>
        <v>#N/A</v>
      </c>
      <c r="E59" s="1" t="e">
        <f t="shared" si="12"/>
        <v>#N/A</v>
      </c>
      <c r="F59" s="1" t="e">
        <f>prepare_data!W59</f>
        <v>#N/A</v>
      </c>
      <c r="G59" s="1" t="e">
        <f>prepare_data!X59</f>
        <v>#N/A</v>
      </c>
      <c r="H59" s="1" t="e">
        <f>prepare_data!Y59</f>
        <v>#N/A</v>
      </c>
      <c r="I59" s="1" t="e">
        <f t="shared" si="5"/>
        <v>#N/A</v>
      </c>
      <c r="J59" s="1" t="e">
        <f t="shared" si="6"/>
        <v>#N/A</v>
      </c>
      <c r="K59" s="1" t="e">
        <f t="shared" si="7"/>
        <v>#N/A</v>
      </c>
      <c r="L59" s="1" t="e">
        <f t="shared" si="14"/>
        <v>#N/A</v>
      </c>
      <c r="M59" s="1" t="e">
        <f t="shared" si="15"/>
        <v>#N/A</v>
      </c>
      <c r="N59" s="1" t="e">
        <f t="shared" si="4"/>
        <v>#N/A</v>
      </c>
      <c r="P59" s="8" t="e">
        <f t="shared" si="10"/>
        <v>#N/A</v>
      </c>
      <c r="Q59" s="55" t="str">
        <f t="shared" si="13"/>
        <v>hold on</v>
      </c>
    </row>
    <row r="60" spans="1:17" ht="30">
      <c r="A60" s="1">
        <f>prepare_data!A60</f>
        <v>51.1</v>
      </c>
      <c r="B60" s="1">
        <f>prepare_data!Z60</f>
        <v>75</v>
      </c>
      <c r="C60" s="1">
        <f>prepare_data!AA60</f>
        <v>292</v>
      </c>
      <c r="D60" s="1">
        <f>prepare_data!AB60</f>
        <v>304</v>
      </c>
      <c r="E60" s="1">
        <f t="shared" si="12"/>
        <v>112</v>
      </c>
      <c r="F60" s="1">
        <f>prepare_data!W60</f>
        <v>196</v>
      </c>
      <c r="G60" s="1">
        <f>prepare_data!X60</f>
        <v>44</v>
      </c>
      <c r="H60" s="1">
        <f>prepare_data!Y60</f>
        <v>1</v>
      </c>
      <c r="I60" s="1">
        <f t="shared" si="5"/>
        <v>-96.111529112605197</v>
      </c>
      <c r="J60" s="1">
        <f t="shared" si="6"/>
        <v>-27.559537491262859</v>
      </c>
      <c r="K60" s="1">
        <f t="shared" si="7"/>
        <v>-1.7452406437283512</v>
      </c>
      <c r="L60" s="1">
        <f t="shared" si="14"/>
        <v>69.538789092509063</v>
      </c>
      <c r="M60" s="1">
        <f t="shared" si="15"/>
        <v>-28.095494506193404</v>
      </c>
      <c r="N60" s="1">
        <f t="shared" si="4"/>
        <v>304</v>
      </c>
      <c r="P60" s="8" t="str">
        <f t="shared" si="10"/>
        <v>a51 = quiver3(69.5387890925091,-28.0954945061934,304,-96.1115291126052,-27.5595374912629,-1.74524064372835)</v>
      </c>
      <c r="Q60" s="55" t="str">
        <f t="shared" si="13"/>
        <v>a51 = quiver3(69.5387890925091,-28.0954945061934,304,-96.1115291126052,-27.5595374912629,-1.74524064372835)</v>
      </c>
    </row>
    <row r="61" spans="1:17">
      <c r="A61" s="1">
        <f>prepare_data!A61</f>
        <v>51.2</v>
      </c>
      <c r="B61" s="1" t="e">
        <f>prepare_data!Z61</f>
        <v>#N/A</v>
      </c>
      <c r="C61" s="1" t="e">
        <f>prepare_data!AA61</f>
        <v>#N/A</v>
      </c>
      <c r="D61" s="1" t="e">
        <f>prepare_data!AB61</f>
        <v>#N/A</v>
      </c>
      <c r="E61" s="1" t="e">
        <f t="shared" si="12"/>
        <v>#N/A</v>
      </c>
      <c r="F61" s="1" t="e">
        <f>prepare_data!W61</f>
        <v>#N/A</v>
      </c>
      <c r="G61" s="1" t="e">
        <f>prepare_data!X61</f>
        <v>#N/A</v>
      </c>
      <c r="H61" s="1" t="e">
        <f>prepare_data!Y61</f>
        <v>#N/A</v>
      </c>
      <c r="I61" s="1" t="e">
        <f t="shared" si="5"/>
        <v>#N/A</v>
      </c>
      <c r="J61" s="1" t="e">
        <f t="shared" si="6"/>
        <v>#N/A</v>
      </c>
      <c r="K61" s="1" t="e">
        <f t="shared" si="7"/>
        <v>#N/A</v>
      </c>
      <c r="L61" s="1" t="e">
        <f t="shared" si="14"/>
        <v>#N/A</v>
      </c>
      <c r="M61" s="1" t="e">
        <f t="shared" si="15"/>
        <v>#N/A</v>
      </c>
      <c r="N61" s="1" t="e">
        <f t="shared" si="4"/>
        <v>#N/A</v>
      </c>
      <c r="P61" s="8" t="e">
        <f t="shared" si="10"/>
        <v>#N/A</v>
      </c>
      <c r="Q61" s="55" t="str">
        <f t="shared" si="13"/>
        <v>hold on</v>
      </c>
    </row>
    <row r="62" spans="1:17">
      <c r="A62" s="1">
        <f>prepare_data!A62</f>
        <v>53</v>
      </c>
      <c r="B62" s="1" t="e">
        <f>prepare_data!Z62</f>
        <v>#N/A</v>
      </c>
      <c r="C62" s="1" t="e">
        <f>prepare_data!AA62</f>
        <v>#N/A</v>
      </c>
      <c r="D62" s="1" t="e">
        <f>prepare_data!AB62</f>
        <v>#N/A</v>
      </c>
      <c r="E62" s="1" t="e">
        <f t="shared" si="12"/>
        <v>#N/A</v>
      </c>
      <c r="F62" s="1" t="e">
        <f>prepare_data!W62</f>
        <v>#N/A</v>
      </c>
      <c r="G62" s="1" t="e">
        <f>prepare_data!X62</f>
        <v>#N/A</v>
      </c>
      <c r="H62" s="1" t="e">
        <f>prepare_data!Y62</f>
        <v>#N/A</v>
      </c>
      <c r="I62" s="1" t="e">
        <f t="shared" si="5"/>
        <v>#N/A</v>
      </c>
      <c r="J62" s="1" t="e">
        <f t="shared" si="6"/>
        <v>#N/A</v>
      </c>
      <c r="K62" s="1" t="e">
        <f t="shared" si="7"/>
        <v>#N/A</v>
      </c>
      <c r="L62" s="1" t="e">
        <f t="shared" si="14"/>
        <v>#N/A</v>
      </c>
      <c r="M62" s="1" t="e">
        <f t="shared" si="15"/>
        <v>#N/A</v>
      </c>
      <c r="N62" s="1" t="e">
        <f t="shared" si="4"/>
        <v>#N/A</v>
      </c>
      <c r="P62" s="8" t="e">
        <f t="shared" si="10"/>
        <v>#N/A</v>
      </c>
      <c r="Q62" s="55" t="str">
        <f t="shared" si="13"/>
        <v>hold on</v>
      </c>
    </row>
    <row r="63" spans="1:17">
      <c r="A63" s="1">
        <f>prepare_data!A63</f>
        <v>54</v>
      </c>
      <c r="B63" s="1" t="e">
        <f>prepare_data!Z63</f>
        <v>#N/A</v>
      </c>
      <c r="C63" s="1" t="e">
        <f>prepare_data!AA63</f>
        <v>#N/A</v>
      </c>
      <c r="D63" s="1" t="e">
        <f>prepare_data!AB63</f>
        <v>#N/A</v>
      </c>
      <c r="E63" s="1" t="e">
        <f t="shared" si="12"/>
        <v>#N/A</v>
      </c>
      <c r="F63" s="1" t="e">
        <f>prepare_data!W63</f>
        <v>#N/A</v>
      </c>
      <c r="G63" s="1" t="e">
        <f>prepare_data!X63</f>
        <v>#N/A</v>
      </c>
      <c r="H63" s="1" t="e">
        <f>prepare_data!Y63</f>
        <v>#N/A</v>
      </c>
      <c r="I63" s="1" t="e">
        <f t="shared" si="5"/>
        <v>#N/A</v>
      </c>
      <c r="J63" s="1" t="e">
        <f t="shared" si="6"/>
        <v>#N/A</v>
      </c>
      <c r="K63" s="1" t="e">
        <f t="shared" si="7"/>
        <v>#N/A</v>
      </c>
      <c r="L63" s="1" t="e">
        <f t="shared" si="14"/>
        <v>#N/A</v>
      </c>
      <c r="M63" s="1" t="e">
        <f t="shared" si="15"/>
        <v>#N/A</v>
      </c>
      <c r="N63" s="1" t="e">
        <f t="shared" si="4"/>
        <v>#N/A</v>
      </c>
      <c r="P63" s="8" t="e">
        <f t="shared" si="10"/>
        <v>#N/A</v>
      </c>
      <c r="Q63" s="55" t="str">
        <f t="shared" si="13"/>
        <v>hold on</v>
      </c>
    </row>
    <row r="64" spans="1:17">
      <c r="A64" s="1">
        <f>prepare_data!A64</f>
        <v>55</v>
      </c>
      <c r="B64" s="1" t="e">
        <f>prepare_data!Z64</f>
        <v>#N/A</v>
      </c>
      <c r="C64" s="1" t="e">
        <f>prepare_data!AA64</f>
        <v>#N/A</v>
      </c>
      <c r="D64" s="1" t="e">
        <f>prepare_data!AB64</f>
        <v>#N/A</v>
      </c>
      <c r="E64" s="1" t="e">
        <f t="shared" si="12"/>
        <v>#N/A</v>
      </c>
      <c r="F64" s="1" t="e">
        <f>prepare_data!W64</f>
        <v>#N/A</v>
      </c>
      <c r="G64" s="1" t="e">
        <f>prepare_data!X64</f>
        <v>#N/A</v>
      </c>
      <c r="H64" s="1" t="e">
        <f>prepare_data!Y64</f>
        <v>#N/A</v>
      </c>
      <c r="I64" s="1" t="e">
        <f t="shared" si="5"/>
        <v>#N/A</v>
      </c>
      <c r="J64" s="1" t="e">
        <f t="shared" si="6"/>
        <v>#N/A</v>
      </c>
      <c r="K64" s="1" t="e">
        <f t="shared" si="7"/>
        <v>#N/A</v>
      </c>
      <c r="L64" s="1" t="e">
        <f t="shared" si="14"/>
        <v>#N/A</v>
      </c>
      <c r="M64" s="1" t="e">
        <f t="shared" si="15"/>
        <v>#N/A</v>
      </c>
      <c r="N64" s="1" t="e">
        <f t="shared" si="4"/>
        <v>#N/A</v>
      </c>
      <c r="P64" s="8" t="e">
        <f t="shared" si="10"/>
        <v>#N/A</v>
      </c>
      <c r="Q64" s="55" t="str">
        <f t="shared" si="13"/>
        <v>hold on</v>
      </c>
    </row>
    <row r="65" spans="1:17">
      <c r="A65" s="1">
        <f>prepare_data!A65</f>
        <v>56</v>
      </c>
      <c r="B65" s="1" t="e">
        <f>prepare_data!Z65</f>
        <v>#N/A</v>
      </c>
      <c r="C65" s="1" t="e">
        <f>prepare_data!AA65</f>
        <v>#N/A</v>
      </c>
      <c r="D65" s="1" t="e">
        <f>prepare_data!AB65</f>
        <v>#N/A</v>
      </c>
      <c r="E65" s="1" t="e">
        <f t="shared" si="12"/>
        <v>#N/A</v>
      </c>
      <c r="F65" s="1" t="e">
        <f>prepare_data!W65</f>
        <v>#N/A</v>
      </c>
      <c r="G65" s="1" t="e">
        <f>prepare_data!X65</f>
        <v>#N/A</v>
      </c>
      <c r="H65" s="1" t="e">
        <f>prepare_data!Y65</f>
        <v>#N/A</v>
      </c>
      <c r="I65" s="1" t="e">
        <f t="shared" si="5"/>
        <v>#N/A</v>
      </c>
      <c r="J65" s="1" t="e">
        <f t="shared" si="6"/>
        <v>#N/A</v>
      </c>
      <c r="K65" s="1" t="e">
        <f t="shared" si="7"/>
        <v>#N/A</v>
      </c>
      <c r="L65" s="1" t="e">
        <f t="shared" si="14"/>
        <v>#N/A</v>
      </c>
      <c r="M65" s="1" t="e">
        <f t="shared" si="15"/>
        <v>#N/A</v>
      </c>
      <c r="N65" s="1" t="e">
        <f t="shared" si="4"/>
        <v>#N/A</v>
      </c>
      <c r="P65" s="8" t="e">
        <f t="shared" si="10"/>
        <v>#N/A</v>
      </c>
      <c r="Q65" s="55" t="str">
        <f t="shared" si="13"/>
        <v>hold on</v>
      </c>
    </row>
    <row r="66" spans="1:17" ht="30">
      <c r="A66" s="1">
        <f>prepare_data!A66</f>
        <v>56.1</v>
      </c>
      <c r="B66" s="1">
        <f>prepare_data!Z66</f>
        <v>78</v>
      </c>
      <c r="C66" s="1">
        <f>prepare_data!AA66</f>
        <v>294</v>
      </c>
      <c r="D66" s="1">
        <f>prepare_data!AB66</f>
        <v>314</v>
      </c>
      <c r="E66" s="1">
        <f t="shared" si="12"/>
        <v>114</v>
      </c>
      <c r="F66" s="1">
        <f>prepare_data!W66</f>
        <v>196</v>
      </c>
      <c r="G66" s="1">
        <f>prepare_data!X66</f>
        <v>44</v>
      </c>
      <c r="H66" s="1">
        <f>prepare_data!Y66</f>
        <v>0</v>
      </c>
      <c r="I66" s="1">
        <f t="shared" si="5"/>
        <v>-96.126169593831889</v>
      </c>
      <c r="J66" s="1">
        <f t="shared" si="6"/>
        <v>-27.563735581699898</v>
      </c>
      <c r="K66" s="1">
        <f t="shared" si="7"/>
        <v>0</v>
      </c>
      <c r="L66" s="1">
        <f t="shared" si="14"/>
        <v>71.25654569612287</v>
      </c>
      <c r="M66" s="1">
        <f t="shared" si="15"/>
        <v>-31.725458159912403</v>
      </c>
      <c r="N66" s="1">
        <f t="shared" ref="N66:N129" si="16">D66</f>
        <v>314</v>
      </c>
      <c r="P66" s="8" t="str">
        <f t="shared" si="10"/>
        <v>a56 = quiver3(71.2565456961229,-31.7254581599124,314,-96.1261695938319,-27.5637355816999,0)</v>
      </c>
      <c r="Q66" s="55" t="str">
        <f t="shared" si="13"/>
        <v>a56 = quiver3(71.2565456961229,-31.7254581599124,314,-96.1261695938319,-27.5637355816999,0)</v>
      </c>
    </row>
    <row r="67" spans="1:17">
      <c r="A67" s="1">
        <f>prepare_data!A67</f>
        <v>56.2</v>
      </c>
      <c r="B67" s="1" t="e">
        <f>prepare_data!Z67</f>
        <v>#N/A</v>
      </c>
      <c r="C67" s="1" t="e">
        <f>prepare_data!AA67</f>
        <v>#N/A</v>
      </c>
      <c r="D67" s="1" t="e">
        <f>prepare_data!AB67</f>
        <v>#N/A</v>
      </c>
      <c r="E67" s="1" t="e">
        <f t="shared" si="12"/>
        <v>#N/A</v>
      </c>
      <c r="F67" s="1" t="e">
        <f>prepare_data!W67</f>
        <v>#N/A</v>
      </c>
      <c r="G67" s="1" t="e">
        <f>prepare_data!X67</f>
        <v>#N/A</v>
      </c>
      <c r="H67" s="1" t="e">
        <f>prepare_data!Y67</f>
        <v>#N/A</v>
      </c>
      <c r="I67" s="1" t="e">
        <f t="shared" ref="I67:I130" si="17">(COS(F67*PI()/180)*COS(H67*PI()/180))*$O$1</f>
        <v>#N/A</v>
      </c>
      <c r="J67" s="1" t="e">
        <f t="shared" ref="J67:J130" si="18">(SIN(F67*PI()/180)*COS(H67*PI()/180))*$O$1</f>
        <v>#N/A</v>
      </c>
      <c r="K67" s="1" t="e">
        <f t="shared" ref="K67:K130" si="19">(SIN((-1)*H67*PI()/180))*$O$1</f>
        <v>#N/A</v>
      </c>
      <c r="L67" s="1" t="e">
        <f t="shared" si="14"/>
        <v>#N/A</v>
      </c>
      <c r="M67" s="1" t="e">
        <f t="shared" si="15"/>
        <v>#N/A</v>
      </c>
      <c r="N67" s="1" t="e">
        <f t="shared" si="16"/>
        <v>#N/A</v>
      </c>
      <c r="P67" s="8" t="e">
        <f t="shared" ref="P67:P130" si="20">CONCATENATE("a",INT(A67)," = ","quiver3(",L67,",",M67,,,",",N67,",",I67,",",J67,",",K67,")")</f>
        <v>#N/A</v>
      </c>
      <c r="Q67" s="55" t="str">
        <f t="shared" si="13"/>
        <v>hold on</v>
      </c>
    </row>
    <row r="68" spans="1:17">
      <c r="A68" s="1">
        <f>prepare_data!A68</f>
        <v>58</v>
      </c>
      <c r="B68" s="1" t="e">
        <f>prepare_data!Z68</f>
        <v>#N/A</v>
      </c>
      <c r="C68" s="1" t="e">
        <f>prepare_data!AA68</f>
        <v>#N/A</v>
      </c>
      <c r="D68" s="1" t="e">
        <f>prepare_data!AB68</f>
        <v>#N/A</v>
      </c>
      <c r="E68" s="1" t="e">
        <f t="shared" si="12"/>
        <v>#N/A</v>
      </c>
      <c r="F68" s="1" t="e">
        <f>prepare_data!W68</f>
        <v>#N/A</v>
      </c>
      <c r="G68" s="1" t="e">
        <f>prepare_data!X68</f>
        <v>#N/A</v>
      </c>
      <c r="H68" s="1" t="e">
        <f>prepare_data!Y68</f>
        <v>#N/A</v>
      </c>
      <c r="I68" s="1" t="e">
        <f t="shared" si="17"/>
        <v>#N/A</v>
      </c>
      <c r="J68" s="1" t="e">
        <f t="shared" si="18"/>
        <v>#N/A</v>
      </c>
      <c r="K68" s="1" t="e">
        <f t="shared" si="19"/>
        <v>#N/A</v>
      </c>
      <c r="L68" s="1" t="e">
        <f t="shared" si="14"/>
        <v>#N/A</v>
      </c>
      <c r="M68" s="1" t="e">
        <f t="shared" si="15"/>
        <v>#N/A</v>
      </c>
      <c r="N68" s="1" t="e">
        <f t="shared" si="16"/>
        <v>#N/A</v>
      </c>
      <c r="P68" s="8" t="e">
        <f t="shared" si="20"/>
        <v>#N/A</v>
      </c>
      <c r="Q68" s="55" t="str">
        <f t="shared" si="13"/>
        <v>hold on</v>
      </c>
    </row>
    <row r="69" spans="1:17">
      <c r="A69" s="1">
        <f>prepare_data!A69</f>
        <v>59</v>
      </c>
      <c r="B69" s="1" t="e">
        <f>prepare_data!Z69</f>
        <v>#N/A</v>
      </c>
      <c r="C69" s="1" t="e">
        <f>prepare_data!AA69</f>
        <v>#N/A</v>
      </c>
      <c r="D69" s="1" t="e">
        <f>prepare_data!AB69</f>
        <v>#N/A</v>
      </c>
      <c r="E69" s="1" t="e">
        <f t="shared" ref="E69:E132" si="21">IF(C69-180&gt;0,C69-180,(360+C69-180))</f>
        <v>#N/A</v>
      </c>
      <c r="F69" s="1" t="e">
        <f>prepare_data!W69</f>
        <v>#N/A</v>
      </c>
      <c r="G69" s="1" t="e">
        <f>prepare_data!X69</f>
        <v>#N/A</v>
      </c>
      <c r="H69" s="1" t="e">
        <f>prepare_data!Y69</f>
        <v>#N/A</v>
      </c>
      <c r="I69" s="1" t="e">
        <f t="shared" si="17"/>
        <v>#N/A</v>
      </c>
      <c r="J69" s="1" t="e">
        <f t="shared" si="18"/>
        <v>#N/A</v>
      </c>
      <c r="K69" s="1" t="e">
        <f t="shared" si="19"/>
        <v>#N/A</v>
      </c>
      <c r="L69" s="1" t="e">
        <f t="shared" si="14"/>
        <v>#N/A</v>
      </c>
      <c r="M69" s="1" t="e">
        <f t="shared" si="15"/>
        <v>#N/A</v>
      </c>
      <c r="N69" s="1" t="e">
        <f t="shared" si="16"/>
        <v>#N/A</v>
      </c>
      <c r="P69" s="8" t="e">
        <f t="shared" si="20"/>
        <v>#N/A</v>
      </c>
      <c r="Q69" s="55" t="str">
        <f t="shared" ref="Q69:Q132" si="22">IFERROR(P69,"hold on")</f>
        <v>hold on</v>
      </c>
    </row>
    <row r="70" spans="1:17">
      <c r="A70" s="1">
        <f>prepare_data!A70</f>
        <v>60</v>
      </c>
      <c r="B70" s="1" t="e">
        <f>prepare_data!Z70</f>
        <v>#N/A</v>
      </c>
      <c r="C70" s="1" t="e">
        <f>prepare_data!AA70</f>
        <v>#N/A</v>
      </c>
      <c r="D70" s="1" t="e">
        <f>prepare_data!AB70</f>
        <v>#N/A</v>
      </c>
      <c r="E70" s="1" t="e">
        <f t="shared" si="21"/>
        <v>#N/A</v>
      </c>
      <c r="F70" s="1" t="e">
        <f>prepare_data!W70</f>
        <v>#N/A</v>
      </c>
      <c r="G70" s="1" t="e">
        <f>prepare_data!X70</f>
        <v>#N/A</v>
      </c>
      <c r="H70" s="1" t="e">
        <f>prepare_data!Y70</f>
        <v>#N/A</v>
      </c>
      <c r="I70" s="1" t="e">
        <f t="shared" si="17"/>
        <v>#N/A</v>
      </c>
      <c r="J70" s="1" t="e">
        <f t="shared" si="18"/>
        <v>#N/A</v>
      </c>
      <c r="K70" s="1" t="e">
        <f t="shared" si="19"/>
        <v>#N/A</v>
      </c>
      <c r="L70" s="1" t="e">
        <f t="shared" si="14"/>
        <v>#N/A</v>
      </c>
      <c r="M70" s="1" t="e">
        <f t="shared" si="15"/>
        <v>#N/A</v>
      </c>
      <c r="N70" s="1" t="e">
        <f t="shared" si="16"/>
        <v>#N/A</v>
      </c>
      <c r="P70" s="8" t="e">
        <f t="shared" si="20"/>
        <v>#N/A</v>
      </c>
      <c r="Q70" s="55" t="str">
        <f t="shared" si="22"/>
        <v>hold on</v>
      </c>
    </row>
    <row r="71" spans="1:17">
      <c r="A71" s="1">
        <f>prepare_data!A71</f>
        <v>61</v>
      </c>
      <c r="B71" s="1" t="e">
        <f>prepare_data!Z71</f>
        <v>#N/A</v>
      </c>
      <c r="C71" s="1" t="e">
        <f>prepare_data!AA71</f>
        <v>#N/A</v>
      </c>
      <c r="D71" s="1" t="e">
        <f>prepare_data!AB71</f>
        <v>#N/A</v>
      </c>
      <c r="E71" s="1" t="e">
        <f t="shared" si="21"/>
        <v>#N/A</v>
      </c>
      <c r="F71" s="1" t="e">
        <f>prepare_data!W71</f>
        <v>#N/A</v>
      </c>
      <c r="G71" s="1" t="e">
        <f>prepare_data!X71</f>
        <v>#N/A</v>
      </c>
      <c r="H71" s="1" t="e">
        <f>prepare_data!Y71</f>
        <v>#N/A</v>
      </c>
      <c r="I71" s="1" t="e">
        <f t="shared" si="17"/>
        <v>#N/A</v>
      </c>
      <c r="J71" s="1" t="e">
        <f t="shared" si="18"/>
        <v>#N/A</v>
      </c>
      <c r="K71" s="1" t="e">
        <f t="shared" si="19"/>
        <v>#N/A</v>
      </c>
      <c r="L71" s="1" t="e">
        <f t="shared" si="14"/>
        <v>#N/A</v>
      </c>
      <c r="M71" s="1" t="e">
        <f t="shared" si="15"/>
        <v>#N/A</v>
      </c>
      <c r="N71" s="1" t="e">
        <f t="shared" si="16"/>
        <v>#N/A</v>
      </c>
      <c r="P71" s="8" t="e">
        <f t="shared" si="20"/>
        <v>#N/A</v>
      </c>
      <c r="Q71" s="55" t="str">
        <f t="shared" si="22"/>
        <v>hold on</v>
      </c>
    </row>
    <row r="72" spans="1:17" ht="30">
      <c r="A72" s="1">
        <f>prepare_data!A72</f>
        <v>61.1</v>
      </c>
      <c r="B72" s="1">
        <f>prepare_data!Z72</f>
        <v>84</v>
      </c>
      <c r="C72" s="1">
        <f>prepare_data!AA72</f>
        <v>295</v>
      </c>
      <c r="D72" s="1">
        <f>prepare_data!AB72</f>
        <v>318</v>
      </c>
      <c r="E72" s="1">
        <f t="shared" si="21"/>
        <v>115</v>
      </c>
      <c r="F72" s="1">
        <f>prepare_data!W72</f>
        <v>196</v>
      </c>
      <c r="G72" s="1">
        <f>prepare_data!X72</f>
        <v>43</v>
      </c>
      <c r="H72" s="1">
        <f>prepare_data!Y72</f>
        <v>2</v>
      </c>
      <c r="I72" s="1">
        <f t="shared" si="17"/>
        <v>-96.067612128557514</v>
      </c>
      <c r="J72" s="1">
        <f t="shared" si="18"/>
        <v>-27.546944498730742</v>
      </c>
      <c r="K72" s="1">
        <f t="shared" si="19"/>
        <v>-3.4899496702500969</v>
      </c>
      <c r="L72" s="1">
        <f t="shared" ref="L72:L135" si="23">(SIN(E72*PI()/180))*B72</f>
        <v>76.1298541110786</v>
      </c>
      <c r="M72" s="1">
        <f t="shared" ref="M72:M135" si="24">(COS(E72*PI()/180))*B72</f>
        <v>-35.499933986218743</v>
      </c>
      <c r="N72" s="1">
        <f t="shared" si="16"/>
        <v>318</v>
      </c>
      <c r="P72" s="8" t="str">
        <f t="shared" si="20"/>
        <v>a61 = quiver3(76.1298541110786,-35.4999339862187,318,-96.0676121285575,-27.5469444987307,-3.4899496702501)</v>
      </c>
      <c r="Q72" s="55" t="str">
        <f t="shared" si="22"/>
        <v>a61 = quiver3(76.1298541110786,-35.4999339862187,318,-96.0676121285575,-27.5469444987307,-3.4899496702501)</v>
      </c>
    </row>
    <row r="73" spans="1:17">
      <c r="A73" s="1">
        <f>prepare_data!A73</f>
        <v>61.2</v>
      </c>
      <c r="B73" s="1" t="e">
        <f>prepare_data!Z73</f>
        <v>#N/A</v>
      </c>
      <c r="C73" s="1" t="e">
        <f>prepare_data!AA73</f>
        <v>#N/A</v>
      </c>
      <c r="D73" s="1" t="e">
        <f>prepare_data!AB73</f>
        <v>#N/A</v>
      </c>
      <c r="E73" s="1" t="e">
        <f t="shared" si="21"/>
        <v>#N/A</v>
      </c>
      <c r="F73" s="1" t="e">
        <f>prepare_data!W73</f>
        <v>#N/A</v>
      </c>
      <c r="G73" s="1" t="e">
        <f>prepare_data!X73</f>
        <v>#N/A</v>
      </c>
      <c r="H73" s="1" t="e">
        <f>prepare_data!Y73</f>
        <v>#N/A</v>
      </c>
      <c r="I73" s="1" t="e">
        <f t="shared" si="17"/>
        <v>#N/A</v>
      </c>
      <c r="J73" s="1" t="e">
        <f t="shared" si="18"/>
        <v>#N/A</v>
      </c>
      <c r="K73" s="1" t="e">
        <f t="shared" si="19"/>
        <v>#N/A</v>
      </c>
      <c r="L73" s="1" t="e">
        <f t="shared" si="23"/>
        <v>#N/A</v>
      </c>
      <c r="M73" s="1" t="e">
        <f t="shared" si="24"/>
        <v>#N/A</v>
      </c>
      <c r="N73" s="1" t="e">
        <f t="shared" si="16"/>
        <v>#N/A</v>
      </c>
      <c r="P73" s="8" t="e">
        <f t="shared" si="20"/>
        <v>#N/A</v>
      </c>
      <c r="Q73" s="55" t="str">
        <f t="shared" si="22"/>
        <v>hold on</v>
      </c>
    </row>
    <row r="74" spans="1:17">
      <c r="A74" s="1">
        <f>prepare_data!A74</f>
        <v>63</v>
      </c>
      <c r="B74" s="1" t="e">
        <f>prepare_data!Z74</f>
        <v>#N/A</v>
      </c>
      <c r="C74" s="1" t="e">
        <f>prepare_data!AA74</f>
        <v>#N/A</v>
      </c>
      <c r="D74" s="1" t="e">
        <f>prepare_data!AB74</f>
        <v>#N/A</v>
      </c>
      <c r="E74" s="1" t="e">
        <f t="shared" si="21"/>
        <v>#N/A</v>
      </c>
      <c r="F74" s="1" t="e">
        <f>prepare_data!W74</f>
        <v>#N/A</v>
      </c>
      <c r="G74" s="1" t="e">
        <f>prepare_data!X74</f>
        <v>#N/A</v>
      </c>
      <c r="H74" s="1" t="e">
        <f>prepare_data!Y74</f>
        <v>#N/A</v>
      </c>
      <c r="I74" s="1" t="e">
        <f t="shared" si="17"/>
        <v>#N/A</v>
      </c>
      <c r="J74" s="1" t="e">
        <f t="shared" si="18"/>
        <v>#N/A</v>
      </c>
      <c r="K74" s="1" t="e">
        <f t="shared" si="19"/>
        <v>#N/A</v>
      </c>
      <c r="L74" s="1" t="e">
        <f t="shared" si="23"/>
        <v>#N/A</v>
      </c>
      <c r="M74" s="1" t="e">
        <f t="shared" si="24"/>
        <v>#N/A</v>
      </c>
      <c r="N74" s="1" t="e">
        <f t="shared" si="16"/>
        <v>#N/A</v>
      </c>
      <c r="P74" s="8" t="e">
        <f t="shared" si="20"/>
        <v>#N/A</v>
      </c>
      <c r="Q74" s="55" t="str">
        <f t="shared" si="22"/>
        <v>hold on</v>
      </c>
    </row>
    <row r="75" spans="1:17">
      <c r="A75" s="1">
        <f>prepare_data!A75</f>
        <v>64</v>
      </c>
      <c r="B75" s="1" t="e">
        <f>prepare_data!Z75</f>
        <v>#N/A</v>
      </c>
      <c r="C75" s="1" t="e">
        <f>prepare_data!AA75</f>
        <v>#N/A</v>
      </c>
      <c r="D75" s="1" t="e">
        <f>prepare_data!AB75</f>
        <v>#N/A</v>
      </c>
      <c r="E75" s="1" t="e">
        <f t="shared" si="21"/>
        <v>#N/A</v>
      </c>
      <c r="F75" s="1" t="e">
        <f>prepare_data!W75</f>
        <v>#N/A</v>
      </c>
      <c r="G75" s="1" t="e">
        <f>prepare_data!X75</f>
        <v>#N/A</v>
      </c>
      <c r="H75" s="1" t="e">
        <f>prepare_data!Y75</f>
        <v>#N/A</v>
      </c>
      <c r="I75" s="1" t="e">
        <f t="shared" si="17"/>
        <v>#N/A</v>
      </c>
      <c r="J75" s="1" t="e">
        <f t="shared" si="18"/>
        <v>#N/A</v>
      </c>
      <c r="K75" s="1" t="e">
        <f t="shared" si="19"/>
        <v>#N/A</v>
      </c>
      <c r="L75" s="1" t="e">
        <f t="shared" si="23"/>
        <v>#N/A</v>
      </c>
      <c r="M75" s="1" t="e">
        <f t="shared" si="24"/>
        <v>#N/A</v>
      </c>
      <c r="N75" s="1" t="e">
        <f t="shared" si="16"/>
        <v>#N/A</v>
      </c>
      <c r="P75" s="8" t="e">
        <f t="shared" si="20"/>
        <v>#N/A</v>
      </c>
      <c r="Q75" s="55" t="str">
        <f t="shared" si="22"/>
        <v>hold on</v>
      </c>
    </row>
    <row r="76" spans="1:17">
      <c r="A76" s="1">
        <f>prepare_data!A76</f>
        <v>65</v>
      </c>
      <c r="B76" s="1" t="e">
        <f>prepare_data!Z76</f>
        <v>#N/A</v>
      </c>
      <c r="C76" s="1" t="e">
        <f>prepare_data!AA76</f>
        <v>#N/A</v>
      </c>
      <c r="D76" s="1" t="e">
        <f>prepare_data!AB76</f>
        <v>#N/A</v>
      </c>
      <c r="E76" s="1" t="e">
        <f t="shared" si="21"/>
        <v>#N/A</v>
      </c>
      <c r="F76" s="1" t="e">
        <f>prepare_data!W76</f>
        <v>#N/A</v>
      </c>
      <c r="G76" s="1" t="e">
        <f>prepare_data!X76</f>
        <v>#N/A</v>
      </c>
      <c r="H76" s="1" t="e">
        <f>prepare_data!Y76</f>
        <v>#N/A</v>
      </c>
      <c r="I76" s="1" t="e">
        <f t="shared" si="17"/>
        <v>#N/A</v>
      </c>
      <c r="J76" s="1" t="e">
        <f t="shared" si="18"/>
        <v>#N/A</v>
      </c>
      <c r="K76" s="1" t="e">
        <f t="shared" si="19"/>
        <v>#N/A</v>
      </c>
      <c r="L76" s="1" t="e">
        <f t="shared" si="23"/>
        <v>#N/A</v>
      </c>
      <c r="M76" s="1" t="e">
        <f t="shared" si="24"/>
        <v>#N/A</v>
      </c>
      <c r="N76" s="1" t="e">
        <f t="shared" si="16"/>
        <v>#N/A</v>
      </c>
      <c r="P76" s="8" t="e">
        <f t="shared" si="20"/>
        <v>#N/A</v>
      </c>
      <c r="Q76" s="55" t="str">
        <f t="shared" si="22"/>
        <v>hold on</v>
      </c>
    </row>
    <row r="77" spans="1:17">
      <c r="A77" s="1">
        <f>prepare_data!A77</f>
        <v>66</v>
      </c>
      <c r="B77" s="1" t="e">
        <f>prepare_data!Z77</f>
        <v>#N/A</v>
      </c>
      <c r="C77" s="1" t="e">
        <f>prepare_data!AA77</f>
        <v>#N/A</v>
      </c>
      <c r="D77" s="1" t="e">
        <f>prepare_data!AB77</f>
        <v>#N/A</v>
      </c>
      <c r="E77" s="1" t="e">
        <f t="shared" si="21"/>
        <v>#N/A</v>
      </c>
      <c r="F77" s="1" t="e">
        <f>prepare_data!W77</f>
        <v>#N/A</v>
      </c>
      <c r="G77" s="1" t="e">
        <f>prepare_data!X77</f>
        <v>#N/A</v>
      </c>
      <c r="H77" s="1" t="e">
        <f>prepare_data!Y77</f>
        <v>#N/A</v>
      </c>
      <c r="I77" s="1" t="e">
        <f t="shared" si="17"/>
        <v>#N/A</v>
      </c>
      <c r="J77" s="1" t="e">
        <f t="shared" si="18"/>
        <v>#N/A</v>
      </c>
      <c r="K77" s="1" t="e">
        <f t="shared" si="19"/>
        <v>#N/A</v>
      </c>
      <c r="L77" s="1" t="e">
        <f t="shared" si="23"/>
        <v>#N/A</v>
      </c>
      <c r="M77" s="1" t="e">
        <f t="shared" si="24"/>
        <v>#N/A</v>
      </c>
      <c r="N77" s="1" t="e">
        <f t="shared" si="16"/>
        <v>#N/A</v>
      </c>
      <c r="P77" s="8" t="e">
        <f t="shared" si="20"/>
        <v>#N/A</v>
      </c>
      <c r="Q77" s="55" t="str">
        <f t="shared" si="22"/>
        <v>hold on</v>
      </c>
    </row>
    <row r="78" spans="1:17" ht="30">
      <c r="A78" s="1">
        <f>prepare_data!A78</f>
        <v>66.099999999999994</v>
      </c>
      <c r="B78" s="1">
        <f>prepare_data!Z78</f>
        <v>84</v>
      </c>
      <c r="C78" s="1">
        <f>prepare_data!AA78</f>
        <v>295</v>
      </c>
      <c r="D78" s="1">
        <f>prepare_data!AB78</f>
        <v>325</v>
      </c>
      <c r="E78" s="1">
        <f t="shared" si="21"/>
        <v>115</v>
      </c>
      <c r="F78" s="1">
        <f>prepare_data!W78</f>
        <v>197</v>
      </c>
      <c r="G78" s="1">
        <f>prepare_data!X78</f>
        <v>44</v>
      </c>
      <c r="H78" s="1">
        <f>prepare_data!Y78</f>
        <v>0</v>
      </c>
      <c r="I78" s="1">
        <f t="shared" si="17"/>
        <v>-95.630475596303555</v>
      </c>
      <c r="J78" s="1">
        <f t="shared" si="18"/>
        <v>-29.23717047227364</v>
      </c>
      <c r="K78" s="1">
        <f t="shared" si="19"/>
        <v>0</v>
      </c>
      <c r="L78" s="1">
        <f t="shared" si="23"/>
        <v>76.1298541110786</v>
      </c>
      <c r="M78" s="1">
        <f t="shared" si="24"/>
        <v>-35.499933986218743</v>
      </c>
      <c r="N78" s="1">
        <f t="shared" si="16"/>
        <v>325</v>
      </c>
      <c r="P78" s="8" t="str">
        <f t="shared" si="20"/>
        <v>a66 = quiver3(76.1298541110786,-35.4999339862187,325,-95.6304755963036,-29.2371704722736,0)</v>
      </c>
      <c r="Q78" s="55" t="str">
        <f t="shared" si="22"/>
        <v>a66 = quiver3(76.1298541110786,-35.4999339862187,325,-95.6304755963036,-29.2371704722736,0)</v>
      </c>
    </row>
    <row r="79" spans="1:17">
      <c r="A79" s="1">
        <f>prepare_data!A79</f>
        <v>66.199999999999989</v>
      </c>
      <c r="B79" s="1" t="e">
        <f>prepare_data!Z79</f>
        <v>#N/A</v>
      </c>
      <c r="C79" s="1" t="e">
        <f>prepare_data!AA79</f>
        <v>#N/A</v>
      </c>
      <c r="D79" s="1" t="e">
        <f>prepare_data!AB79</f>
        <v>#N/A</v>
      </c>
      <c r="E79" s="1" t="e">
        <f t="shared" si="21"/>
        <v>#N/A</v>
      </c>
      <c r="F79" s="1" t="e">
        <f>prepare_data!W79</f>
        <v>#N/A</v>
      </c>
      <c r="G79" s="1" t="e">
        <f>prepare_data!X79</f>
        <v>#N/A</v>
      </c>
      <c r="H79" s="1" t="e">
        <f>prepare_data!Y79</f>
        <v>#N/A</v>
      </c>
      <c r="I79" s="1" t="e">
        <f t="shared" si="17"/>
        <v>#N/A</v>
      </c>
      <c r="J79" s="1" t="e">
        <f t="shared" si="18"/>
        <v>#N/A</v>
      </c>
      <c r="K79" s="1" t="e">
        <f t="shared" si="19"/>
        <v>#N/A</v>
      </c>
      <c r="L79" s="1" t="e">
        <f t="shared" si="23"/>
        <v>#N/A</v>
      </c>
      <c r="M79" s="1" t="e">
        <f t="shared" si="24"/>
        <v>#N/A</v>
      </c>
      <c r="N79" s="1" t="e">
        <f t="shared" si="16"/>
        <v>#N/A</v>
      </c>
      <c r="P79" s="8" t="e">
        <f t="shared" si="20"/>
        <v>#N/A</v>
      </c>
      <c r="Q79" s="55" t="str">
        <f t="shared" si="22"/>
        <v>hold on</v>
      </c>
    </row>
    <row r="80" spans="1:17">
      <c r="A80" s="1">
        <f>prepare_data!A80</f>
        <v>68</v>
      </c>
      <c r="B80" s="1" t="e">
        <f>prepare_data!Z80</f>
        <v>#N/A</v>
      </c>
      <c r="C80" s="1" t="e">
        <f>prepare_data!AA80</f>
        <v>#N/A</v>
      </c>
      <c r="D80" s="1" t="e">
        <f>prepare_data!AB80</f>
        <v>#N/A</v>
      </c>
      <c r="E80" s="1" t="e">
        <f t="shared" si="21"/>
        <v>#N/A</v>
      </c>
      <c r="F80" s="1" t="e">
        <f>prepare_data!W80</f>
        <v>#N/A</v>
      </c>
      <c r="G80" s="1" t="e">
        <f>prepare_data!X80</f>
        <v>#N/A</v>
      </c>
      <c r="H80" s="1" t="e">
        <f>prepare_data!Y80</f>
        <v>#N/A</v>
      </c>
      <c r="I80" s="1" t="e">
        <f t="shared" si="17"/>
        <v>#N/A</v>
      </c>
      <c r="J80" s="1" t="e">
        <f t="shared" si="18"/>
        <v>#N/A</v>
      </c>
      <c r="K80" s="1" t="e">
        <f t="shared" si="19"/>
        <v>#N/A</v>
      </c>
      <c r="L80" s="1" t="e">
        <f t="shared" si="23"/>
        <v>#N/A</v>
      </c>
      <c r="M80" s="1" t="e">
        <f t="shared" si="24"/>
        <v>#N/A</v>
      </c>
      <c r="N80" s="1" t="e">
        <f t="shared" si="16"/>
        <v>#N/A</v>
      </c>
      <c r="P80" s="8" t="e">
        <f t="shared" si="20"/>
        <v>#N/A</v>
      </c>
      <c r="Q80" s="55" t="str">
        <f t="shared" si="22"/>
        <v>hold on</v>
      </c>
    </row>
    <row r="81" spans="1:17">
      <c r="A81" s="1">
        <f>prepare_data!A81</f>
        <v>69</v>
      </c>
      <c r="B81" s="1" t="e">
        <f>prepare_data!Z81</f>
        <v>#N/A</v>
      </c>
      <c r="C81" s="1" t="e">
        <f>prepare_data!AA81</f>
        <v>#N/A</v>
      </c>
      <c r="D81" s="1" t="e">
        <f>prepare_data!AB81</f>
        <v>#N/A</v>
      </c>
      <c r="E81" s="1" t="e">
        <f t="shared" si="21"/>
        <v>#N/A</v>
      </c>
      <c r="F81" s="1" t="e">
        <f>prepare_data!W81</f>
        <v>#N/A</v>
      </c>
      <c r="G81" s="1" t="e">
        <f>prepare_data!X81</f>
        <v>#N/A</v>
      </c>
      <c r="H81" s="1" t="e">
        <f>prepare_data!Y81</f>
        <v>#N/A</v>
      </c>
      <c r="I81" s="1" t="e">
        <f t="shared" si="17"/>
        <v>#N/A</v>
      </c>
      <c r="J81" s="1" t="e">
        <f t="shared" si="18"/>
        <v>#N/A</v>
      </c>
      <c r="K81" s="1" t="e">
        <f t="shared" si="19"/>
        <v>#N/A</v>
      </c>
      <c r="L81" s="1" t="e">
        <f t="shared" si="23"/>
        <v>#N/A</v>
      </c>
      <c r="M81" s="1" t="e">
        <f t="shared" si="24"/>
        <v>#N/A</v>
      </c>
      <c r="N81" s="1" t="e">
        <f t="shared" si="16"/>
        <v>#N/A</v>
      </c>
      <c r="P81" s="8" t="e">
        <f t="shared" si="20"/>
        <v>#N/A</v>
      </c>
      <c r="Q81" s="55" t="str">
        <f t="shared" si="22"/>
        <v>hold on</v>
      </c>
    </row>
    <row r="82" spans="1:17">
      <c r="A82" s="1">
        <f>prepare_data!A82</f>
        <v>70</v>
      </c>
      <c r="B82" s="1" t="e">
        <f>prepare_data!Z82</f>
        <v>#N/A</v>
      </c>
      <c r="C82" s="1" t="e">
        <f>prepare_data!AA82</f>
        <v>#N/A</v>
      </c>
      <c r="D82" s="1" t="e">
        <f>prepare_data!AB82</f>
        <v>#N/A</v>
      </c>
      <c r="E82" s="1" t="e">
        <f t="shared" si="21"/>
        <v>#N/A</v>
      </c>
      <c r="F82" s="1" t="e">
        <f>prepare_data!W82</f>
        <v>#N/A</v>
      </c>
      <c r="G82" s="1" t="e">
        <f>prepare_data!X82</f>
        <v>#N/A</v>
      </c>
      <c r="H82" s="1" t="e">
        <f>prepare_data!Y82</f>
        <v>#N/A</v>
      </c>
      <c r="I82" s="1" t="e">
        <f t="shared" si="17"/>
        <v>#N/A</v>
      </c>
      <c r="J82" s="1" t="e">
        <f t="shared" si="18"/>
        <v>#N/A</v>
      </c>
      <c r="K82" s="1" t="e">
        <f t="shared" si="19"/>
        <v>#N/A</v>
      </c>
      <c r="L82" s="1" t="e">
        <f t="shared" si="23"/>
        <v>#N/A</v>
      </c>
      <c r="M82" s="1" t="e">
        <f t="shared" si="24"/>
        <v>#N/A</v>
      </c>
      <c r="N82" s="1" t="e">
        <f t="shared" si="16"/>
        <v>#N/A</v>
      </c>
      <c r="P82" s="8" t="e">
        <f t="shared" si="20"/>
        <v>#N/A</v>
      </c>
      <c r="Q82" s="55" t="str">
        <f t="shared" si="22"/>
        <v>hold on</v>
      </c>
    </row>
    <row r="83" spans="1:17">
      <c r="A83" s="1">
        <f>prepare_data!A83</f>
        <v>71</v>
      </c>
      <c r="B83" s="1" t="e">
        <f>prepare_data!Z83</f>
        <v>#N/A</v>
      </c>
      <c r="C83" s="1" t="e">
        <f>prepare_data!AA83</f>
        <v>#N/A</v>
      </c>
      <c r="D83" s="1" t="e">
        <f>prepare_data!AB83</f>
        <v>#N/A</v>
      </c>
      <c r="E83" s="1" t="e">
        <f t="shared" si="21"/>
        <v>#N/A</v>
      </c>
      <c r="F83" s="1" t="e">
        <f>prepare_data!W83</f>
        <v>#N/A</v>
      </c>
      <c r="G83" s="1" t="e">
        <f>prepare_data!X83</f>
        <v>#N/A</v>
      </c>
      <c r="H83" s="1" t="e">
        <f>prepare_data!Y83</f>
        <v>#N/A</v>
      </c>
      <c r="I83" s="1" t="e">
        <f t="shared" si="17"/>
        <v>#N/A</v>
      </c>
      <c r="J83" s="1" t="e">
        <f t="shared" si="18"/>
        <v>#N/A</v>
      </c>
      <c r="K83" s="1" t="e">
        <f t="shared" si="19"/>
        <v>#N/A</v>
      </c>
      <c r="L83" s="1" t="e">
        <f t="shared" si="23"/>
        <v>#N/A</v>
      </c>
      <c r="M83" s="1" t="e">
        <f t="shared" si="24"/>
        <v>#N/A</v>
      </c>
      <c r="N83" s="1" t="e">
        <f t="shared" si="16"/>
        <v>#N/A</v>
      </c>
      <c r="P83" s="8" t="e">
        <f t="shared" si="20"/>
        <v>#N/A</v>
      </c>
      <c r="Q83" s="55" t="str">
        <f t="shared" si="22"/>
        <v>hold on</v>
      </c>
    </row>
    <row r="84" spans="1:17" ht="30">
      <c r="A84" s="1">
        <f>prepare_data!A84</f>
        <v>71.099999999999994</v>
      </c>
      <c r="B84" s="1">
        <f>prepare_data!Z84</f>
        <v>80</v>
      </c>
      <c r="C84" s="1">
        <f>prepare_data!AA84</f>
        <v>292</v>
      </c>
      <c r="D84" s="1">
        <f>prepare_data!AB84</f>
        <v>332</v>
      </c>
      <c r="E84" s="1">
        <f t="shared" si="21"/>
        <v>112</v>
      </c>
      <c r="F84" s="1">
        <f>prepare_data!W84</f>
        <v>197</v>
      </c>
      <c r="G84" s="1">
        <f>prepare_data!X84</f>
        <v>44</v>
      </c>
      <c r="H84" s="1">
        <f>prepare_data!Y84</f>
        <v>2</v>
      </c>
      <c r="I84" s="1">
        <f t="shared" si="17"/>
        <v>-95.572220094419265</v>
      </c>
      <c r="J84" s="1">
        <f t="shared" si="18"/>
        <v>-29.219359977983839</v>
      </c>
      <c r="K84" s="1">
        <f t="shared" si="19"/>
        <v>-3.4899496702500969</v>
      </c>
      <c r="L84" s="1">
        <f t="shared" si="23"/>
        <v>74.174708365342994</v>
      </c>
      <c r="M84" s="1">
        <f t="shared" si="24"/>
        <v>-29.968527473272964</v>
      </c>
      <c r="N84" s="1">
        <f t="shared" si="16"/>
        <v>332</v>
      </c>
      <c r="P84" s="8" t="str">
        <f t="shared" si="20"/>
        <v>a71 = quiver3(74.174708365343,-29.968527473273,332,-95.5722200944193,-29.2193599779838,-3.4899496702501)</v>
      </c>
      <c r="Q84" s="55" t="str">
        <f t="shared" si="22"/>
        <v>a71 = quiver3(74.174708365343,-29.968527473273,332,-95.5722200944193,-29.2193599779838,-3.4899496702501)</v>
      </c>
    </row>
    <row r="85" spans="1:17">
      <c r="A85" s="1">
        <f>prepare_data!A85</f>
        <v>71.199999999999989</v>
      </c>
      <c r="B85" s="1" t="e">
        <f>prepare_data!Z85</f>
        <v>#N/A</v>
      </c>
      <c r="C85" s="1" t="e">
        <f>prepare_data!AA85</f>
        <v>#N/A</v>
      </c>
      <c r="D85" s="1" t="e">
        <f>prepare_data!AB85</f>
        <v>#N/A</v>
      </c>
      <c r="E85" s="1" t="e">
        <f t="shared" si="21"/>
        <v>#N/A</v>
      </c>
      <c r="F85" s="1" t="e">
        <f>prepare_data!W85</f>
        <v>#N/A</v>
      </c>
      <c r="G85" s="1" t="e">
        <f>prepare_data!X85</f>
        <v>#N/A</v>
      </c>
      <c r="H85" s="1" t="e">
        <f>prepare_data!Y85</f>
        <v>#N/A</v>
      </c>
      <c r="I85" s="1" t="e">
        <f t="shared" si="17"/>
        <v>#N/A</v>
      </c>
      <c r="J85" s="1" t="e">
        <f t="shared" si="18"/>
        <v>#N/A</v>
      </c>
      <c r="K85" s="1" t="e">
        <f t="shared" si="19"/>
        <v>#N/A</v>
      </c>
      <c r="L85" s="1" t="e">
        <f t="shared" si="23"/>
        <v>#N/A</v>
      </c>
      <c r="M85" s="1" t="e">
        <f t="shared" si="24"/>
        <v>#N/A</v>
      </c>
      <c r="N85" s="1" t="e">
        <f t="shared" si="16"/>
        <v>#N/A</v>
      </c>
      <c r="P85" s="8" t="e">
        <f t="shared" si="20"/>
        <v>#N/A</v>
      </c>
      <c r="Q85" s="55" t="str">
        <f t="shared" si="22"/>
        <v>hold on</v>
      </c>
    </row>
    <row r="86" spans="1:17">
      <c r="A86" s="1">
        <f>prepare_data!A86</f>
        <v>73</v>
      </c>
      <c r="B86" s="1" t="e">
        <f>prepare_data!Z86</f>
        <v>#N/A</v>
      </c>
      <c r="C86" s="1" t="e">
        <f>prepare_data!AA86</f>
        <v>#N/A</v>
      </c>
      <c r="D86" s="1" t="e">
        <f>prepare_data!AB86</f>
        <v>#N/A</v>
      </c>
      <c r="E86" s="1" t="e">
        <f t="shared" si="21"/>
        <v>#N/A</v>
      </c>
      <c r="F86" s="1" t="e">
        <f>prepare_data!W86</f>
        <v>#N/A</v>
      </c>
      <c r="G86" s="1" t="e">
        <f>prepare_data!X86</f>
        <v>#N/A</v>
      </c>
      <c r="H86" s="1" t="e">
        <f>prepare_data!Y86</f>
        <v>#N/A</v>
      </c>
      <c r="I86" s="1" t="e">
        <f t="shared" si="17"/>
        <v>#N/A</v>
      </c>
      <c r="J86" s="1" t="e">
        <f t="shared" si="18"/>
        <v>#N/A</v>
      </c>
      <c r="K86" s="1" t="e">
        <f t="shared" si="19"/>
        <v>#N/A</v>
      </c>
      <c r="L86" s="1" t="e">
        <f t="shared" si="23"/>
        <v>#N/A</v>
      </c>
      <c r="M86" s="1" t="e">
        <f t="shared" si="24"/>
        <v>#N/A</v>
      </c>
      <c r="N86" s="1" t="e">
        <f t="shared" si="16"/>
        <v>#N/A</v>
      </c>
      <c r="P86" s="8" t="e">
        <f t="shared" si="20"/>
        <v>#N/A</v>
      </c>
      <c r="Q86" s="55" t="str">
        <f t="shared" si="22"/>
        <v>hold on</v>
      </c>
    </row>
    <row r="87" spans="1:17">
      <c r="A87" s="1">
        <f>prepare_data!A87</f>
        <v>74</v>
      </c>
      <c r="B87" s="1" t="e">
        <f>prepare_data!Z87</f>
        <v>#N/A</v>
      </c>
      <c r="C87" s="1" t="e">
        <f>prepare_data!AA87</f>
        <v>#N/A</v>
      </c>
      <c r="D87" s="1" t="e">
        <f>prepare_data!AB87</f>
        <v>#N/A</v>
      </c>
      <c r="E87" s="1" t="e">
        <f t="shared" si="21"/>
        <v>#N/A</v>
      </c>
      <c r="F87" s="1" t="e">
        <f>prepare_data!W87</f>
        <v>#N/A</v>
      </c>
      <c r="G87" s="1" t="e">
        <f>prepare_data!X87</f>
        <v>#N/A</v>
      </c>
      <c r="H87" s="1" t="e">
        <f>prepare_data!Y87</f>
        <v>#N/A</v>
      </c>
      <c r="I87" s="1" t="e">
        <f t="shared" si="17"/>
        <v>#N/A</v>
      </c>
      <c r="J87" s="1" t="e">
        <f t="shared" si="18"/>
        <v>#N/A</v>
      </c>
      <c r="K87" s="1" t="e">
        <f t="shared" si="19"/>
        <v>#N/A</v>
      </c>
      <c r="L87" s="1" t="e">
        <f t="shared" si="23"/>
        <v>#N/A</v>
      </c>
      <c r="M87" s="1" t="e">
        <f t="shared" si="24"/>
        <v>#N/A</v>
      </c>
      <c r="N87" s="1" t="e">
        <f t="shared" si="16"/>
        <v>#N/A</v>
      </c>
      <c r="P87" s="8" t="e">
        <f t="shared" si="20"/>
        <v>#N/A</v>
      </c>
      <c r="Q87" s="55" t="str">
        <f t="shared" si="22"/>
        <v>hold on</v>
      </c>
    </row>
    <row r="88" spans="1:17">
      <c r="A88" s="1">
        <f>prepare_data!A88</f>
        <v>75</v>
      </c>
      <c r="B88" s="1" t="e">
        <f>prepare_data!Z88</f>
        <v>#N/A</v>
      </c>
      <c r="C88" s="1" t="e">
        <f>prepare_data!AA88</f>
        <v>#N/A</v>
      </c>
      <c r="D88" s="1" t="e">
        <f>prepare_data!AB88</f>
        <v>#N/A</v>
      </c>
      <c r="E88" s="1" t="e">
        <f t="shared" si="21"/>
        <v>#N/A</v>
      </c>
      <c r="F88" s="1" t="e">
        <f>prepare_data!W88</f>
        <v>#N/A</v>
      </c>
      <c r="G88" s="1" t="e">
        <f>prepare_data!X88</f>
        <v>#N/A</v>
      </c>
      <c r="H88" s="1" t="e">
        <f>prepare_data!Y88</f>
        <v>#N/A</v>
      </c>
      <c r="I88" s="1" t="e">
        <f t="shared" si="17"/>
        <v>#N/A</v>
      </c>
      <c r="J88" s="1" t="e">
        <f t="shared" si="18"/>
        <v>#N/A</v>
      </c>
      <c r="K88" s="1" t="e">
        <f t="shared" si="19"/>
        <v>#N/A</v>
      </c>
      <c r="L88" s="1" t="e">
        <f t="shared" si="23"/>
        <v>#N/A</v>
      </c>
      <c r="M88" s="1" t="e">
        <f t="shared" si="24"/>
        <v>#N/A</v>
      </c>
      <c r="N88" s="1" t="e">
        <f t="shared" si="16"/>
        <v>#N/A</v>
      </c>
      <c r="P88" s="8" t="e">
        <f t="shared" si="20"/>
        <v>#N/A</v>
      </c>
      <c r="Q88" s="55" t="str">
        <f t="shared" si="22"/>
        <v>hold on</v>
      </c>
    </row>
    <row r="89" spans="1:17">
      <c r="A89" s="1">
        <f>prepare_data!A89</f>
        <v>76</v>
      </c>
      <c r="B89" s="1" t="e">
        <f>prepare_data!Z89</f>
        <v>#N/A</v>
      </c>
      <c r="C89" s="1" t="e">
        <f>prepare_data!AA89</f>
        <v>#N/A</v>
      </c>
      <c r="D89" s="1" t="e">
        <f>prepare_data!AB89</f>
        <v>#N/A</v>
      </c>
      <c r="E89" s="1" t="e">
        <f t="shared" si="21"/>
        <v>#N/A</v>
      </c>
      <c r="F89" s="1" t="e">
        <f>prepare_data!W89</f>
        <v>#N/A</v>
      </c>
      <c r="G89" s="1" t="e">
        <f>prepare_data!X89</f>
        <v>#N/A</v>
      </c>
      <c r="H89" s="1" t="e">
        <f>prepare_data!Y89</f>
        <v>#N/A</v>
      </c>
      <c r="I89" s="1" t="e">
        <f t="shared" si="17"/>
        <v>#N/A</v>
      </c>
      <c r="J89" s="1" t="e">
        <f t="shared" si="18"/>
        <v>#N/A</v>
      </c>
      <c r="K89" s="1" t="e">
        <f t="shared" si="19"/>
        <v>#N/A</v>
      </c>
      <c r="L89" s="1" t="e">
        <f t="shared" si="23"/>
        <v>#N/A</v>
      </c>
      <c r="M89" s="1" t="e">
        <f t="shared" si="24"/>
        <v>#N/A</v>
      </c>
      <c r="N89" s="1" t="e">
        <f t="shared" si="16"/>
        <v>#N/A</v>
      </c>
      <c r="P89" s="8" t="e">
        <f t="shared" si="20"/>
        <v>#N/A</v>
      </c>
      <c r="Q89" s="55" t="str">
        <f t="shared" si="22"/>
        <v>hold on</v>
      </c>
    </row>
    <row r="90" spans="1:17" ht="30">
      <c r="A90" s="1">
        <f>prepare_data!A90</f>
        <v>76.099999999999994</v>
      </c>
      <c r="B90" s="1">
        <f>prepare_data!Z90</f>
        <v>85</v>
      </c>
      <c r="C90" s="1">
        <f>prepare_data!AA90</f>
        <v>294</v>
      </c>
      <c r="D90" s="1">
        <f>prepare_data!AB90</f>
        <v>341</v>
      </c>
      <c r="E90" s="1">
        <f t="shared" si="21"/>
        <v>114</v>
      </c>
      <c r="F90" s="1">
        <f>prepare_data!W90</f>
        <v>197</v>
      </c>
      <c r="G90" s="1">
        <f>prepare_data!X90</f>
        <v>44</v>
      </c>
      <c r="H90" s="1">
        <f>prepare_data!Y90</f>
        <v>1</v>
      </c>
      <c r="I90" s="1">
        <f t="shared" si="17"/>
        <v>-95.615910611673627</v>
      </c>
      <c r="J90" s="1">
        <f t="shared" si="18"/>
        <v>-29.232717509597293</v>
      </c>
      <c r="K90" s="1">
        <f t="shared" si="19"/>
        <v>-1.7452406437283512</v>
      </c>
      <c r="L90" s="1">
        <f t="shared" si="23"/>
        <v>77.651363899621089</v>
      </c>
      <c r="M90" s="1">
        <f t="shared" si="24"/>
        <v>-34.572614661443005</v>
      </c>
      <c r="N90" s="1">
        <f t="shared" si="16"/>
        <v>341</v>
      </c>
      <c r="P90" s="8" t="str">
        <f t="shared" si="20"/>
        <v>a76 = quiver3(77.6513638996211,-34.572614661443,341,-95.6159106116736,-29.2327175095973,-1.74524064372835)</v>
      </c>
      <c r="Q90" s="55" t="str">
        <f t="shared" si="22"/>
        <v>a76 = quiver3(77.6513638996211,-34.572614661443,341,-95.6159106116736,-29.2327175095973,-1.74524064372835)</v>
      </c>
    </row>
    <row r="91" spans="1:17">
      <c r="A91" s="1">
        <f>prepare_data!A91</f>
        <v>78</v>
      </c>
      <c r="B91" s="1" t="e">
        <f>prepare_data!Z91</f>
        <v>#N/A</v>
      </c>
      <c r="C91" s="1" t="e">
        <f>prepare_data!AA91</f>
        <v>#N/A</v>
      </c>
      <c r="D91" s="1" t="e">
        <f>prepare_data!AB91</f>
        <v>#N/A</v>
      </c>
      <c r="E91" s="1" t="e">
        <f t="shared" si="21"/>
        <v>#N/A</v>
      </c>
      <c r="F91" s="1" t="e">
        <f>prepare_data!W91</f>
        <v>#N/A</v>
      </c>
      <c r="G91" s="1" t="e">
        <f>prepare_data!X91</f>
        <v>#N/A</v>
      </c>
      <c r="H91" s="1" t="e">
        <f>prepare_data!Y91</f>
        <v>#N/A</v>
      </c>
      <c r="I91" s="1" t="e">
        <f t="shared" si="17"/>
        <v>#N/A</v>
      </c>
      <c r="J91" s="1" t="e">
        <f t="shared" si="18"/>
        <v>#N/A</v>
      </c>
      <c r="K91" s="1" t="e">
        <f t="shared" si="19"/>
        <v>#N/A</v>
      </c>
      <c r="L91" s="1" t="e">
        <f t="shared" si="23"/>
        <v>#N/A</v>
      </c>
      <c r="M91" s="1" t="e">
        <f t="shared" si="24"/>
        <v>#N/A</v>
      </c>
      <c r="N91" s="1" t="e">
        <f t="shared" si="16"/>
        <v>#N/A</v>
      </c>
      <c r="P91" s="8" t="e">
        <f t="shared" si="20"/>
        <v>#N/A</v>
      </c>
      <c r="Q91" s="55" t="str">
        <f t="shared" si="22"/>
        <v>hold on</v>
      </c>
    </row>
    <row r="92" spans="1:17">
      <c r="A92" s="1">
        <f>prepare_data!A92</f>
        <v>79</v>
      </c>
      <c r="B92" s="1" t="e">
        <f>prepare_data!Z92</f>
        <v>#N/A</v>
      </c>
      <c r="C92" s="1" t="e">
        <f>prepare_data!AA92</f>
        <v>#N/A</v>
      </c>
      <c r="D92" s="1" t="e">
        <f>prepare_data!AB92</f>
        <v>#N/A</v>
      </c>
      <c r="E92" s="1" t="e">
        <f t="shared" si="21"/>
        <v>#N/A</v>
      </c>
      <c r="F92" s="1" t="e">
        <f>prepare_data!W92</f>
        <v>#N/A</v>
      </c>
      <c r="G92" s="1" t="e">
        <f>prepare_data!X92</f>
        <v>#N/A</v>
      </c>
      <c r="H92" s="1" t="e">
        <f>prepare_data!Y92</f>
        <v>#N/A</v>
      </c>
      <c r="I92" s="1" t="e">
        <f t="shared" si="17"/>
        <v>#N/A</v>
      </c>
      <c r="J92" s="1" t="e">
        <f t="shared" si="18"/>
        <v>#N/A</v>
      </c>
      <c r="K92" s="1" t="e">
        <f t="shared" si="19"/>
        <v>#N/A</v>
      </c>
      <c r="L92" s="1" t="e">
        <f t="shared" si="23"/>
        <v>#N/A</v>
      </c>
      <c r="M92" s="1" t="e">
        <f t="shared" si="24"/>
        <v>#N/A</v>
      </c>
      <c r="N92" s="1" t="e">
        <f t="shared" si="16"/>
        <v>#N/A</v>
      </c>
      <c r="P92" s="8" t="e">
        <f t="shared" si="20"/>
        <v>#N/A</v>
      </c>
      <c r="Q92" s="55" t="str">
        <f t="shared" si="22"/>
        <v>hold on</v>
      </c>
    </row>
    <row r="93" spans="1:17">
      <c r="A93" s="1">
        <f>prepare_data!A93</f>
        <v>80</v>
      </c>
      <c r="B93" s="1" t="e">
        <f>prepare_data!Z93</f>
        <v>#N/A</v>
      </c>
      <c r="C93" s="1" t="e">
        <f>prepare_data!AA93</f>
        <v>#N/A</v>
      </c>
      <c r="D93" s="1" t="e">
        <f>prepare_data!AB93</f>
        <v>#N/A</v>
      </c>
      <c r="E93" s="1" t="e">
        <f t="shared" si="21"/>
        <v>#N/A</v>
      </c>
      <c r="F93" s="1" t="e">
        <f>prepare_data!W93</f>
        <v>#N/A</v>
      </c>
      <c r="G93" s="1" t="e">
        <f>prepare_data!X93</f>
        <v>#N/A</v>
      </c>
      <c r="H93" s="1" t="e">
        <f>prepare_data!Y93</f>
        <v>#N/A</v>
      </c>
      <c r="I93" s="1" t="e">
        <f t="shared" si="17"/>
        <v>#N/A</v>
      </c>
      <c r="J93" s="1" t="e">
        <f t="shared" si="18"/>
        <v>#N/A</v>
      </c>
      <c r="K93" s="1" t="e">
        <f t="shared" si="19"/>
        <v>#N/A</v>
      </c>
      <c r="L93" s="1" t="e">
        <f t="shared" si="23"/>
        <v>#N/A</v>
      </c>
      <c r="M93" s="1" t="e">
        <f t="shared" si="24"/>
        <v>#N/A</v>
      </c>
      <c r="N93" s="1" t="e">
        <f t="shared" si="16"/>
        <v>#N/A</v>
      </c>
      <c r="P93" s="8" t="e">
        <f t="shared" si="20"/>
        <v>#N/A</v>
      </c>
      <c r="Q93" s="55" t="str">
        <f t="shared" si="22"/>
        <v>hold on</v>
      </c>
    </row>
    <row r="94" spans="1:17">
      <c r="A94" s="1">
        <f>prepare_data!A94</f>
        <v>81</v>
      </c>
      <c r="B94" s="1" t="e">
        <f>prepare_data!Z94</f>
        <v>#N/A</v>
      </c>
      <c r="C94" s="1" t="e">
        <f>prepare_data!AA94</f>
        <v>#N/A</v>
      </c>
      <c r="D94" s="1" t="e">
        <f>prepare_data!AB94</f>
        <v>#N/A</v>
      </c>
      <c r="E94" s="1" t="e">
        <f t="shared" si="21"/>
        <v>#N/A</v>
      </c>
      <c r="F94" s="1" t="e">
        <f>prepare_data!W94</f>
        <v>#N/A</v>
      </c>
      <c r="G94" s="1" t="e">
        <f>prepare_data!X94</f>
        <v>#N/A</v>
      </c>
      <c r="H94" s="1" t="e">
        <f>prepare_data!Y94</f>
        <v>#N/A</v>
      </c>
      <c r="I94" s="1" t="e">
        <f t="shared" si="17"/>
        <v>#N/A</v>
      </c>
      <c r="J94" s="1" t="e">
        <f t="shared" si="18"/>
        <v>#N/A</v>
      </c>
      <c r="K94" s="1" t="e">
        <f t="shared" si="19"/>
        <v>#N/A</v>
      </c>
      <c r="L94" s="1" t="e">
        <f t="shared" si="23"/>
        <v>#N/A</v>
      </c>
      <c r="M94" s="1" t="e">
        <f t="shared" si="24"/>
        <v>#N/A</v>
      </c>
      <c r="N94" s="1" t="e">
        <f t="shared" si="16"/>
        <v>#N/A</v>
      </c>
      <c r="P94" s="8" t="e">
        <f t="shared" si="20"/>
        <v>#N/A</v>
      </c>
      <c r="Q94" s="55" t="str">
        <f t="shared" si="22"/>
        <v>hold on</v>
      </c>
    </row>
    <row r="95" spans="1:17" ht="30">
      <c r="A95" s="1">
        <f>prepare_data!A95</f>
        <v>81.099999999999994</v>
      </c>
      <c r="B95" s="1">
        <f>prepare_data!Z95</f>
        <v>85</v>
      </c>
      <c r="C95" s="1">
        <f>prepare_data!AA95</f>
        <v>292</v>
      </c>
      <c r="D95" s="1">
        <f>prepare_data!AB95</f>
        <v>347</v>
      </c>
      <c r="E95" s="1">
        <f t="shared" si="21"/>
        <v>112</v>
      </c>
      <c r="F95" s="1">
        <f>prepare_data!W95</f>
        <v>198</v>
      </c>
      <c r="G95" s="1">
        <f>prepare_data!X95</f>
        <v>46</v>
      </c>
      <c r="H95" s="1">
        <f>prepare_data!Y95</f>
        <v>0</v>
      </c>
      <c r="I95" s="1">
        <f t="shared" si="17"/>
        <v>-95.10565162951535</v>
      </c>
      <c r="J95" s="1">
        <f t="shared" si="18"/>
        <v>-30.901699437494774</v>
      </c>
      <c r="K95" s="1">
        <f t="shared" si="19"/>
        <v>0</v>
      </c>
      <c r="L95" s="1">
        <f t="shared" si="23"/>
        <v>78.810627638176925</v>
      </c>
      <c r="M95" s="1">
        <f t="shared" si="24"/>
        <v>-31.841560440352527</v>
      </c>
      <c r="N95" s="1">
        <f t="shared" si="16"/>
        <v>347</v>
      </c>
      <c r="P95" s="8" t="str">
        <f t="shared" si="20"/>
        <v>a81 = quiver3(78.8106276381769,-31.8415604403525,347,-95.1056516295154,-30.9016994374948,0)</v>
      </c>
      <c r="Q95" s="55" t="str">
        <f t="shared" si="22"/>
        <v>a81 = quiver3(78.8106276381769,-31.8415604403525,347,-95.1056516295154,-30.9016994374948,0)</v>
      </c>
    </row>
    <row r="96" spans="1:17">
      <c r="A96" s="1">
        <f>prepare_data!A96</f>
        <v>81.199999999999989</v>
      </c>
      <c r="B96" s="1" t="e">
        <f>prepare_data!Z96</f>
        <v>#N/A</v>
      </c>
      <c r="C96" s="1" t="e">
        <f>prepare_data!AA96</f>
        <v>#N/A</v>
      </c>
      <c r="D96" s="1" t="e">
        <f>prepare_data!AB96</f>
        <v>#N/A</v>
      </c>
      <c r="E96" s="1" t="e">
        <f t="shared" si="21"/>
        <v>#N/A</v>
      </c>
      <c r="F96" s="1" t="e">
        <f>prepare_data!W96</f>
        <v>#N/A</v>
      </c>
      <c r="G96" s="1" t="e">
        <f>prepare_data!X96</f>
        <v>#N/A</v>
      </c>
      <c r="H96" s="1" t="e">
        <f>prepare_data!Y96</f>
        <v>#N/A</v>
      </c>
      <c r="I96" s="1" t="e">
        <f t="shared" si="17"/>
        <v>#N/A</v>
      </c>
      <c r="J96" s="1" t="e">
        <f t="shared" si="18"/>
        <v>#N/A</v>
      </c>
      <c r="K96" s="1" t="e">
        <f t="shared" si="19"/>
        <v>#N/A</v>
      </c>
      <c r="L96" s="1" t="e">
        <f t="shared" si="23"/>
        <v>#N/A</v>
      </c>
      <c r="M96" s="1" t="e">
        <f t="shared" si="24"/>
        <v>#N/A</v>
      </c>
      <c r="N96" s="1" t="e">
        <f t="shared" si="16"/>
        <v>#N/A</v>
      </c>
      <c r="P96" s="8" t="e">
        <f t="shared" si="20"/>
        <v>#N/A</v>
      </c>
      <c r="Q96" s="55" t="str">
        <f t="shared" si="22"/>
        <v>hold on</v>
      </c>
    </row>
    <row r="97" spans="1:17">
      <c r="A97" s="1">
        <f>prepare_data!A97</f>
        <v>83</v>
      </c>
      <c r="B97" s="1" t="e">
        <f>prepare_data!Z97</f>
        <v>#N/A</v>
      </c>
      <c r="C97" s="1" t="e">
        <f>prepare_data!AA97</f>
        <v>#N/A</v>
      </c>
      <c r="D97" s="1" t="e">
        <f>prepare_data!AB97</f>
        <v>#N/A</v>
      </c>
      <c r="E97" s="1" t="e">
        <f t="shared" si="21"/>
        <v>#N/A</v>
      </c>
      <c r="F97" s="1" t="e">
        <f>prepare_data!W97</f>
        <v>#N/A</v>
      </c>
      <c r="G97" s="1" t="e">
        <f>prepare_data!X97</f>
        <v>#N/A</v>
      </c>
      <c r="H97" s="1" t="e">
        <f>prepare_data!Y97</f>
        <v>#N/A</v>
      </c>
      <c r="I97" s="1" t="e">
        <f t="shared" si="17"/>
        <v>#N/A</v>
      </c>
      <c r="J97" s="1" t="e">
        <f t="shared" si="18"/>
        <v>#N/A</v>
      </c>
      <c r="K97" s="1" t="e">
        <f t="shared" si="19"/>
        <v>#N/A</v>
      </c>
      <c r="L97" s="1" t="e">
        <f t="shared" si="23"/>
        <v>#N/A</v>
      </c>
      <c r="M97" s="1" t="e">
        <f t="shared" si="24"/>
        <v>#N/A</v>
      </c>
      <c r="N97" s="1" t="e">
        <f t="shared" si="16"/>
        <v>#N/A</v>
      </c>
      <c r="P97" s="8" t="e">
        <f t="shared" si="20"/>
        <v>#N/A</v>
      </c>
      <c r="Q97" s="55" t="str">
        <f t="shared" si="22"/>
        <v>hold on</v>
      </c>
    </row>
    <row r="98" spans="1:17">
      <c r="A98" s="1">
        <f>prepare_data!A98</f>
        <v>84</v>
      </c>
      <c r="B98" s="1" t="e">
        <f>prepare_data!Z98</f>
        <v>#N/A</v>
      </c>
      <c r="C98" s="1" t="e">
        <f>prepare_data!AA98</f>
        <v>#N/A</v>
      </c>
      <c r="D98" s="1" t="e">
        <f>prepare_data!AB98</f>
        <v>#N/A</v>
      </c>
      <c r="E98" s="1" t="e">
        <f t="shared" si="21"/>
        <v>#N/A</v>
      </c>
      <c r="F98" s="1" t="e">
        <f>prepare_data!W98</f>
        <v>#N/A</v>
      </c>
      <c r="G98" s="1" t="e">
        <f>prepare_data!X98</f>
        <v>#N/A</v>
      </c>
      <c r="H98" s="1" t="e">
        <f>prepare_data!Y98</f>
        <v>#N/A</v>
      </c>
      <c r="I98" s="1" t="e">
        <f t="shared" si="17"/>
        <v>#N/A</v>
      </c>
      <c r="J98" s="1" t="e">
        <f t="shared" si="18"/>
        <v>#N/A</v>
      </c>
      <c r="K98" s="1" t="e">
        <f t="shared" si="19"/>
        <v>#N/A</v>
      </c>
      <c r="L98" s="1" t="e">
        <f t="shared" si="23"/>
        <v>#N/A</v>
      </c>
      <c r="M98" s="1" t="e">
        <f t="shared" si="24"/>
        <v>#N/A</v>
      </c>
      <c r="N98" s="1" t="e">
        <f t="shared" si="16"/>
        <v>#N/A</v>
      </c>
      <c r="P98" s="8" t="e">
        <f t="shared" si="20"/>
        <v>#N/A</v>
      </c>
      <c r="Q98" s="55" t="str">
        <f t="shared" si="22"/>
        <v>hold on</v>
      </c>
    </row>
    <row r="99" spans="1:17">
      <c r="A99" s="1">
        <f>prepare_data!A99</f>
        <v>85</v>
      </c>
      <c r="B99" s="1" t="e">
        <f>prepare_data!Z99</f>
        <v>#N/A</v>
      </c>
      <c r="C99" s="1" t="e">
        <f>prepare_data!AA99</f>
        <v>#N/A</v>
      </c>
      <c r="D99" s="1" t="e">
        <f>prepare_data!AB99</f>
        <v>#N/A</v>
      </c>
      <c r="E99" s="1" t="e">
        <f t="shared" si="21"/>
        <v>#N/A</v>
      </c>
      <c r="F99" s="1" t="e">
        <f>prepare_data!W99</f>
        <v>#N/A</v>
      </c>
      <c r="G99" s="1" t="e">
        <f>prepare_data!X99</f>
        <v>#N/A</v>
      </c>
      <c r="H99" s="1" t="e">
        <f>prepare_data!Y99</f>
        <v>#N/A</v>
      </c>
      <c r="I99" s="1" t="e">
        <f t="shared" si="17"/>
        <v>#N/A</v>
      </c>
      <c r="J99" s="1" t="e">
        <f t="shared" si="18"/>
        <v>#N/A</v>
      </c>
      <c r="K99" s="1" t="e">
        <f t="shared" si="19"/>
        <v>#N/A</v>
      </c>
      <c r="L99" s="1" t="e">
        <f t="shared" si="23"/>
        <v>#N/A</v>
      </c>
      <c r="M99" s="1" t="e">
        <f t="shared" si="24"/>
        <v>#N/A</v>
      </c>
      <c r="N99" s="1" t="e">
        <f t="shared" si="16"/>
        <v>#N/A</v>
      </c>
      <c r="P99" s="8" t="e">
        <f t="shared" si="20"/>
        <v>#N/A</v>
      </c>
      <c r="Q99" s="55" t="str">
        <f t="shared" si="22"/>
        <v>hold on</v>
      </c>
    </row>
    <row r="100" spans="1:17">
      <c r="A100" s="1">
        <f>prepare_data!A100</f>
        <v>86</v>
      </c>
      <c r="B100" s="1" t="e">
        <f>prepare_data!Z100</f>
        <v>#N/A</v>
      </c>
      <c r="C100" s="1" t="e">
        <f>prepare_data!AA100</f>
        <v>#N/A</v>
      </c>
      <c r="D100" s="1" t="e">
        <f>prepare_data!AB100</f>
        <v>#N/A</v>
      </c>
      <c r="E100" s="1" t="e">
        <f t="shared" si="21"/>
        <v>#N/A</v>
      </c>
      <c r="F100" s="1" t="e">
        <f>prepare_data!W100</f>
        <v>#N/A</v>
      </c>
      <c r="G100" s="1" t="e">
        <f>prepare_data!X100</f>
        <v>#N/A</v>
      </c>
      <c r="H100" s="1" t="e">
        <f>prepare_data!Y100</f>
        <v>#N/A</v>
      </c>
      <c r="I100" s="1" t="e">
        <f t="shared" si="17"/>
        <v>#N/A</v>
      </c>
      <c r="J100" s="1" t="e">
        <f t="shared" si="18"/>
        <v>#N/A</v>
      </c>
      <c r="K100" s="1" t="e">
        <f t="shared" si="19"/>
        <v>#N/A</v>
      </c>
      <c r="L100" s="1" t="e">
        <f t="shared" si="23"/>
        <v>#N/A</v>
      </c>
      <c r="M100" s="1" t="e">
        <f t="shared" si="24"/>
        <v>#N/A</v>
      </c>
      <c r="N100" s="1" t="e">
        <f t="shared" si="16"/>
        <v>#N/A</v>
      </c>
      <c r="P100" s="8" t="e">
        <f t="shared" si="20"/>
        <v>#N/A</v>
      </c>
      <c r="Q100" s="55" t="str">
        <f t="shared" si="22"/>
        <v>hold on</v>
      </c>
    </row>
    <row r="101" spans="1:17" ht="30">
      <c r="A101" s="1">
        <f>prepare_data!A101</f>
        <v>86.1</v>
      </c>
      <c r="B101" s="1">
        <f>prepare_data!Z101</f>
        <v>97</v>
      </c>
      <c r="C101" s="1">
        <f>prepare_data!AA101</f>
        <v>292</v>
      </c>
      <c r="D101" s="1">
        <f>prepare_data!AB101</f>
        <v>353</v>
      </c>
      <c r="E101" s="1">
        <f t="shared" si="21"/>
        <v>112</v>
      </c>
      <c r="F101" s="1">
        <f>prepare_data!W101</f>
        <v>199</v>
      </c>
      <c r="G101" s="1">
        <f>prepare_data!X101</f>
        <v>50</v>
      </c>
      <c r="H101" s="1">
        <f>prepare_data!Y101</f>
        <v>0</v>
      </c>
      <c r="I101" s="1">
        <f t="shared" si="17"/>
        <v>-94.551857559931676</v>
      </c>
      <c r="J101" s="1">
        <f t="shared" si="18"/>
        <v>-32.556815445715678</v>
      </c>
      <c r="K101" s="1">
        <f t="shared" si="19"/>
        <v>0</v>
      </c>
      <c r="L101" s="1">
        <f t="shared" si="23"/>
        <v>89.936833892978385</v>
      </c>
      <c r="M101" s="1">
        <f t="shared" si="24"/>
        <v>-36.336839561343474</v>
      </c>
      <c r="N101" s="1">
        <f t="shared" si="16"/>
        <v>353</v>
      </c>
      <c r="P101" s="8" t="str">
        <f t="shared" si="20"/>
        <v>a86 = quiver3(89.9368338929784,-36.3368395613435,353,-94.5518575599317,-32.5568154457157,0)</v>
      </c>
      <c r="Q101" s="55" t="str">
        <f t="shared" si="22"/>
        <v>a86 = quiver3(89.9368338929784,-36.3368395613435,353,-94.5518575599317,-32.5568154457157,0)</v>
      </c>
    </row>
    <row r="102" spans="1:17">
      <c r="A102" s="1">
        <f>prepare_data!A102</f>
        <v>86.199999999999989</v>
      </c>
      <c r="B102" s="1" t="e">
        <f>prepare_data!Z102</f>
        <v>#N/A</v>
      </c>
      <c r="C102" s="1" t="e">
        <f>prepare_data!AA102</f>
        <v>#N/A</v>
      </c>
      <c r="D102" s="1" t="e">
        <f>prepare_data!AB102</f>
        <v>#N/A</v>
      </c>
      <c r="E102" s="1" t="e">
        <f t="shared" si="21"/>
        <v>#N/A</v>
      </c>
      <c r="F102" s="1" t="e">
        <f>prepare_data!W102</f>
        <v>#N/A</v>
      </c>
      <c r="G102" s="1" t="e">
        <f>prepare_data!X102</f>
        <v>#N/A</v>
      </c>
      <c r="H102" s="1" t="e">
        <f>prepare_data!Y102</f>
        <v>#N/A</v>
      </c>
      <c r="I102" s="1" t="e">
        <f t="shared" si="17"/>
        <v>#N/A</v>
      </c>
      <c r="J102" s="1" t="e">
        <f t="shared" si="18"/>
        <v>#N/A</v>
      </c>
      <c r="K102" s="1" t="e">
        <f t="shared" si="19"/>
        <v>#N/A</v>
      </c>
      <c r="L102" s="1" t="e">
        <f t="shared" si="23"/>
        <v>#N/A</v>
      </c>
      <c r="M102" s="1" t="e">
        <f t="shared" si="24"/>
        <v>#N/A</v>
      </c>
      <c r="N102" s="1" t="e">
        <f t="shared" si="16"/>
        <v>#N/A</v>
      </c>
      <c r="P102" s="8" t="e">
        <f t="shared" si="20"/>
        <v>#N/A</v>
      </c>
      <c r="Q102" s="55" t="str">
        <f t="shared" si="22"/>
        <v>hold on</v>
      </c>
    </row>
    <row r="103" spans="1:17">
      <c r="A103" s="1">
        <f>prepare_data!A103</f>
        <v>88</v>
      </c>
      <c r="B103" s="1" t="e">
        <f>prepare_data!Z103</f>
        <v>#N/A</v>
      </c>
      <c r="C103" s="1" t="e">
        <f>prepare_data!AA103</f>
        <v>#N/A</v>
      </c>
      <c r="D103" s="1" t="e">
        <f>prepare_data!AB103</f>
        <v>#N/A</v>
      </c>
      <c r="E103" s="1" t="e">
        <f t="shared" si="21"/>
        <v>#N/A</v>
      </c>
      <c r="F103" s="1" t="e">
        <f>prepare_data!W103</f>
        <v>#N/A</v>
      </c>
      <c r="G103" s="1" t="e">
        <f>prepare_data!X103</f>
        <v>#N/A</v>
      </c>
      <c r="H103" s="1" t="e">
        <f>prepare_data!Y103</f>
        <v>#N/A</v>
      </c>
      <c r="I103" s="1" t="e">
        <f t="shared" si="17"/>
        <v>#N/A</v>
      </c>
      <c r="J103" s="1" t="e">
        <f t="shared" si="18"/>
        <v>#N/A</v>
      </c>
      <c r="K103" s="1" t="e">
        <f t="shared" si="19"/>
        <v>#N/A</v>
      </c>
      <c r="L103" s="1" t="e">
        <f t="shared" si="23"/>
        <v>#N/A</v>
      </c>
      <c r="M103" s="1" t="e">
        <f t="shared" si="24"/>
        <v>#N/A</v>
      </c>
      <c r="N103" s="1" t="e">
        <f t="shared" si="16"/>
        <v>#N/A</v>
      </c>
      <c r="P103" s="8" t="e">
        <f t="shared" si="20"/>
        <v>#N/A</v>
      </c>
      <c r="Q103" s="55" t="str">
        <f t="shared" si="22"/>
        <v>hold on</v>
      </c>
    </row>
    <row r="104" spans="1:17">
      <c r="A104" s="1">
        <f>prepare_data!A104</f>
        <v>89</v>
      </c>
      <c r="B104" s="1" t="e">
        <f>prepare_data!Z104</f>
        <v>#N/A</v>
      </c>
      <c r="C104" s="1" t="e">
        <f>prepare_data!AA104</f>
        <v>#N/A</v>
      </c>
      <c r="D104" s="1" t="e">
        <f>prepare_data!AB104</f>
        <v>#N/A</v>
      </c>
      <c r="E104" s="1" t="e">
        <f t="shared" si="21"/>
        <v>#N/A</v>
      </c>
      <c r="F104" s="1" t="e">
        <f>prepare_data!W104</f>
        <v>#N/A</v>
      </c>
      <c r="G104" s="1" t="e">
        <f>prepare_data!X104</f>
        <v>#N/A</v>
      </c>
      <c r="H104" s="1" t="e">
        <f>prepare_data!Y104</f>
        <v>#N/A</v>
      </c>
      <c r="I104" s="1" t="e">
        <f t="shared" si="17"/>
        <v>#N/A</v>
      </c>
      <c r="J104" s="1" t="e">
        <f t="shared" si="18"/>
        <v>#N/A</v>
      </c>
      <c r="K104" s="1" t="e">
        <f t="shared" si="19"/>
        <v>#N/A</v>
      </c>
      <c r="L104" s="1" t="e">
        <f t="shared" si="23"/>
        <v>#N/A</v>
      </c>
      <c r="M104" s="1" t="e">
        <f t="shared" si="24"/>
        <v>#N/A</v>
      </c>
      <c r="N104" s="1" t="e">
        <f t="shared" si="16"/>
        <v>#N/A</v>
      </c>
      <c r="P104" s="8" t="e">
        <f t="shared" si="20"/>
        <v>#N/A</v>
      </c>
      <c r="Q104" s="55" t="str">
        <f t="shared" si="22"/>
        <v>hold on</v>
      </c>
    </row>
    <row r="105" spans="1:17">
      <c r="A105" s="1">
        <f>prepare_data!A105</f>
        <v>90</v>
      </c>
      <c r="B105" s="1" t="e">
        <f>prepare_data!Z105</f>
        <v>#N/A</v>
      </c>
      <c r="C105" s="1" t="e">
        <f>prepare_data!AA105</f>
        <v>#N/A</v>
      </c>
      <c r="D105" s="1" t="e">
        <f>prepare_data!AB105</f>
        <v>#N/A</v>
      </c>
      <c r="E105" s="1" t="e">
        <f t="shared" si="21"/>
        <v>#N/A</v>
      </c>
      <c r="F105" s="1" t="e">
        <f>prepare_data!W105</f>
        <v>#N/A</v>
      </c>
      <c r="G105" s="1" t="e">
        <f>prepare_data!X105</f>
        <v>#N/A</v>
      </c>
      <c r="H105" s="1" t="e">
        <f>prepare_data!Y105</f>
        <v>#N/A</v>
      </c>
      <c r="I105" s="1" t="e">
        <f t="shared" si="17"/>
        <v>#N/A</v>
      </c>
      <c r="J105" s="1" t="e">
        <f t="shared" si="18"/>
        <v>#N/A</v>
      </c>
      <c r="K105" s="1" t="e">
        <f t="shared" si="19"/>
        <v>#N/A</v>
      </c>
      <c r="L105" s="1" t="e">
        <f t="shared" si="23"/>
        <v>#N/A</v>
      </c>
      <c r="M105" s="1" t="e">
        <f t="shared" si="24"/>
        <v>#N/A</v>
      </c>
      <c r="N105" s="1" t="e">
        <f t="shared" si="16"/>
        <v>#N/A</v>
      </c>
      <c r="P105" s="8" t="e">
        <f t="shared" si="20"/>
        <v>#N/A</v>
      </c>
      <c r="Q105" s="55" t="str">
        <f t="shared" si="22"/>
        <v>hold on</v>
      </c>
    </row>
    <row r="106" spans="1:17">
      <c r="A106" s="1">
        <f>prepare_data!A106</f>
        <v>91</v>
      </c>
      <c r="B106" s="1" t="e">
        <f>prepare_data!Z106</f>
        <v>#N/A</v>
      </c>
      <c r="C106" s="1" t="e">
        <f>prepare_data!AA106</f>
        <v>#N/A</v>
      </c>
      <c r="D106" s="1" t="e">
        <f>prepare_data!AB106</f>
        <v>#N/A</v>
      </c>
      <c r="E106" s="1" t="e">
        <f t="shared" si="21"/>
        <v>#N/A</v>
      </c>
      <c r="F106" s="1" t="e">
        <f>prepare_data!W106</f>
        <v>#N/A</v>
      </c>
      <c r="G106" s="1" t="e">
        <f>prepare_data!X106</f>
        <v>#N/A</v>
      </c>
      <c r="H106" s="1" t="e">
        <f>prepare_data!Y106</f>
        <v>#N/A</v>
      </c>
      <c r="I106" s="1" t="e">
        <f t="shared" si="17"/>
        <v>#N/A</v>
      </c>
      <c r="J106" s="1" t="e">
        <f t="shared" si="18"/>
        <v>#N/A</v>
      </c>
      <c r="K106" s="1" t="e">
        <f t="shared" si="19"/>
        <v>#N/A</v>
      </c>
      <c r="L106" s="1" t="e">
        <f t="shared" si="23"/>
        <v>#N/A</v>
      </c>
      <c r="M106" s="1" t="e">
        <f t="shared" si="24"/>
        <v>#N/A</v>
      </c>
      <c r="N106" s="1" t="e">
        <f t="shared" si="16"/>
        <v>#N/A</v>
      </c>
      <c r="P106" s="8" t="e">
        <f t="shared" si="20"/>
        <v>#N/A</v>
      </c>
      <c r="Q106" s="55" t="str">
        <f t="shared" si="22"/>
        <v>hold on</v>
      </c>
    </row>
    <row r="107" spans="1:17" ht="30">
      <c r="A107" s="1">
        <f>prepare_data!A107</f>
        <v>91.1</v>
      </c>
      <c r="B107" s="1">
        <f>prepare_data!Z107</f>
        <v>120</v>
      </c>
      <c r="C107" s="1">
        <f>prepare_data!AA107</f>
        <v>295</v>
      </c>
      <c r="D107" s="1">
        <f>prepare_data!AB107</f>
        <v>369</v>
      </c>
      <c r="E107" s="1">
        <f t="shared" si="21"/>
        <v>115</v>
      </c>
      <c r="F107" s="1">
        <f>prepare_data!W107</f>
        <v>199</v>
      </c>
      <c r="G107" s="1">
        <f>prepare_data!X107</f>
        <v>47</v>
      </c>
      <c r="H107" s="1">
        <f>prepare_data!Y107</f>
        <v>-3</v>
      </c>
      <c r="I107" s="1">
        <f t="shared" si="17"/>
        <v>-94.422277525255311</v>
      </c>
      <c r="J107" s="1">
        <f t="shared" si="18"/>
        <v>-32.51219746164557</v>
      </c>
      <c r="K107" s="1">
        <f t="shared" si="19"/>
        <v>5.2335956242943826</v>
      </c>
      <c r="L107" s="1">
        <f t="shared" si="23"/>
        <v>108.75693444439801</v>
      </c>
      <c r="M107" s="1">
        <f t="shared" si="24"/>
        <v>-50.71419140888392</v>
      </c>
      <c r="N107" s="1">
        <f t="shared" si="16"/>
        <v>369</v>
      </c>
      <c r="P107" s="8" t="str">
        <f t="shared" si="20"/>
        <v>a91 = quiver3(108.756934444398,-50.7141914088839,369,-94.4222775252553,-32.5121974616456,5.23359562429438)</v>
      </c>
      <c r="Q107" s="55" t="str">
        <f t="shared" si="22"/>
        <v>a91 = quiver3(108.756934444398,-50.7141914088839,369,-94.4222775252553,-32.5121974616456,5.23359562429438)</v>
      </c>
    </row>
    <row r="108" spans="1:17">
      <c r="A108" s="1">
        <f>prepare_data!A108</f>
        <v>91.199999999999989</v>
      </c>
      <c r="B108" s="1" t="e">
        <f>prepare_data!Z108</f>
        <v>#N/A</v>
      </c>
      <c r="C108" s="1" t="e">
        <f>prepare_data!AA108</f>
        <v>#N/A</v>
      </c>
      <c r="D108" s="1" t="e">
        <f>prepare_data!AB108</f>
        <v>#N/A</v>
      </c>
      <c r="E108" s="1" t="e">
        <f t="shared" si="21"/>
        <v>#N/A</v>
      </c>
      <c r="F108" s="1" t="e">
        <f>prepare_data!W108</f>
        <v>#N/A</v>
      </c>
      <c r="G108" s="1" t="e">
        <f>prepare_data!X108</f>
        <v>#N/A</v>
      </c>
      <c r="H108" s="1" t="e">
        <f>prepare_data!Y108</f>
        <v>#N/A</v>
      </c>
      <c r="I108" s="1" t="e">
        <f t="shared" si="17"/>
        <v>#N/A</v>
      </c>
      <c r="J108" s="1" t="e">
        <f t="shared" si="18"/>
        <v>#N/A</v>
      </c>
      <c r="K108" s="1" t="e">
        <f t="shared" si="19"/>
        <v>#N/A</v>
      </c>
      <c r="L108" s="1" t="e">
        <f t="shared" si="23"/>
        <v>#N/A</v>
      </c>
      <c r="M108" s="1" t="e">
        <f t="shared" si="24"/>
        <v>#N/A</v>
      </c>
      <c r="N108" s="1" t="e">
        <f t="shared" si="16"/>
        <v>#N/A</v>
      </c>
      <c r="P108" s="8" t="e">
        <f t="shared" si="20"/>
        <v>#N/A</v>
      </c>
      <c r="Q108" s="55" t="str">
        <f t="shared" si="22"/>
        <v>hold on</v>
      </c>
    </row>
    <row r="109" spans="1:17">
      <c r="A109" s="1">
        <f>prepare_data!A109</f>
        <v>93</v>
      </c>
      <c r="B109" s="1" t="e">
        <f>prepare_data!Z109</f>
        <v>#N/A</v>
      </c>
      <c r="C109" s="1" t="e">
        <f>prepare_data!AA109</f>
        <v>#N/A</v>
      </c>
      <c r="D109" s="1" t="e">
        <f>prepare_data!AB109</f>
        <v>#N/A</v>
      </c>
      <c r="E109" s="1" t="e">
        <f t="shared" si="21"/>
        <v>#N/A</v>
      </c>
      <c r="F109" s="1" t="e">
        <f>prepare_data!W109</f>
        <v>#N/A</v>
      </c>
      <c r="G109" s="1" t="e">
        <f>prepare_data!X109</f>
        <v>#N/A</v>
      </c>
      <c r="H109" s="1" t="e">
        <f>prepare_data!Y109</f>
        <v>#N/A</v>
      </c>
      <c r="I109" s="1" t="e">
        <f t="shared" si="17"/>
        <v>#N/A</v>
      </c>
      <c r="J109" s="1" t="e">
        <f t="shared" si="18"/>
        <v>#N/A</v>
      </c>
      <c r="K109" s="1" t="e">
        <f t="shared" si="19"/>
        <v>#N/A</v>
      </c>
      <c r="L109" s="1" t="e">
        <f t="shared" si="23"/>
        <v>#N/A</v>
      </c>
      <c r="M109" s="1" t="e">
        <f t="shared" si="24"/>
        <v>#N/A</v>
      </c>
      <c r="N109" s="1" t="e">
        <f t="shared" si="16"/>
        <v>#N/A</v>
      </c>
      <c r="P109" s="8" t="e">
        <f t="shared" si="20"/>
        <v>#N/A</v>
      </c>
      <c r="Q109" s="55" t="str">
        <f t="shared" si="22"/>
        <v>hold on</v>
      </c>
    </row>
    <row r="110" spans="1:17">
      <c r="A110" s="1">
        <f>prepare_data!A110</f>
        <v>94</v>
      </c>
      <c r="B110" s="1" t="e">
        <f>prepare_data!Z110</f>
        <v>#N/A</v>
      </c>
      <c r="C110" s="1" t="e">
        <f>prepare_data!AA110</f>
        <v>#N/A</v>
      </c>
      <c r="D110" s="1" t="e">
        <f>prepare_data!AB110</f>
        <v>#N/A</v>
      </c>
      <c r="E110" s="1" t="e">
        <f t="shared" si="21"/>
        <v>#N/A</v>
      </c>
      <c r="F110" s="1" t="e">
        <f>prepare_data!W110</f>
        <v>#N/A</v>
      </c>
      <c r="G110" s="1" t="e">
        <f>prepare_data!X110</f>
        <v>#N/A</v>
      </c>
      <c r="H110" s="1" t="e">
        <f>prepare_data!Y110</f>
        <v>#N/A</v>
      </c>
      <c r="I110" s="1" t="e">
        <f t="shared" si="17"/>
        <v>#N/A</v>
      </c>
      <c r="J110" s="1" t="e">
        <f t="shared" si="18"/>
        <v>#N/A</v>
      </c>
      <c r="K110" s="1" t="e">
        <f t="shared" si="19"/>
        <v>#N/A</v>
      </c>
      <c r="L110" s="1" t="e">
        <f t="shared" si="23"/>
        <v>#N/A</v>
      </c>
      <c r="M110" s="1" t="e">
        <f t="shared" si="24"/>
        <v>#N/A</v>
      </c>
      <c r="N110" s="1" t="e">
        <f t="shared" si="16"/>
        <v>#N/A</v>
      </c>
      <c r="P110" s="8" t="e">
        <f t="shared" si="20"/>
        <v>#N/A</v>
      </c>
      <c r="Q110" s="55" t="str">
        <f t="shared" si="22"/>
        <v>hold on</v>
      </c>
    </row>
    <row r="111" spans="1:17">
      <c r="A111" s="1">
        <f>prepare_data!A111</f>
        <v>95</v>
      </c>
      <c r="B111" s="1" t="e">
        <f>prepare_data!Z111</f>
        <v>#N/A</v>
      </c>
      <c r="C111" s="1" t="e">
        <f>prepare_data!AA111</f>
        <v>#N/A</v>
      </c>
      <c r="D111" s="1" t="e">
        <f>prepare_data!AB111</f>
        <v>#N/A</v>
      </c>
      <c r="E111" s="1" t="e">
        <f t="shared" si="21"/>
        <v>#N/A</v>
      </c>
      <c r="F111" s="1" t="e">
        <f>prepare_data!W111</f>
        <v>#N/A</v>
      </c>
      <c r="G111" s="1" t="e">
        <f>prepare_data!X111</f>
        <v>#N/A</v>
      </c>
      <c r="H111" s="1" t="e">
        <f>prepare_data!Y111</f>
        <v>#N/A</v>
      </c>
      <c r="I111" s="1" t="e">
        <f t="shared" si="17"/>
        <v>#N/A</v>
      </c>
      <c r="J111" s="1" t="e">
        <f t="shared" si="18"/>
        <v>#N/A</v>
      </c>
      <c r="K111" s="1" t="e">
        <f t="shared" si="19"/>
        <v>#N/A</v>
      </c>
      <c r="L111" s="1" t="e">
        <f t="shared" si="23"/>
        <v>#N/A</v>
      </c>
      <c r="M111" s="1" t="e">
        <f t="shared" si="24"/>
        <v>#N/A</v>
      </c>
      <c r="N111" s="1" t="e">
        <f t="shared" si="16"/>
        <v>#N/A</v>
      </c>
      <c r="P111" s="8" t="e">
        <f t="shared" si="20"/>
        <v>#N/A</v>
      </c>
      <c r="Q111" s="55" t="str">
        <f t="shared" si="22"/>
        <v>hold on</v>
      </c>
    </row>
    <row r="112" spans="1:17">
      <c r="A112" s="1">
        <f>prepare_data!A112</f>
        <v>96</v>
      </c>
      <c r="B112" s="1" t="e">
        <f>prepare_data!Z112</f>
        <v>#N/A</v>
      </c>
      <c r="C112" s="1" t="e">
        <f>prepare_data!AA112</f>
        <v>#N/A</v>
      </c>
      <c r="D112" s="1" t="e">
        <f>prepare_data!AB112</f>
        <v>#N/A</v>
      </c>
      <c r="E112" s="1" t="e">
        <f t="shared" si="21"/>
        <v>#N/A</v>
      </c>
      <c r="F112" s="1" t="e">
        <f>prepare_data!W112</f>
        <v>#N/A</v>
      </c>
      <c r="G112" s="1" t="e">
        <f>prepare_data!X112</f>
        <v>#N/A</v>
      </c>
      <c r="H112" s="1" t="e">
        <f>prepare_data!Y112</f>
        <v>#N/A</v>
      </c>
      <c r="I112" s="1" t="e">
        <f t="shared" si="17"/>
        <v>#N/A</v>
      </c>
      <c r="J112" s="1" t="e">
        <f t="shared" si="18"/>
        <v>#N/A</v>
      </c>
      <c r="K112" s="1" t="e">
        <f t="shared" si="19"/>
        <v>#N/A</v>
      </c>
      <c r="L112" s="1" t="e">
        <f t="shared" si="23"/>
        <v>#N/A</v>
      </c>
      <c r="M112" s="1" t="e">
        <f t="shared" si="24"/>
        <v>#N/A</v>
      </c>
      <c r="N112" s="1" t="e">
        <f t="shared" si="16"/>
        <v>#N/A</v>
      </c>
      <c r="P112" s="8" t="e">
        <f t="shared" si="20"/>
        <v>#N/A</v>
      </c>
      <c r="Q112" s="55" t="str">
        <f t="shared" si="22"/>
        <v>hold on</v>
      </c>
    </row>
    <row r="113" spans="1:17" ht="30">
      <c r="A113" s="1">
        <f>prepare_data!A113</f>
        <v>96.1</v>
      </c>
      <c r="B113" s="1">
        <f>prepare_data!Z113</f>
        <v>145</v>
      </c>
      <c r="C113" s="1">
        <f>prepare_data!AA113</f>
        <v>297</v>
      </c>
      <c r="D113" s="1">
        <f>prepare_data!AB113</f>
        <v>388</v>
      </c>
      <c r="E113" s="1">
        <f t="shared" si="21"/>
        <v>117</v>
      </c>
      <c r="F113" s="1">
        <f>prepare_data!W113</f>
        <v>199</v>
      </c>
      <c r="G113" s="1">
        <f>prepare_data!X113</f>
        <v>46</v>
      </c>
      <c r="H113" s="1">
        <f>prepare_data!Y113</f>
        <v>-1</v>
      </c>
      <c r="I113" s="1">
        <f t="shared" si="17"/>
        <v>-94.53745685405309</v>
      </c>
      <c r="J113" s="1">
        <f t="shared" si="18"/>
        <v>-32.551856885030816</v>
      </c>
      <c r="K113" s="1">
        <f t="shared" si="19"/>
        <v>1.7452406437283512</v>
      </c>
      <c r="L113" s="1">
        <f t="shared" si="23"/>
        <v>129.19594600731335</v>
      </c>
      <c r="M113" s="1">
        <f t="shared" si="24"/>
        <v>-65.828622462234264</v>
      </c>
      <c r="N113" s="1">
        <f t="shared" si="16"/>
        <v>388</v>
      </c>
      <c r="P113" s="8" t="str">
        <f t="shared" si="20"/>
        <v>a96 = quiver3(129.195946007313,-65.8286224622343,388,-94.5374568540531,-32.5518568850308,1.74524064372835)</v>
      </c>
      <c r="Q113" s="55" t="str">
        <f t="shared" si="22"/>
        <v>a96 = quiver3(129.195946007313,-65.8286224622343,388,-94.5374568540531,-32.5518568850308,1.74524064372835)</v>
      </c>
    </row>
    <row r="114" spans="1:17">
      <c r="A114" s="1">
        <f>prepare_data!A114</f>
        <v>96.199999999999989</v>
      </c>
      <c r="B114" s="1" t="e">
        <f>prepare_data!Z114</f>
        <v>#N/A</v>
      </c>
      <c r="C114" s="1" t="e">
        <f>prepare_data!AA114</f>
        <v>#N/A</v>
      </c>
      <c r="D114" s="1" t="e">
        <f>prepare_data!AB114</f>
        <v>#N/A</v>
      </c>
      <c r="E114" s="1" t="e">
        <f t="shared" si="21"/>
        <v>#N/A</v>
      </c>
      <c r="F114" s="1" t="e">
        <f>prepare_data!W114</f>
        <v>#N/A</v>
      </c>
      <c r="G114" s="1" t="e">
        <f>prepare_data!X114</f>
        <v>#N/A</v>
      </c>
      <c r="H114" s="1" t="e">
        <f>prepare_data!Y114</f>
        <v>#N/A</v>
      </c>
      <c r="I114" s="1" t="e">
        <f t="shared" si="17"/>
        <v>#N/A</v>
      </c>
      <c r="J114" s="1" t="e">
        <f t="shared" si="18"/>
        <v>#N/A</v>
      </c>
      <c r="K114" s="1" t="e">
        <f t="shared" si="19"/>
        <v>#N/A</v>
      </c>
      <c r="L114" s="1" t="e">
        <f t="shared" si="23"/>
        <v>#N/A</v>
      </c>
      <c r="M114" s="1" t="e">
        <f t="shared" si="24"/>
        <v>#N/A</v>
      </c>
      <c r="N114" s="1" t="e">
        <f t="shared" si="16"/>
        <v>#N/A</v>
      </c>
      <c r="P114" s="8" t="e">
        <f t="shared" si="20"/>
        <v>#N/A</v>
      </c>
      <c r="Q114" s="55" t="str">
        <f t="shared" si="22"/>
        <v>hold on</v>
      </c>
    </row>
    <row r="115" spans="1:17">
      <c r="A115" s="1">
        <f>prepare_data!A115</f>
        <v>98</v>
      </c>
      <c r="B115" s="1" t="e">
        <f>prepare_data!Z115</f>
        <v>#N/A</v>
      </c>
      <c r="C115" s="1" t="e">
        <f>prepare_data!AA115</f>
        <v>#N/A</v>
      </c>
      <c r="D115" s="1" t="e">
        <f>prepare_data!AB115</f>
        <v>#N/A</v>
      </c>
      <c r="E115" s="1" t="e">
        <f t="shared" si="21"/>
        <v>#N/A</v>
      </c>
      <c r="F115" s="1" t="e">
        <f>prepare_data!W115</f>
        <v>#N/A</v>
      </c>
      <c r="G115" s="1" t="e">
        <f>prepare_data!X115</f>
        <v>#N/A</v>
      </c>
      <c r="H115" s="1" t="e">
        <f>prepare_data!Y115</f>
        <v>#N/A</v>
      </c>
      <c r="I115" s="1" t="e">
        <f t="shared" si="17"/>
        <v>#N/A</v>
      </c>
      <c r="J115" s="1" t="e">
        <f t="shared" si="18"/>
        <v>#N/A</v>
      </c>
      <c r="K115" s="1" t="e">
        <f t="shared" si="19"/>
        <v>#N/A</v>
      </c>
      <c r="L115" s="1" t="e">
        <f t="shared" si="23"/>
        <v>#N/A</v>
      </c>
      <c r="M115" s="1" t="e">
        <f t="shared" si="24"/>
        <v>#N/A</v>
      </c>
      <c r="N115" s="1" t="e">
        <f t="shared" si="16"/>
        <v>#N/A</v>
      </c>
      <c r="P115" s="8" t="e">
        <f t="shared" si="20"/>
        <v>#N/A</v>
      </c>
      <c r="Q115" s="55" t="str">
        <f t="shared" si="22"/>
        <v>hold on</v>
      </c>
    </row>
    <row r="116" spans="1:17">
      <c r="A116" s="1">
        <f>prepare_data!A116</f>
        <v>99</v>
      </c>
      <c r="B116" s="1" t="e">
        <f>prepare_data!Z116</f>
        <v>#N/A</v>
      </c>
      <c r="C116" s="1" t="e">
        <f>prepare_data!AA116</f>
        <v>#N/A</v>
      </c>
      <c r="D116" s="1" t="e">
        <f>prepare_data!AB116</f>
        <v>#N/A</v>
      </c>
      <c r="E116" s="1" t="e">
        <f t="shared" si="21"/>
        <v>#N/A</v>
      </c>
      <c r="F116" s="1" t="e">
        <f>prepare_data!W116</f>
        <v>#N/A</v>
      </c>
      <c r="G116" s="1" t="e">
        <f>prepare_data!X116</f>
        <v>#N/A</v>
      </c>
      <c r="H116" s="1" t="e">
        <f>prepare_data!Y116</f>
        <v>#N/A</v>
      </c>
      <c r="I116" s="1" t="e">
        <f t="shared" si="17"/>
        <v>#N/A</v>
      </c>
      <c r="J116" s="1" t="e">
        <f t="shared" si="18"/>
        <v>#N/A</v>
      </c>
      <c r="K116" s="1" t="e">
        <f t="shared" si="19"/>
        <v>#N/A</v>
      </c>
      <c r="L116" s="1" t="e">
        <f t="shared" si="23"/>
        <v>#N/A</v>
      </c>
      <c r="M116" s="1" t="e">
        <f t="shared" si="24"/>
        <v>#N/A</v>
      </c>
      <c r="N116" s="1" t="e">
        <f t="shared" si="16"/>
        <v>#N/A</v>
      </c>
      <c r="P116" s="8" t="e">
        <f t="shared" si="20"/>
        <v>#N/A</v>
      </c>
      <c r="Q116" s="55" t="str">
        <f t="shared" si="22"/>
        <v>hold on</v>
      </c>
    </row>
    <row r="117" spans="1:17">
      <c r="A117" s="1">
        <f>prepare_data!A117</f>
        <v>100</v>
      </c>
      <c r="B117" s="1" t="e">
        <f>prepare_data!Z117</f>
        <v>#N/A</v>
      </c>
      <c r="C117" s="1" t="e">
        <f>prepare_data!AA117</f>
        <v>#N/A</v>
      </c>
      <c r="D117" s="1" t="e">
        <f>prepare_data!AB117</f>
        <v>#N/A</v>
      </c>
      <c r="E117" s="1" t="e">
        <f t="shared" si="21"/>
        <v>#N/A</v>
      </c>
      <c r="F117" s="1" t="e">
        <f>prepare_data!W117</f>
        <v>#N/A</v>
      </c>
      <c r="G117" s="1" t="e">
        <f>prepare_data!X117</f>
        <v>#N/A</v>
      </c>
      <c r="H117" s="1" t="e">
        <f>prepare_data!Y117</f>
        <v>#N/A</v>
      </c>
      <c r="I117" s="1" t="e">
        <f t="shared" si="17"/>
        <v>#N/A</v>
      </c>
      <c r="J117" s="1" t="e">
        <f t="shared" si="18"/>
        <v>#N/A</v>
      </c>
      <c r="K117" s="1" t="e">
        <f t="shared" si="19"/>
        <v>#N/A</v>
      </c>
      <c r="L117" s="1" t="e">
        <f t="shared" si="23"/>
        <v>#N/A</v>
      </c>
      <c r="M117" s="1" t="e">
        <f t="shared" si="24"/>
        <v>#N/A</v>
      </c>
      <c r="N117" s="1" t="e">
        <f t="shared" si="16"/>
        <v>#N/A</v>
      </c>
      <c r="P117" s="8" t="e">
        <f t="shared" si="20"/>
        <v>#N/A</v>
      </c>
      <c r="Q117" s="55" t="str">
        <f t="shared" si="22"/>
        <v>hold on</v>
      </c>
    </row>
    <row r="118" spans="1:17">
      <c r="A118" s="1">
        <f>prepare_data!A118</f>
        <v>101</v>
      </c>
      <c r="B118" s="1" t="e">
        <f>prepare_data!Z118</f>
        <v>#N/A</v>
      </c>
      <c r="C118" s="1" t="e">
        <f>prepare_data!AA118</f>
        <v>#N/A</v>
      </c>
      <c r="D118" s="1" t="e">
        <f>prepare_data!AB118</f>
        <v>#N/A</v>
      </c>
      <c r="E118" s="1" t="e">
        <f t="shared" si="21"/>
        <v>#N/A</v>
      </c>
      <c r="F118" s="1" t="e">
        <f>prepare_data!W118</f>
        <v>#N/A</v>
      </c>
      <c r="G118" s="1" t="e">
        <f>prepare_data!X118</f>
        <v>#N/A</v>
      </c>
      <c r="H118" s="1" t="e">
        <f>prepare_data!Y118</f>
        <v>#N/A</v>
      </c>
      <c r="I118" s="1" t="e">
        <f t="shared" si="17"/>
        <v>#N/A</v>
      </c>
      <c r="J118" s="1" t="e">
        <f t="shared" si="18"/>
        <v>#N/A</v>
      </c>
      <c r="K118" s="1" t="e">
        <f t="shared" si="19"/>
        <v>#N/A</v>
      </c>
      <c r="L118" s="1" t="e">
        <f t="shared" si="23"/>
        <v>#N/A</v>
      </c>
      <c r="M118" s="1" t="e">
        <f t="shared" si="24"/>
        <v>#N/A</v>
      </c>
      <c r="N118" s="1" t="e">
        <f t="shared" si="16"/>
        <v>#N/A</v>
      </c>
      <c r="P118" s="8" t="e">
        <f t="shared" si="20"/>
        <v>#N/A</v>
      </c>
      <c r="Q118" s="55" t="str">
        <f t="shared" si="22"/>
        <v>hold on</v>
      </c>
    </row>
    <row r="119" spans="1:17" ht="30">
      <c r="A119" s="1">
        <f>prepare_data!A119</f>
        <v>101.1</v>
      </c>
      <c r="B119" s="1">
        <f>prepare_data!Z119</f>
        <v>169</v>
      </c>
      <c r="C119" s="1">
        <f>prepare_data!AA119</f>
        <v>297</v>
      </c>
      <c r="D119" s="1">
        <f>prepare_data!AB119</f>
        <v>409</v>
      </c>
      <c r="E119" s="1">
        <f t="shared" si="21"/>
        <v>117</v>
      </c>
      <c r="F119" s="1">
        <f>prepare_data!W119</f>
        <v>200</v>
      </c>
      <c r="G119" s="1">
        <f>prepare_data!X119</f>
        <v>49</v>
      </c>
      <c r="H119" s="1">
        <f>prepare_data!Y119</f>
        <v>-2</v>
      </c>
      <c r="I119" s="1">
        <f t="shared" si="17"/>
        <v>-93.912018543097048</v>
      </c>
      <c r="J119" s="1">
        <f t="shared" si="18"/>
        <v>-34.181179389542962</v>
      </c>
      <c r="K119" s="1">
        <f t="shared" si="19"/>
        <v>3.4899496702500969</v>
      </c>
      <c r="L119" s="1">
        <f t="shared" si="23"/>
        <v>150.58010258783418</v>
      </c>
      <c r="M119" s="1">
        <f t="shared" si="24"/>
        <v>-76.724394455983386</v>
      </c>
      <c r="N119" s="1">
        <f t="shared" si="16"/>
        <v>409</v>
      </c>
      <c r="P119" s="8" t="str">
        <f t="shared" si="20"/>
        <v>a101 = quiver3(150.580102587834,-76.7243944559834,409,-93.912018543097,-34.181179389543,3.4899496702501)</v>
      </c>
      <c r="Q119" s="55" t="str">
        <f t="shared" si="22"/>
        <v>a101 = quiver3(150.580102587834,-76.7243944559834,409,-93.912018543097,-34.181179389543,3.4899496702501)</v>
      </c>
    </row>
    <row r="120" spans="1:17">
      <c r="A120" s="1">
        <f>prepare_data!A120</f>
        <v>101.19999999999999</v>
      </c>
      <c r="B120" s="1" t="e">
        <f>prepare_data!Z120</f>
        <v>#N/A</v>
      </c>
      <c r="C120" s="1" t="e">
        <f>prepare_data!AA120</f>
        <v>#N/A</v>
      </c>
      <c r="D120" s="1" t="e">
        <f>prepare_data!AB120</f>
        <v>#N/A</v>
      </c>
      <c r="E120" s="1" t="e">
        <f t="shared" si="21"/>
        <v>#N/A</v>
      </c>
      <c r="F120" s="1" t="e">
        <f>prepare_data!W120</f>
        <v>#N/A</v>
      </c>
      <c r="G120" s="1" t="e">
        <f>prepare_data!X120</f>
        <v>#N/A</v>
      </c>
      <c r="H120" s="1" t="e">
        <f>prepare_data!Y120</f>
        <v>#N/A</v>
      </c>
      <c r="I120" s="1" t="e">
        <f t="shared" si="17"/>
        <v>#N/A</v>
      </c>
      <c r="J120" s="1" t="e">
        <f t="shared" si="18"/>
        <v>#N/A</v>
      </c>
      <c r="K120" s="1" t="e">
        <f t="shared" si="19"/>
        <v>#N/A</v>
      </c>
      <c r="L120" s="1" t="e">
        <f t="shared" si="23"/>
        <v>#N/A</v>
      </c>
      <c r="M120" s="1" t="e">
        <f t="shared" si="24"/>
        <v>#N/A</v>
      </c>
      <c r="N120" s="1" t="e">
        <f t="shared" si="16"/>
        <v>#N/A</v>
      </c>
      <c r="P120" s="8" t="e">
        <f t="shared" si="20"/>
        <v>#N/A</v>
      </c>
      <c r="Q120" s="55" t="str">
        <f t="shared" si="22"/>
        <v>hold on</v>
      </c>
    </row>
    <row r="121" spans="1:17">
      <c r="A121" s="1">
        <f>prepare_data!A121</f>
        <v>103</v>
      </c>
      <c r="B121" s="1" t="e">
        <f>prepare_data!Z121</f>
        <v>#N/A</v>
      </c>
      <c r="C121" s="1" t="e">
        <f>prepare_data!AA121</f>
        <v>#N/A</v>
      </c>
      <c r="D121" s="1" t="e">
        <f>prepare_data!AB121</f>
        <v>#N/A</v>
      </c>
      <c r="E121" s="1" t="e">
        <f t="shared" si="21"/>
        <v>#N/A</v>
      </c>
      <c r="F121" s="1" t="e">
        <f>prepare_data!W121</f>
        <v>#N/A</v>
      </c>
      <c r="G121" s="1" t="e">
        <f>prepare_data!X121</f>
        <v>#N/A</v>
      </c>
      <c r="H121" s="1" t="e">
        <f>prepare_data!Y121</f>
        <v>#N/A</v>
      </c>
      <c r="I121" s="1" t="e">
        <f t="shared" si="17"/>
        <v>#N/A</v>
      </c>
      <c r="J121" s="1" t="e">
        <f t="shared" si="18"/>
        <v>#N/A</v>
      </c>
      <c r="K121" s="1" t="e">
        <f t="shared" si="19"/>
        <v>#N/A</v>
      </c>
      <c r="L121" s="1" t="e">
        <f t="shared" si="23"/>
        <v>#N/A</v>
      </c>
      <c r="M121" s="1" t="e">
        <f t="shared" si="24"/>
        <v>#N/A</v>
      </c>
      <c r="N121" s="1" t="e">
        <f t="shared" si="16"/>
        <v>#N/A</v>
      </c>
      <c r="P121" s="8" t="e">
        <f t="shared" si="20"/>
        <v>#N/A</v>
      </c>
      <c r="Q121" s="55" t="str">
        <f t="shared" si="22"/>
        <v>hold on</v>
      </c>
    </row>
    <row r="122" spans="1:17">
      <c r="A122" s="1">
        <f>prepare_data!A122</f>
        <v>104</v>
      </c>
      <c r="B122" s="1" t="e">
        <f>prepare_data!Z122</f>
        <v>#N/A</v>
      </c>
      <c r="C122" s="1" t="e">
        <f>prepare_data!AA122</f>
        <v>#N/A</v>
      </c>
      <c r="D122" s="1" t="e">
        <f>prepare_data!AB122</f>
        <v>#N/A</v>
      </c>
      <c r="E122" s="1" t="e">
        <f t="shared" si="21"/>
        <v>#N/A</v>
      </c>
      <c r="F122" s="1" t="e">
        <f>prepare_data!W122</f>
        <v>#N/A</v>
      </c>
      <c r="G122" s="1" t="e">
        <f>prepare_data!X122</f>
        <v>#N/A</v>
      </c>
      <c r="H122" s="1" t="e">
        <f>prepare_data!Y122</f>
        <v>#N/A</v>
      </c>
      <c r="I122" s="1" t="e">
        <f t="shared" si="17"/>
        <v>#N/A</v>
      </c>
      <c r="J122" s="1" t="e">
        <f t="shared" si="18"/>
        <v>#N/A</v>
      </c>
      <c r="K122" s="1" t="e">
        <f t="shared" si="19"/>
        <v>#N/A</v>
      </c>
      <c r="L122" s="1" t="e">
        <f t="shared" si="23"/>
        <v>#N/A</v>
      </c>
      <c r="M122" s="1" t="e">
        <f t="shared" si="24"/>
        <v>#N/A</v>
      </c>
      <c r="N122" s="1" t="e">
        <f t="shared" si="16"/>
        <v>#N/A</v>
      </c>
      <c r="P122" s="8" t="e">
        <f t="shared" si="20"/>
        <v>#N/A</v>
      </c>
      <c r="Q122" s="55" t="str">
        <f t="shared" si="22"/>
        <v>hold on</v>
      </c>
    </row>
    <row r="123" spans="1:17">
      <c r="A123" s="1">
        <f>prepare_data!A123</f>
        <v>105</v>
      </c>
      <c r="B123" s="1" t="e">
        <f>prepare_data!Z123</f>
        <v>#N/A</v>
      </c>
      <c r="C123" s="1" t="e">
        <f>prepare_data!AA123</f>
        <v>#N/A</v>
      </c>
      <c r="D123" s="1" t="e">
        <f>prepare_data!AB123</f>
        <v>#N/A</v>
      </c>
      <c r="E123" s="1" t="e">
        <f t="shared" si="21"/>
        <v>#N/A</v>
      </c>
      <c r="F123" s="1" t="e">
        <f>prepare_data!W123</f>
        <v>#N/A</v>
      </c>
      <c r="G123" s="1" t="e">
        <f>prepare_data!X123</f>
        <v>#N/A</v>
      </c>
      <c r="H123" s="1" t="e">
        <f>prepare_data!Y123</f>
        <v>#N/A</v>
      </c>
      <c r="I123" s="1" t="e">
        <f t="shared" si="17"/>
        <v>#N/A</v>
      </c>
      <c r="J123" s="1" t="e">
        <f t="shared" si="18"/>
        <v>#N/A</v>
      </c>
      <c r="K123" s="1" t="e">
        <f t="shared" si="19"/>
        <v>#N/A</v>
      </c>
      <c r="L123" s="1" t="e">
        <f t="shared" si="23"/>
        <v>#N/A</v>
      </c>
      <c r="M123" s="1" t="e">
        <f t="shared" si="24"/>
        <v>#N/A</v>
      </c>
      <c r="N123" s="1" t="e">
        <f t="shared" si="16"/>
        <v>#N/A</v>
      </c>
      <c r="P123" s="8" t="e">
        <f t="shared" si="20"/>
        <v>#N/A</v>
      </c>
      <c r="Q123" s="55" t="str">
        <f t="shared" si="22"/>
        <v>hold on</v>
      </c>
    </row>
    <row r="124" spans="1:17">
      <c r="A124" s="1">
        <f>prepare_data!A124</f>
        <v>106</v>
      </c>
      <c r="B124" s="1" t="e">
        <f>prepare_data!Z124</f>
        <v>#N/A</v>
      </c>
      <c r="C124" s="1" t="e">
        <f>prepare_data!AA124</f>
        <v>#N/A</v>
      </c>
      <c r="D124" s="1" t="e">
        <f>prepare_data!AB124</f>
        <v>#N/A</v>
      </c>
      <c r="E124" s="1" t="e">
        <f t="shared" si="21"/>
        <v>#N/A</v>
      </c>
      <c r="F124" s="1" t="e">
        <f>prepare_data!W124</f>
        <v>#N/A</v>
      </c>
      <c r="G124" s="1" t="e">
        <f>prepare_data!X124</f>
        <v>#N/A</v>
      </c>
      <c r="H124" s="1" t="e">
        <f>prepare_data!Y124</f>
        <v>#N/A</v>
      </c>
      <c r="I124" s="1" t="e">
        <f t="shared" si="17"/>
        <v>#N/A</v>
      </c>
      <c r="J124" s="1" t="e">
        <f t="shared" si="18"/>
        <v>#N/A</v>
      </c>
      <c r="K124" s="1" t="e">
        <f t="shared" si="19"/>
        <v>#N/A</v>
      </c>
      <c r="L124" s="1" t="e">
        <f t="shared" si="23"/>
        <v>#N/A</v>
      </c>
      <c r="M124" s="1" t="e">
        <f t="shared" si="24"/>
        <v>#N/A</v>
      </c>
      <c r="N124" s="1" t="e">
        <f t="shared" si="16"/>
        <v>#N/A</v>
      </c>
      <c r="P124" s="8" t="e">
        <f t="shared" si="20"/>
        <v>#N/A</v>
      </c>
      <c r="Q124" s="55" t="str">
        <f t="shared" si="22"/>
        <v>hold on</v>
      </c>
    </row>
    <row r="125" spans="1:17">
      <c r="A125" s="1">
        <f>prepare_data!A125</f>
        <v>106.1</v>
      </c>
      <c r="B125" s="1" t="e">
        <f>prepare_data!Z125</f>
        <v>#N/A</v>
      </c>
      <c r="C125" s="1" t="e">
        <f>prepare_data!AA125</f>
        <v>#N/A</v>
      </c>
      <c r="D125" s="1" t="e">
        <f>prepare_data!AB125</f>
        <v>#N/A</v>
      </c>
      <c r="E125" s="1" t="e">
        <f t="shared" si="21"/>
        <v>#N/A</v>
      </c>
      <c r="F125" s="1" t="e">
        <f>prepare_data!W125</f>
        <v>#N/A</v>
      </c>
      <c r="G125" s="1" t="e">
        <f>prepare_data!X125</f>
        <v>#N/A</v>
      </c>
      <c r="H125" s="1" t="e">
        <f>prepare_data!Y125</f>
        <v>#N/A</v>
      </c>
      <c r="I125" s="1" t="e">
        <f t="shared" si="17"/>
        <v>#N/A</v>
      </c>
      <c r="J125" s="1" t="e">
        <f t="shared" si="18"/>
        <v>#N/A</v>
      </c>
      <c r="K125" s="1" t="e">
        <f t="shared" si="19"/>
        <v>#N/A</v>
      </c>
      <c r="L125" s="1" t="e">
        <f t="shared" si="23"/>
        <v>#N/A</v>
      </c>
      <c r="M125" s="1" t="e">
        <f t="shared" si="24"/>
        <v>#N/A</v>
      </c>
      <c r="N125" s="1" t="e">
        <f t="shared" si="16"/>
        <v>#N/A</v>
      </c>
      <c r="P125" s="8" t="e">
        <f t="shared" si="20"/>
        <v>#N/A</v>
      </c>
      <c r="Q125" s="55" t="str">
        <f t="shared" si="22"/>
        <v>hold on</v>
      </c>
    </row>
    <row r="126" spans="1:17">
      <c r="A126" s="1">
        <f>prepare_data!A126</f>
        <v>110</v>
      </c>
      <c r="B126" s="1" t="e">
        <f>prepare_data!Z126</f>
        <v>#N/A</v>
      </c>
      <c r="C126" s="1" t="e">
        <f>prepare_data!AA126</f>
        <v>#N/A</v>
      </c>
      <c r="D126" s="1" t="e">
        <f>prepare_data!AB126</f>
        <v>#N/A</v>
      </c>
      <c r="E126" s="1" t="e">
        <f t="shared" si="21"/>
        <v>#N/A</v>
      </c>
      <c r="F126" s="1" t="e">
        <f>prepare_data!W126</f>
        <v>#N/A</v>
      </c>
      <c r="G126" s="1" t="e">
        <f>prepare_data!X126</f>
        <v>#N/A</v>
      </c>
      <c r="H126" s="1" t="e">
        <f>prepare_data!Y126</f>
        <v>#N/A</v>
      </c>
      <c r="I126" s="1" t="e">
        <f t="shared" si="17"/>
        <v>#N/A</v>
      </c>
      <c r="J126" s="1" t="e">
        <f t="shared" si="18"/>
        <v>#N/A</v>
      </c>
      <c r="K126" s="1" t="e">
        <f t="shared" si="19"/>
        <v>#N/A</v>
      </c>
      <c r="L126" s="1" t="e">
        <f t="shared" si="23"/>
        <v>#N/A</v>
      </c>
      <c r="M126" s="1" t="e">
        <f t="shared" si="24"/>
        <v>#N/A</v>
      </c>
      <c r="N126" s="1" t="e">
        <f t="shared" si="16"/>
        <v>#N/A</v>
      </c>
      <c r="P126" s="8" t="e">
        <f t="shared" si="20"/>
        <v>#N/A</v>
      </c>
      <c r="Q126" s="55" t="str">
        <f t="shared" si="22"/>
        <v>hold on</v>
      </c>
    </row>
    <row r="127" spans="1:17">
      <c r="A127" s="1">
        <f>prepare_data!A127</f>
        <v>111</v>
      </c>
      <c r="B127" s="1" t="e">
        <f>prepare_data!Z127</f>
        <v>#N/A</v>
      </c>
      <c r="C127" s="1" t="e">
        <f>prepare_data!AA127</f>
        <v>#N/A</v>
      </c>
      <c r="D127" s="1" t="e">
        <f>prepare_data!AB127</f>
        <v>#N/A</v>
      </c>
      <c r="E127" s="1" t="e">
        <f t="shared" si="21"/>
        <v>#N/A</v>
      </c>
      <c r="F127" s="1" t="e">
        <f>prepare_data!W127</f>
        <v>#N/A</v>
      </c>
      <c r="G127" s="1" t="e">
        <f>prepare_data!X127</f>
        <v>#N/A</v>
      </c>
      <c r="H127" s="1" t="e">
        <f>prepare_data!Y127</f>
        <v>#N/A</v>
      </c>
      <c r="I127" s="1" t="e">
        <f t="shared" si="17"/>
        <v>#N/A</v>
      </c>
      <c r="J127" s="1" t="e">
        <f t="shared" si="18"/>
        <v>#N/A</v>
      </c>
      <c r="K127" s="1" t="e">
        <f t="shared" si="19"/>
        <v>#N/A</v>
      </c>
      <c r="L127" s="1" t="e">
        <f t="shared" si="23"/>
        <v>#N/A</v>
      </c>
      <c r="M127" s="1" t="e">
        <f t="shared" si="24"/>
        <v>#N/A</v>
      </c>
      <c r="N127" s="1" t="e">
        <f t="shared" si="16"/>
        <v>#N/A</v>
      </c>
      <c r="P127" s="8" t="e">
        <f t="shared" si="20"/>
        <v>#N/A</v>
      </c>
      <c r="Q127" s="55" t="str">
        <f t="shared" si="22"/>
        <v>hold on</v>
      </c>
    </row>
    <row r="128" spans="1:17" ht="30">
      <c r="A128" s="1">
        <f>prepare_data!A128</f>
        <v>111.1</v>
      </c>
      <c r="B128" s="1">
        <f>prepare_data!Z128</f>
        <v>216</v>
      </c>
      <c r="C128" s="1">
        <f>prepare_data!AA128</f>
        <v>299</v>
      </c>
      <c r="D128" s="1">
        <f>prepare_data!AB128</f>
        <v>443</v>
      </c>
      <c r="E128" s="1">
        <f t="shared" si="21"/>
        <v>119</v>
      </c>
      <c r="F128" s="1">
        <f>prepare_data!W128</f>
        <v>200</v>
      </c>
      <c r="G128" s="1">
        <f>prepare_data!X128</f>
        <v>43</v>
      </c>
      <c r="H128" s="1">
        <f>prepare_data!Y128</f>
        <v>-4</v>
      </c>
      <c r="I128" s="1">
        <f t="shared" si="17"/>
        <v>-93.740357679045985</v>
      </c>
      <c r="J128" s="1">
        <f t="shared" si="18"/>
        <v>-34.118699944639964</v>
      </c>
      <c r="K128" s="1">
        <f t="shared" si="19"/>
        <v>6.9756473744125298</v>
      </c>
      <c r="L128" s="1">
        <f t="shared" si="23"/>
        <v>188.91785674210951</v>
      </c>
      <c r="M128" s="1">
        <f t="shared" si="24"/>
        <v>-104.71887797320879</v>
      </c>
      <c r="N128" s="1">
        <f t="shared" si="16"/>
        <v>443</v>
      </c>
      <c r="P128" s="8" t="str">
        <f t="shared" si="20"/>
        <v>a111 = quiver3(188.91785674211,-104.718877973209,443,-93.740357679046,-34.11869994464,6.97564737441253)</v>
      </c>
      <c r="Q128" s="55" t="str">
        <f t="shared" si="22"/>
        <v>a111 = quiver3(188.91785674211,-104.718877973209,443,-93.740357679046,-34.11869994464,6.97564737441253)</v>
      </c>
    </row>
    <row r="129" spans="1:17">
      <c r="A129" s="1">
        <f>prepare_data!A129</f>
        <v>111.19999999999999</v>
      </c>
      <c r="B129" s="1" t="e">
        <f>prepare_data!Z129</f>
        <v>#N/A</v>
      </c>
      <c r="C129" s="1" t="e">
        <f>prepare_data!AA129</f>
        <v>#N/A</v>
      </c>
      <c r="D129" s="1" t="e">
        <f>prepare_data!AB129</f>
        <v>#N/A</v>
      </c>
      <c r="E129" s="1" t="e">
        <f t="shared" si="21"/>
        <v>#N/A</v>
      </c>
      <c r="F129" s="1" t="e">
        <f>prepare_data!W129</f>
        <v>#N/A</v>
      </c>
      <c r="G129" s="1" t="e">
        <f>prepare_data!X129</f>
        <v>#N/A</v>
      </c>
      <c r="H129" s="1" t="e">
        <f>prepare_data!Y129</f>
        <v>#N/A</v>
      </c>
      <c r="I129" s="1" t="e">
        <f t="shared" si="17"/>
        <v>#N/A</v>
      </c>
      <c r="J129" s="1" t="e">
        <f t="shared" si="18"/>
        <v>#N/A</v>
      </c>
      <c r="K129" s="1" t="e">
        <f t="shared" si="19"/>
        <v>#N/A</v>
      </c>
      <c r="L129" s="1" t="e">
        <f t="shared" si="23"/>
        <v>#N/A</v>
      </c>
      <c r="M129" s="1" t="e">
        <f t="shared" si="24"/>
        <v>#N/A</v>
      </c>
      <c r="N129" s="1" t="e">
        <f t="shared" si="16"/>
        <v>#N/A</v>
      </c>
      <c r="P129" s="8" t="e">
        <f t="shared" si="20"/>
        <v>#N/A</v>
      </c>
      <c r="Q129" s="55" t="str">
        <f t="shared" si="22"/>
        <v>hold on</v>
      </c>
    </row>
    <row r="130" spans="1:17">
      <c r="A130" s="1">
        <f>prepare_data!A130</f>
        <v>113</v>
      </c>
      <c r="B130" s="1" t="e">
        <f>prepare_data!Z130</f>
        <v>#N/A</v>
      </c>
      <c r="C130" s="1" t="e">
        <f>prepare_data!AA130</f>
        <v>#N/A</v>
      </c>
      <c r="D130" s="1" t="e">
        <f>prepare_data!AB130</f>
        <v>#N/A</v>
      </c>
      <c r="E130" s="1" t="e">
        <f t="shared" si="21"/>
        <v>#N/A</v>
      </c>
      <c r="F130" s="1" t="e">
        <f>prepare_data!W130</f>
        <v>#N/A</v>
      </c>
      <c r="G130" s="1" t="e">
        <f>prepare_data!X130</f>
        <v>#N/A</v>
      </c>
      <c r="H130" s="1" t="e">
        <f>prepare_data!Y130</f>
        <v>#N/A</v>
      </c>
      <c r="I130" s="1" t="e">
        <f t="shared" si="17"/>
        <v>#N/A</v>
      </c>
      <c r="J130" s="1" t="e">
        <f t="shared" si="18"/>
        <v>#N/A</v>
      </c>
      <c r="K130" s="1" t="e">
        <f t="shared" si="19"/>
        <v>#N/A</v>
      </c>
      <c r="L130" s="1" t="e">
        <f t="shared" si="23"/>
        <v>#N/A</v>
      </c>
      <c r="M130" s="1" t="e">
        <f t="shared" si="24"/>
        <v>#N/A</v>
      </c>
      <c r="N130" s="1" t="e">
        <f t="shared" ref="N130:N193" si="25">D130</f>
        <v>#N/A</v>
      </c>
      <c r="P130" s="8" t="e">
        <f t="shared" si="20"/>
        <v>#N/A</v>
      </c>
      <c r="Q130" s="55" t="str">
        <f t="shared" si="22"/>
        <v>hold on</v>
      </c>
    </row>
    <row r="131" spans="1:17">
      <c r="A131" s="1">
        <f>prepare_data!A131</f>
        <v>114</v>
      </c>
      <c r="B131" s="1" t="e">
        <f>prepare_data!Z131</f>
        <v>#N/A</v>
      </c>
      <c r="C131" s="1" t="e">
        <f>prepare_data!AA131</f>
        <v>#N/A</v>
      </c>
      <c r="D131" s="1" t="e">
        <f>prepare_data!AB131</f>
        <v>#N/A</v>
      </c>
      <c r="E131" s="1" t="e">
        <f t="shared" si="21"/>
        <v>#N/A</v>
      </c>
      <c r="F131" s="1" t="e">
        <f>prepare_data!W131</f>
        <v>#N/A</v>
      </c>
      <c r="G131" s="1" t="e">
        <f>prepare_data!X131</f>
        <v>#N/A</v>
      </c>
      <c r="H131" s="1" t="e">
        <f>prepare_data!Y131</f>
        <v>#N/A</v>
      </c>
      <c r="I131" s="1" t="e">
        <f t="shared" ref="I131:I194" si="26">(COS(F131*PI()/180)*COS(H131*PI()/180))*$O$1</f>
        <v>#N/A</v>
      </c>
      <c r="J131" s="1" t="e">
        <f t="shared" ref="J131:J194" si="27">(SIN(F131*PI()/180)*COS(H131*PI()/180))*$O$1</f>
        <v>#N/A</v>
      </c>
      <c r="K131" s="1" t="e">
        <f t="shared" ref="K131:K194" si="28">(SIN((-1)*H131*PI()/180))*$O$1</f>
        <v>#N/A</v>
      </c>
      <c r="L131" s="1" t="e">
        <f t="shared" si="23"/>
        <v>#N/A</v>
      </c>
      <c r="M131" s="1" t="e">
        <f t="shared" si="24"/>
        <v>#N/A</v>
      </c>
      <c r="N131" s="1" t="e">
        <f t="shared" si="25"/>
        <v>#N/A</v>
      </c>
      <c r="P131" s="8" t="e">
        <f t="shared" ref="P131:P194" si="29">CONCATENATE("a",INT(A131)," = ","quiver3(",L131,",",M131,,,",",N131,",",I131,",",J131,",",K131,")")</f>
        <v>#N/A</v>
      </c>
      <c r="Q131" s="55" t="str">
        <f t="shared" si="22"/>
        <v>hold on</v>
      </c>
    </row>
    <row r="132" spans="1:17">
      <c r="A132" s="1">
        <f>prepare_data!A132</f>
        <v>115</v>
      </c>
      <c r="B132" s="1" t="e">
        <f>prepare_data!Z132</f>
        <v>#N/A</v>
      </c>
      <c r="C132" s="1" t="e">
        <f>prepare_data!AA132</f>
        <v>#N/A</v>
      </c>
      <c r="D132" s="1" t="e">
        <f>prepare_data!AB132</f>
        <v>#N/A</v>
      </c>
      <c r="E132" s="1" t="e">
        <f t="shared" si="21"/>
        <v>#N/A</v>
      </c>
      <c r="F132" s="1" t="e">
        <f>prepare_data!W132</f>
        <v>#N/A</v>
      </c>
      <c r="G132" s="1" t="e">
        <f>prepare_data!X132</f>
        <v>#N/A</v>
      </c>
      <c r="H132" s="1" t="e">
        <f>prepare_data!Y132</f>
        <v>#N/A</v>
      </c>
      <c r="I132" s="1" t="e">
        <f t="shared" si="26"/>
        <v>#N/A</v>
      </c>
      <c r="J132" s="1" t="e">
        <f t="shared" si="27"/>
        <v>#N/A</v>
      </c>
      <c r="K132" s="1" t="e">
        <f t="shared" si="28"/>
        <v>#N/A</v>
      </c>
      <c r="L132" s="1" t="e">
        <f t="shared" si="23"/>
        <v>#N/A</v>
      </c>
      <c r="M132" s="1" t="e">
        <f t="shared" si="24"/>
        <v>#N/A</v>
      </c>
      <c r="N132" s="1" t="e">
        <f t="shared" si="25"/>
        <v>#N/A</v>
      </c>
      <c r="P132" s="8" t="e">
        <f t="shared" si="29"/>
        <v>#N/A</v>
      </c>
      <c r="Q132" s="55" t="str">
        <f t="shared" si="22"/>
        <v>hold on</v>
      </c>
    </row>
    <row r="133" spans="1:17">
      <c r="A133" s="1">
        <f>prepare_data!A133</f>
        <v>116</v>
      </c>
      <c r="B133" s="1" t="e">
        <f>prepare_data!Z133</f>
        <v>#N/A</v>
      </c>
      <c r="C133" s="1" t="e">
        <f>prepare_data!AA133</f>
        <v>#N/A</v>
      </c>
      <c r="D133" s="1" t="e">
        <f>prepare_data!AB133</f>
        <v>#N/A</v>
      </c>
      <c r="E133" s="1" t="e">
        <f t="shared" ref="E133:E196" si="30">IF(C133-180&gt;0,C133-180,(360+C133-180))</f>
        <v>#N/A</v>
      </c>
      <c r="F133" s="1" t="e">
        <f>prepare_data!W133</f>
        <v>#N/A</v>
      </c>
      <c r="G133" s="1" t="e">
        <f>prepare_data!X133</f>
        <v>#N/A</v>
      </c>
      <c r="H133" s="1" t="e">
        <f>prepare_data!Y133</f>
        <v>#N/A</v>
      </c>
      <c r="I133" s="1" t="e">
        <f t="shared" si="26"/>
        <v>#N/A</v>
      </c>
      <c r="J133" s="1" t="e">
        <f t="shared" si="27"/>
        <v>#N/A</v>
      </c>
      <c r="K133" s="1" t="e">
        <f t="shared" si="28"/>
        <v>#N/A</v>
      </c>
      <c r="L133" s="1" t="e">
        <f t="shared" si="23"/>
        <v>#N/A</v>
      </c>
      <c r="M133" s="1" t="e">
        <f t="shared" si="24"/>
        <v>#N/A</v>
      </c>
      <c r="N133" s="1" t="e">
        <f t="shared" si="25"/>
        <v>#N/A</v>
      </c>
      <c r="P133" s="8" t="e">
        <f t="shared" si="29"/>
        <v>#N/A</v>
      </c>
      <c r="Q133" s="55" t="str">
        <f t="shared" ref="Q133:Q196" si="31">IFERROR(P133,"hold on")</f>
        <v>hold on</v>
      </c>
    </row>
    <row r="134" spans="1:17" ht="30">
      <c r="A134" s="1">
        <f>prepare_data!A134</f>
        <v>116.1</v>
      </c>
      <c r="B134" s="1">
        <f>prepare_data!Z134</f>
        <v>214</v>
      </c>
      <c r="C134" s="1">
        <f>prepare_data!AA134</f>
        <v>299</v>
      </c>
      <c r="D134" s="1">
        <f>prepare_data!AB134</f>
        <v>445</v>
      </c>
      <c r="E134" s="1">
        <f t="shared" si="30"/>
        <v>119</v>
      </c>
      <c r="F134" s="1">
        <f>prepare_data!W134</f>
        <v>187</v>
      </c>
      <c r="G134" s="1">
        <f>prepare_data!X134</f>
        <v>44</v>
      </c>
      <c r="H134" s="1">
        <f>prepare_data!Y134</f>
        <v>-1</v>
      </c>
      <c r="I134" s="1">
        <f t="shared" si="26"/>
        <v>-99.239498205492183</v>
      </c>
      <c r="J134" s="1">
        <f t="shared" si="27"/>
        <v>-12.185078211385973</v>
      </c>
      <c r="K134" s="1">
        <f t="shared" si="28"/>
        <v>1.7452406437283512</v>
      </c>
      <c r="L134" s="1">
        <f t="shared" si="23"/>
        <v>187.1686173278307</v>
      </c>
      <c r="M134" s="1">
        <f t="shared" si="24"/>
        <v>-103.74925873271611</v>
      </c>
      <c r="N134" s="1">
        <f t="shared" si="25"/>
        <v>445</v>
      </c>
      <c r="P134" s="8" t="str">
        <f t="shared" si="29"/>
        <v>a116 = quiver3(187.168617327831,-103.749258732716,445,-99.2394982054922,-12.185078211386,1.74524064372835)</v>
      </c>
      <c r="Q134" s="55" t="str">
        <f t="shared" si="31"/>
        <v>a116 = quiver3(187.168617327831,-103.749258732716,445,-99.2394982054922,-12.185078211386,1.74524064372835)</v>
      </c>
    </row>
    <row r="135" spans="1:17">
      <c r="A135" s="1">
        <f>prepare_data!A135</f>
        <v>116.19999999999999</v>
      </c>
      <c r="B135" s="1" t="e">
        <f>prepare_data!Z135</f>
        <v>#N/A</v>
      </c>
      <c r="C135" s="1" t="e">
        <f>prepare_data!AA135</f>
        <v>#N/A</v>
      </c>
      <c r="D135" s="1" t="e">
        <f>prepare_data!AB135</f>
        <v>#N/A</v>
      </c>
      <c r="E135" s="1" t="e">
        <f t="shared" si="30"/>
        <v>#N/A</v>
      </c>
      <c r="F135" s="1" t="e">
        <f>prepare_data!W135</f>
        <v>#N/A</v>
      </c>
      <c r="G135" s="1" t="e">
        <f>prepare_data!X135</f>
        <v>#N/A</v>
      </c>
      <c r="H135" s="1" t="e">
        <f>prepare_data!Y135</f>
        <v>#N/A</v>
      </c>
      <c r="I135" s="1" t="e">
        <f t="shared" si="26"/>
        <v>#N/A</v>
      </c>
      <c r="J135" s="1" t="e">
        <f t="shared" si="27"/>
        <v>#N/A</v>
      </c>
      <c r="K135" s="1" t="e">
        <f t="shared" si="28"/>
        <v>#N/A</v>
      </c>
      <c r="L135" s="1" t="e">
        <f t="shared" si="23"/>
        <v>#N/A</v>
      </c>
      <c r="M135" s="1" t="e">
        <f t="shared" si="24"/>
        <v>#N/A</v>
      </c>
      <c r="N135" s="1" t="e">
        <f t="shared" si="25"/>
        <v>#N/A</v>
      </c>
      <c r="P135" s="8" t="e">
        <f t="shared" si="29"/>
        <v>#N/A</v>
      </c>
      <c r="Q135" s="55" t="str">
        <f t="shared" si="31"/>
        <v>hold on</v>
      </c>
    </row>
    <row r="136" spans="1:17">
      <c r="A136" s="1">
        <f>prepare_data!A136</f>
        <v>118</v>
      </c>
      <c r="B136" s="1" t="e">
        <f>prepare_data!Z136</f>
        <v>#N/A</v>
      </c>
      <c r="C136" s="1" t="e">
        <f>prepare_data!AA136</f>
        <v>#N/A</v>
      </c>
      <c r="D136" s="1" t="e">
        <f>prepare_data!AB136</f>
        <v>#N/A</v>
      </c>
      <c r="E136" s="1" t="e">
        <f t="shared" si="30"/>
        <v>#N/A</v>
      </c>
      <c r="F136" s="1" t="e">
        <f>prepare_data!W136</f>
        <v>#N/A</v>
      </c>
      <c r="G136" s="1" t="e">
        <f>prepare_data!X136</f>
        <v>#N/A</v>
      </c>
      <c r="H136" s="1" t="e">
        <f>prepare_data!Y136</f>
        <v>#N/A</v>
      </c>
      <c r="I136" s="1" t="e">
        <f t="shared" si="26"/>
        <v>#N/A</v>
      </c>
      <c r="J136" s="1" t="e">
        <f t="shared" si="27"/>
        <v>#N/A</v>
      </c>
      <c r="K136" s="1" t="e">
        <f t="shared" si="28"/>
        <v>#N/A</v>
      </c>
      <c r="L136" s="1" t="e">
        <f t="shared" ref="L136:L199" si="32">(SIN(E136*PI()/180))*B136</f>
        <v>#N/A</v>
      </c>
      <c r="M136" s="1" t="e">
        <f t="shared" ref="M136:M199" si="33">(COS(E136*PI()/180))*B136</f>
        <v>#N/A</v>
      </c>
      <c r="N136" s="1" t="e">
        <f t="shared" si="25"/>
        <v>#N/A</v>
      </c>
      <c r="P136" s="8" t="e">
        <f t="shared" si="29"/>
        <v>#N/A</v>
      </c>
      <c r="Q136" s="55" t="str">
        <f t="shared" si="31"/>
        <v>hold on</v>
      </c>
    </row>
    <row r="137" spans="1:17">
      <c r="A137" s="1">
        <f>prepare_data!A137</f>
        <v>120</v>
      </c>
      <c r="B137" s="1" t="e">
        <f>prepare_data!Z137</f>
        <v>#N/A</v>
      </c>
      <c r="C137" s="1" t="e">
        <f>prepare_data!AA137</f>
        <v>#N/A</v>
      </c>
      <c r="D137" s="1" t="e">
        <f>prepare_data!AB137</f>
        <v>#N/A</v>
      </c>
      <c r="E137" s="1" t="e">
        <f t="shared" si="30"/>
        <v>#N/A</v>
      </c>
      <c r="F137" s="1" t="e">
        <f>prepare_data!W137</f>
        <v>#N/A</v>
      </c>
      <c r="G137" s="1" t="e">
        <f>prepare_data!X137</f>
        <v>#N/A</v>
      </c>
      <c r="H137" s="1" t="e">
        <f>prepare_data!Y137</f>
        <v>#N/A</v>
      </c>
      <c r="I137" s="1" t="e">
        <f t="shared" si="26"/>
        <v>#N/A</v>
      </c>
      <c r="J137" s="1" t="e">
        <f t="shared" si="27"/>
        <v>#N/A</v>
      </c>
      <c r="K137" s="1" t="e">
        <f t="shared" si="28"/>
        <v>#N/A</v>
      </c>
      <c r="L137" s="1" t="e">
        <f t="shared" si="32"/>
        <v>#N/A</v>
      </c>
      <c r="M137" s="1" t="e">
        <f t="shared" si="33"/>
        <v>#N/A</v>
      </c>
      <c r="N137" s="1" t="e">
        <f t="shared" si="25"/>
        <v>#N/A</v>
      </c>
      <c r="P137" s="8" t="e">
        <f t="shared" si="29"/>
        <v>#N/A</v>
      </c>
      <c r="Q137" s="55" t="str">
        <f t="shared" si="31"/>
        <v>hold on</v>
      </c>
    </row>
    <row r="138" spans="1:17">
      <c r="A138" s="1">
        <f>prepare_data!A138</f>
        <v>121</v>
      </c>
      <c r="B138" s="1" t="e">
        <f>prepare_data!Z138</f>
        <v>#N/A</v>
      </c>
      <c r="C138" s="1" t="e">
        <f>prepare_data!AA138</f>
        <v>#N/A</v>
      </c>
      <c r="D138" s="1" t="e">
        <f>prepare_data!AB138</f>
        <v>#N/A</v>
      </c>
      <c r="E138" s="1" t="e">
        <f t="shared" si="30"/>
        <v>#N/A</v>
      </c>
      <c r="F138" s="1" t="e">
        <f>prepare_data!W138</f>
        <v>#N/A</v>
      </c>
      <c r="G138" s="1" t="e">
        <f>prepare_data!X138</f>
        <v>#N/A</v>
      </c>
      <c r="H138" s="1" t="e">
        <f>prepare_data!Y138</f>
        <v>#N/A</v>
      </c>
      <c r="I138" s="1" t="e">
        <f t="shared" si="26"/>
        <v>#N/A</v>
      </c>
      <c r="J138" s="1" t="e">
        <f t="shared" si="27"/>
        <v>#N/A</v>
      </c>
      <c r="K138" s="1" t="e">
        <f t="shared" si="28"/>
        <v>#N/A</v>
      </c>
      <c r="L138" s="1" t="e">
        <f t="shared" si="32"/>
        <v>#N/A</v>
      </c>
      <c r="M138" s="1" t="e">
        <f t="shared" si="33"/>
        <v>#N/A</v>
      </c>
      <c r="N138" s="1" t="e">
        <f t="shared" si="25"/>
        <v>#N/A</v>
      </c>
      <c r="P138" s="8" t="e">
        <f t="shared" si="29"/>
        <v>#N/A</v>
      </c>
      <c r="Q138" s="55" t="str">
        <f t="shared" si="31"/>
        <v>hold on</v>
      </c>
    </row>
    <row r="139" spans="1:17" ht="30">
      <c r="A139" s="1">
        <f>prepare_data!A139</f>
        <v>121.1</v>
      </c>
      <c r="B139" s="1">
        <f>prepare_data!Z139</f>
        <v>215</v>
      </c>
      <c r="C139" s="1">
        <f>prepare_data!AA139</f>
        <v>299</v>
      </c>
      <c r="D139" s="1">
        <f>prepare_data!AB139</f>
        <v>445</v>
      </c>
      <c r="E139" s="1">
        <f t="shared" si="30"/>
        <v>119</v>
      </c>
      <c r="F139" s="1">
        <f>prepare_data!W139</f>
        <v>167</v>
      </c>
      <c r="G139" s="1">
        <f>prepare_data!X139</f>
        <v>44</v>
      </c>
      <c r="H139" s="1">
        <f>prepare_data!Y139</f>
        <v>0</v>
      </c>
      <c r="I139" s="1">
        <f t="shared" si="26"/>
        <v>-97.437006478523529</v>
      </c>
      <c r="J139" s="1">
        <f t="shared" si="27"/>
        <v>22.495105434386478</v>
      </c>
      <c r="K139" s="1">
        <f t="shared" si="28"/>
        <v>0</v>
      </c>
      <c r="L139" s="1">
        <f t="shared" si="32"/>
        <v>188.0432370349701</v>
      </c>
      <c r="M139" s="1">
        <f t="shared" si="33"/>
        <v>-104.23406835296245</v>
      </c>
      <c r="N139" s="1">
        <f t="shared" si="25"/>
        <v>445</v>
      </c>
      <c r="P139" s="8" t="str">
        <f t="shared" si="29"/>
        <v>a121 = quiver3(188.04323703497,-104.234068352962,445,-97.4370064785235,22.4951054343865,0)</v>
      </c>
      <c r="Q139" s="55" t="str">
        <f t="shared" si="31"/>
        <v>a121 = quiver3(188.04323703497,-104.234068352962,445,-97.4370064785235,22.4951054343865,0)</v>
      </c>
    </row>
    <row r="140" spans="1:17">
      <c r="A140" s="1">
        <f>prepare_data!A140</f>
        <v>121.19999999999999</v>
      </c>
      <c r="B140" s="1" t="e">
        <f>prepare_data!Z140</f>
        <v>#N/A</v>
      </c>
      <c r="C140" s="1" t="e">
        <f>prepare_data!AA140</f>
        <v>#N/A</v>
      </c>
      <c r="D140" s="1" t="e">
        <f>prepare_data!AB140</f>
        <v>#N/A</v>
      </c>
      <c r="E140" s="1" t="e">
        <f t="shared" si="30"/>
        <v>#N/A</v>
      </c>
      <c r="F140" s="1" t="e">
        <f>prepare_data!W140</f>
        <v>#N/A</v>
      </c>
      <c r="G140" s="1" t="e">
        <f>prepare_data!X140</f>
        <v>#N/A</v>
      </c>
      <c r="H140" s="1" t="e">
        <f>prepare_data!Y140</f>
        <v>#N/A</v>
      </c>
      <c r="I140" s="1" t="e">
        <f t="shared" si="26"/>
        <v>#N/A</v>
      </c>
      <c r="J140" s="1" t="e">
        <f t="shared" si="27"/>
        <v>#N/A</v>
      </c>
      <c r="K140" s="1" t="e">
        <f t="shared" si="28"/>
        <v>#N/A</v>
      </c>
      <c r="L140" s="1" t="e">
        <f t="shared" si="32"/>
        <v>#N/A</v>
      </c>
      <c r="M140" s="1" t="e">
        <f t="shared" si="33"/>
        <v>#N/A</v>
      </c>
      <c r="N140" s="1" t="e">
        <f t="shared" si="25"/>
        <v>#N/A</v>
      </c>
      <c r="P140" s="8" t="e">
        <f t="shared" si="29"/>
        <v>#N/A</v>
      </c>
      <c r="Q140" s="55" t="str">
        <f t="shared" si="31"/>
        <v>hold on</v>
      </c>
    </row>
    <row r="141" spans="1:17">
      <c r="A141" s="1">
        <f>prepare_data!A141</f>
        <v>123</v>
      </c>
      <c r="B141" s="1" t="e">
        <f>prepare_data!Z141</f>
        <v>#N/A</v>
      </c>
      <c r="C141" s="1" t="e">
        <f>prepare_data!AA141</f>
        <v>#N/A</v>
      </c>
      <c r="D141" s="1" t="e">
        <f>prepare_data!AB141</f>
        <v>#N/A</v>
      </c>
      <c r="E141" s="1" t="e">
        <f t="shared" si="30"/>
        <v>#N/A</v>
      </c>
      <c r="F141" s="1" t="e">
        <f>prepare_data!W141</f>
        <v>#N/A</v>
      </c>
      <c r="G141" s="1" t="e">
        <f>prepare_data!X141</f>
        <v>#N/A</v>
      </c>
      <c r="H141" s="1" t="e">
        <f>prepare_data!Y141</f>
        <v>#N/A</v>
      </c>
      <c r="I141" s="1" t="e">
        <f t="shared" si="26"/>
        <v>#N/A</v>
      </c>
      <c r="J141" s="1" t="e">
        <f t="shared" si="27"/>
        <v>#N/A</v>
      </c>
      <c r="K141" s="1" t="e">
        <f t="shared" si="28"/>
        <v>#N/A</v>
      </c>
      <c r="L141" s="1" t="e">
        <f t="shared" si="32"/>
        <v>#N/A</v>
      </c>
      <c r="M141" s="1" t="e">
        <f t="shared" si="33"/>
        <v>#N/A</v>
      </c>
      <c r="N141" s="1" t="e">
        <f t="shared" si="25"/>
        <v>#N/A</v>
      </c>
      <c r="P141" s="8" t="e">
        <f t="shared" si="29"/>
        <v>#N/A</v>
      </c>
      <c r="Q141" s="55" t="str">
        <f t="shared" si="31"/>
        <v>hold on</v>
      </c>
    </row>
    <row r="142" spans="1:17">
      <c r="A142" s="1">
        <f>prepare_data!A142</f>
        <v>124</v>
      </c>
      <c r="B142" s="1" t="e">
        <f>prepare_data!Z142</f>
        <v>#N/A</v>
      </c>
      <c r="C142" s="1" t="e">
        <f>prepare_data!AA142</f>
        <v>#N/A</v>
      </c>
      <c r="D142" s="1" t="e">
        <f>prepare_data!AB142</f>
        <v>#N/A</v>
      </c>
      <c r="E142" s="1" t="e">
        <f t="shared" si="30"/>
        <v>#N/A</v>
      </c>
      <c r="F142" s="1" t="e">
        <f>prepare_data!W142</f>
        <v>#N/A</v>
      </c>
      <c r="G142" s="1" t="e">
        <f>prepare_data!X142</f>
        <v>#N/A</v>
      </c>
      <c r="H142" s="1" t="e">
        <f>prepare_data!Y142</f>
        <v>#N/A</v>
      </c>
      <c r="I142" s="1" t="e">
        <f t="shared" si="26"/>
        <v>#N/A</v>
      </c>
      <c r="J142" s="1" t="e">
        <f t="shared" si="27"/>
        <v>#N/A</v>
      </c>
      <c r="K142" s="1" t="e">
        <f t="shared" si="28"/>
        <v>#N/A</v>
      </c>
      <c r="L142" s="1" t="e">
        <f t="shared" si="32"/>
        <v>#N/A</v>
      </c>
      <c r="M142" s="1" t="e">
        <f t="shared" si="33"/>
        <v>#N/A</v>
      </c>
      <c r="N142" s="1" t="e">
        <f t="shared" si="25"/>
        <v>#N/A</v>
      </c>
      <c r="P142" s="8" t="e">
        <f t="shared" si="29"/>
        <v>#N/A</v>
      </c>
      <c r="Q142" s="55" t="str">
        <f t="shared" si="31"/>
        <v>hold on</v>
      </c>
    </row>
    <row r="143" spans="1:17">
      <c r="A143" s="1">
        <f>prepare_data!A143</f>
        <v>125</v>
      </c>
      <c r="B143" s="1" t="e">
        <f>prepare_data!Z143</f>
        <v>#N/A</v>
      </c>
      <c r="C143" s="1" t="e">
        <f>prepare_data!AA143</f>
        <v>#N/A</v>
      </c>
      <c r="D143" s="1" t="e">
        <f>prepare_data!AB143</f>
        <v>#N/A</v>
      </c>
      <c r="E143" s="1" t="e">
        <f t="shared" si="30"/>
        <v>#N/A</v>
      </c>
      <c r="F143" s="1" t="e">
        <f>prepare_data!W143</f>
        <v>#N/A</v>
      </c>
      <c r="G143" s="1" t="e">
        <f>prepare_data!X143</f>
        <v>#N/A</v>
      </c>
      <c r="H143" s="1" t="e">
        <f>prepare_data!Y143</f>
        <v>#N/A</v>
      </c>
      <c r="I143" s="1" t="e">
        <f t="shared" si="26"/>
        <v>#N/A</v>
      </c>
      <c r="J143" s="1" t="e">
        <f t="shared" si="27"/>
        <v>#N/A</v>
      </c>
      <c r="K143" s="1" t="e">
        <f t="shared" si="28"/>
        <v>#N/A</v>
      </c>
      <c r="L143" s="1" t="e">
        <f t="shared" si="32"/>
        <v>#N/A</v>
      </c>
      <c r="M143" s="1" t="e">
        <f t="shared" si="33"/>
        <v>#N/A</v>
      </c>
      <c r="N143" s="1" t="e">
        <f t="shared" si="25"/>
        <v>#N/A</v>
      </c>
      <c r="P143" s="8" t="e">
        <f t="shared" si="29"/>
        <v>#N/A</v>
      </c>
      <c r="Q143" s="55" t="str">
        <f t="shared" si="31"/>
        <v>hold on</v>
      </c>
    </row>
    <row r="144" spans="1:17">
      <c r="A144" s="1">
        <f>prepare_data!A144</f>
        <v>126</v>
      </c>
      <c r="B144" s="1" t="e">
        <f>prepare_data!Z144</f>
        <v>#N/A</v>
      </c>
      <c r="C144" s="1" t="e">
        <f>prepare_data!AA144</f>
        <v>#N/A</v>
      </c>
      <c r="D144" s="1" t="e">
        <f>prepare_data!AB144</f>
        <v>#N/A</v>
      </c>
      <c r="E144" s="1" t="e">
        <f t="shared" si="30"/>
        <v>#N/A</v>
      </c>
      <c r="F144" s="1" t="e">
        <f>prepare_data!W144</f>
        <v>#N/A</v>
      </c>
      <c r="G144" s="1" t="e">
        <f>prepare_data!X144</f>
        <v>#N/A</v>
      </c>
      <c r="H144" s="1" t="e">
        <f>prepare_data!Y144</f>
        <v>#N/A</v>
      </c>
      <c r="I144" s="1" t="e">
        <f t="shared" si="26"/>
        <v>#N/A</v>
      </c>
      <c r="J144" s="1" t="e">
        <f t="shared" si="27"/>
        <v>#N/A</v>
      </c>
      <c r="K144" s="1" t="e">
        <f t="shared" si="28"/>
        <v>#N/A</v>
      </c>
      <c r="L144" s="1" t="e">
        <f t="shared" si="32"/>
        <v>#N/A</v>
      </c>
      <c r="M144" s="1" t="e">
        <f t="shared" si="33"/>
        <v>#N/A</v>
      </c>
      <c r="N144" s="1" t="e">
        <f t="shared" si="25"/>
        <v>#N/A</v>
      </c>
      <c r="P144" s="8" t="e">
        <f t="shared" si="29"/>
        <v>#N/A</v>
      </c>
      <c r="Q144" s="55" t="str">
        <f t="shared" si="31"/>
        <v>hold on</v>
      </c>
    </row>
    <row r="145" spans="1:17" ht="30">
      <c r="A145" s="1">
        <f>prepare_data!A145</f>
        <v>126.1</v>
      </c>
      <c r="B145" s="1">
        <f>prepare_data!Z145</f>
        <v>214</v>
      </c>
      <c r="C145" s="1">
        <f>prepare_data!AA145</f>
        <v>299</v>
      </c>
      <c r="D145" s="1">
        <f>prepare_data!AB145</f>
        <v>445</v>
      </c>
      <c r="E145" s="1">
        <f t="shared" si="30"/>
        <v>119</v>
      </c>
      <c r="F145" s="1">
        <f>prepare_data!W145</f>
        <v>125</v>
      </c>
      <c r="G145" s="1">
        <f>prepare_data!X145</f>
        <v>44</v>
      </c>
      <c r="H145" s="1">
        <f>prepare_data!Y145</f>
        <v>5</v>
      </c>
      <c r="I145" s="1">
        <f t="shared" si="26"/>
        <v>-57.139380484326942</v>
      </c>
      <c r="J145" s="1">
        <f t="shared" si="27"/>
        <v>81.603492345170864</v>
      </c>
      <c r="K145" s="1">
        <f t="shared" si="28"/>
        <v>-8.7155742747658174</v>
      </c>
      <c r="L145" s="1">
        <f t="shared" si="32"/>
        <v>187.1686173278307</v>
      </c>
      <c r="M145" s="1">
        <f t="shared" si="33"/>
        <v>-103.74925873271611</v>
      </c>
      <c r="N145" s="1">
        <f t="shared" si="25"/>
        <v>445</v>
      </c>
      <c r="P145" s="8" t="str">
        <f t="shared" si="29"/>
        <v>a126 = quiver3(187.168617327831,-103.749258732716,445,-57.1393804843269,81.6034923451709,-8.71557427476582)</v>
      </c>
      <c r="Q145" s="55" t="str">
        <f t="shared" si="31"/>
        <v>a126 = quiver3(187.168617327831,-103.749258732716,445,-57.1393804843269,81.6034923451709,-8.71557427476582)</v>
      </c>
    </row>
    <row r="146" spans="1:17">
      <c r="A146" s="1">
        <f>prepare_data!A146</f>
        <v>128</v>
      </c>
      <c r="B146" s="1" t="e">
        <f>prepare_data!Z146</f>
        <v>#N/A</v>
      </c>
      <c r="C146" s="1" t="e">
        <f>prepare_data!AA146</f>
        <v>#N/A</v>
      </c>
      <c r="D146" s="1" t="e">
        <f>prepare_data!AB146</f>
        <v>#N/A</v>
      </c>
      <c r="E146" s="1" t="e">
        <f t="shared" si="30"/>
        <v>#N/A</v>
      </c>
      <c r="F146" s="1" t="e">
        <f>prepare_data!W146</f>
        <v>#N/A</v>
      </c>
      <c r="G146" s="1" t="e">
        <f>prepare_data!X146</f>
        <v>#N/A</v>
      </c>
      <c r="H146" s="1" t="e">
        <f>prepare_data!Y146</f>
        <v>#N/A</v>
      </c>
      <c r="I146" s="1" t="e">
        <f t="shared" si="26"/>
        <v>#N/A</v>
      </c>
      <c r="J146" s="1" t="e">
        <f t="shared" si="27"/>
        <v>#N/A</v>
      </c>
      <c r="K146" s="1" t="e">
        <f t="shared" si="28"/>
        <v>#N/A</v>
      </c>
      <c r="L146" s="1" t="e">
        <f t="shared" si="32"/>
        <v>#N/A</v>
      </c>
      <c r="M146" s="1" t="e">
        <f t="shared" si="33"/>
        <v>#N/A</v>
      </c>
      <c r="N146" s="1" t="e">
        <f t="shared" si="25"/>
        <v>#N/A</v>
      </c>
      <c r="P146" s="8" t="e">
        <f t="shared" si="29"/>
        <v>#N/A</v>
      </c>
      <c r="Q146" s="55" t="str">
        <f t="shared" si="31"/>
        <v>hold on</v>
      </c>
    </row>
    <row r="147" spans="1:17">
      <c r="A147" s="1">
        <f>prepare_data!A147</f>
        <v>129</v>
      </c>
      <c r="B147" s="1" t="e">
        <f>prepare_data!Z147</f>
        <v>#N/A</v>
      </c>
      <c r="C147" s="1" t="e">
        <f>prepare_data!AA147</f>
        <v>#N/A</v>
      </c>
      <c r="D147" s="1" t="e">
        <f>prepare_data!AB147</f>
        <v>#N/A</v>
      </c>
      <c r="E147" s="1" t="e">
        <f t="shared" si="30"/>
        <v>#N/A</v>
      </c>
      <c r="F147" s="1" t="e">
        <f>prepare_data!W147</f>
        <v>#N/A</v>
      </c>
      <c r="G147" s="1" t="e">
        <f>prepare_data!X147</f>
        <v>#N/A</v>
      </c>
      <c r="H147" s="1" t="e">
        <f>prepare_data!Y147</f>
        <v>#N/A</v>
      </c>
      <c r="I147" s="1" t="e">
        <f t="shared" si="26"/>
        <v>#N/A</v>
      </c>
      <c r="J147" s="1" t="e">
        <f t="shared" si="27"/>
        <v>#N/A</v>
      </c>
      <c r="K147" s="1" t="e">
        <f t="shared" si="28"/>
        <v>#N/A</v>
      </c>
      <c r="L147" s="1" t="e">
        <f t="shared" si="32"/>
        <v>#N/A</v>
      </c>
      <c r="M147" s="1" t="e">
        <f t="shared" si="33"/>
        <v>#N/A</v>
      </c>
      <c r="N147" s="1" t="e">
        <f t="shared" si="25"/>
        <v>#N/A</v>
      </c>
      <c r="P147" s="8" t="e">
        <f t="shared" si="29"/>
        <v>#N/A</v>
      </c>
      <c r="Q147" s="55" t="str">
        <f t="shared" si="31"/>
        <v>hold on</v>
      </c>
    </row>
    <row r="148" spans="1:17">
      <c r="A148" s="1">
        <f>prepare_data!A148</f>
        <v>130</v>
      </c>
      <c r="B148" s="1" t="e">
        <f>prepare_data!Z148</f>
        <v>#N/A</v>
      </c>
      <c r="C148" s="1" t="e">
        <f>prepare_data!AA148</f>
        <v>#N/A</v>
      </c>
      <c r="D148" s="1" t="e">
        <f>prepare_data!AB148</f>
        <v>#N/A</v>
      </c>
      <c r="E148" s="1" t="e">
        <f t="shared" si="30"/>
        <v>#N/A</v>
      </c>
      <c r="F148" s="1" t="e">
        <f>prepare_data!W148</f>
        <v>#N/A</v>
      </c>
      <c r="G148" s="1" t="e">
        <f>prepare_data!X148</f>
        <v>#N/A</v>
      </c>
      <c r="H148" s="1" t="e">
        <f>prepare_data!Y148</f>
        <v>#N/A</v>
      </c>
      <c r="I148" s="1" t="e">
        <f t="shared" si="26"/>
        <v>#N/A</v>
      </c>
      <c r="J148" s="1" t="e">
        <f t="shared" si="27"/>
        <v>#N/A</v>
      </c>
      <c r="K148" s="1" t="e">
        <f t="shared" si="28"/>
        <v>#N/A</v>
      </c>
      <c r="L148" s="1" t="e">
        <f t="shared" si="32"/>
        <v>#N/A</v>
      </c>
      <c r="M148" s="1" t="e">
        <f t="shared" si="33"/>
        <v>#N/A</v>
      </c>
      <c r="N148" s="1" t="e">
        <f t="shared" si="25"/>
        <v>#N/A</v>
      </c>
      <c r="P148" s="8" t="e">
        <f t="shared" si="29"/>
        <v>#N/A</v>
      </c>
      <c r="Q148" s="55" t="str">
        <f t="shared" si="31"/>
        <v>hold on</v>
      </c>
    </row>
    <row r="149" spans="1:17">
      <c r="A149" s="1">
        <f>prepare_data!A149</f>
        <v>131</v>
      </c>
      <c r="B149" s="1" t="e">
        <f>prepare_data!Z149</f>
        <v>#N/A</v>
      </c>
      <c r="C149" s="1" t="e">
        <f>prepare_data!AA149</f>
        <v>#N/A</v>
      </c>
      <c r="D149" s="1" t="e">
        <f>prepare_data!AB149</f>
        <v>#N/A</v>
      </c>
      <c r="E149" s="1" t="e">
        <f t="shared" si="30"/>
        <v>#N/A</v>
      </c>
      <c r="F149" s="1" t="e">
        <f>prepare_data!W149</f>
        <v>#N/A</v>
      </c>
      <c r="G149" s="1" t="e">
        <f>prepare_data!X149</f>
        <v>#N/A</v>
      </c>
      <c r="H149" s="1" t="e">
        <f>prepare_data!Y149</f>
        <v>#N/A</v>
      </c>
      <c r="I149" s="1" t="e">
        <f t="shared" si="26"/>
        <v>#N/A</v>
      </c>
      <c r="J149" s="1" t="e">
        <f t="shared" si="27"/>
        <v>#N/A</v>
      </c>
      <c r="K149" s="1" t="e">
        <f t="shared" si="28"/>
        <v>#N/A</v>
      </c>
      <c r="L149" s="1" t="e">
        <f t="shared" si="32"/>
        <v>#N/A</v>
      </c>
      <c r="M149" s="1" t="e">
        <f t="shared" si="33"/>
        <v>#N/A</v>
      </c>
      <c r="N149" s="1" t="e">
        <f t="shared" si="25"/>
        <v>#N/A</v>
      </c>
      <c r="P149" s="8" t="e">
        <f t="shared" si="29"/>
        <v>#N/A</v>
      </c>
      <c r="Q149" s="55" t="str">
        <f t="shared" si="31"/>
        <v>hold on</v>
      </c>
    </row>
    <row r="150" spans="1:17" ht="45">
      <c r="A150" s="1">
        <f>prepare_data!A150</f>
        <v>131.1</v>
      </c>
      <c r="B150" s="1">
        <f>prepare_data!Z150</f>
        <v>214</v>
      </c>
      <c r="C150" s="1">
        <f>prepare_data!AA150</f>
        <v>299</v>
      </c>
      <c r="D150" s="1">
        <f>prepare_data!AB150</f>
        <v>445</v>
      </c>
      <c r="E150" s="1">
        <f t="shared" si="30"/>
        <v>119</v>
      </c>
      <c r="F150" s="1">
        <f>prepare_data!W150</f>
        <v>76</v>
      </c>
      <c r="G150" s="1">
        <f>prepare_data!X150</f>
        <v>43</v>
      </c>
      <c r="H150" s="1">
        <f>prepare_data!Y150</f>
        <v>5</v>
      </c>
      <c r="I150" s="1">
        <f t="shared" si="26"/>
        <v>24.100130974869394</v>
      </c>
      <c r="J150" s="1">
        <f t="shared" si="27"/>
        <v>96.660345809722727</v>
      </c>
      <c r="K150" s="1">
        <f t="shared" si="28"/>
        <v>-8.7155742747658174</v>
      </c>
      <c r="L150" s="1">
        <f t="shared" si="32"/>
        <v>187.1686173278307</v>
      </c>
      <c r="M150" s="1">
        <f t="shared" si="33"/>
        <v>-103.74925873271611</v>
      </c>
      <c r="N150" s="1">
        <f t="shared" si="25"/>
        <v>445</v>
      </c>
      <c r="P150" s="8" t="str">
        <f t="shared" si="29"/>
        <v>a131 = quiver3(187.168617327831,-103.749258732716,445,24.1001309748694,96.6603458097227,-8.71557427476582)</v>
      </c>
      <c r="Q150" s="55" t="str">
        <f t="shared" si="31"/>
        <v>a131 = quiver3(187.168617327831,-103.749258732716,445,24.1001309748694,96.6603458097227,-8.71557427476582)</v>
      </c>
    </row>
    <row r="151" spans="1:17">
      <c r="A151" s="1">
        <f>prepare_data!A151</f>
        <v>133</v>
      </c>
      <c r="B151" s="1" t="e">
        <f>prepare_data!Z151</f>
        <v>#N/A</v>
      </c>
      <c r="C151" s="1" t="e">
        <f>prepare_data!AA151</f>
        <v>#N/A</v>
      </c>
      <c r="D151" s="1" t="e">
        <f>prepare_data!AB151</f>
        <v>#N/A</v>
      </c>
      <c r="E151" s="1" t="e">
        <f t="shared" si="30"/>
        <v>#N/A</v>
      </c>
      <c r="F151" s="1" t="e">
        <f>prepare_data!W151</f>
        <v>#N/A</v>
      </c>
      <c r="G151" s="1" t="e">
        <f>prepare_data!X151</f>
        <v>#N/A</v>
      </c>
      <c r="H151" s="1" t="e">
        <f>prepare_data!Y151</f>
        <v>#N/A</v>
      </c>
      <c r="I151" s="1" t="e">
        <f t="shared" si="26"/>
        <v>#N/A</v>
      </c>
      <c r="J151" s="1" t="e">
        <f t="shared" si="27"/>
        <v>#N/A</v>
      </c>
      <c r="K151" s="1" t="e">
        <f t="shared" si="28"/>
        <v>#N/A</v>
      </c>
      <c r="L151" s="1" t="e">
        <f t="shared" si="32"/>
        <v>#N/A</v>
      </c>
      <c r="M151" s="1" t="e">
        <f t="shared" si="33"/>
        <v>#N/A</v>
      </c>
      <c r="N151" s="1" t="e">
        <f t="shared" si="25"/>
        <v>#N/A</v>
      </c>
      <c r="P151" s="8" t="e">
        <f t="shared" si="29"/>
        <v>#N/A</v>
      </c>
      <c r="Q151" s="55" t="str">
        <f t="shared" si="31"/>
        <v>hold on</v>
      </c>
    </row>
    <row r="152" spans="1:17">
      <c r="A152" s="1">
        <f>prepare_data!A152</f>
        <v>134</v>
      </c>
      <c r="B152" s="1" t="e">
        <f>prepare_data!Z152</f>
        <v>#N/A</v>
      </c>
      <c r="C152" s="1" t="e">
        <f>prepare_data!AA152</f>
        <v>#N/A</v>
      </c>
      <c r="D152" s="1" t="e">
        <f>prepare_data!AB152</f>
        <v>#N/A</v>
      </c>
      <c r="E152" s="1" t="e">
        <f t="shared" si="30"/>
        <v>#N/A</v>
      </c>
      <c r="F152" s="1" t="e">
        <f>prepare_data!W152</f>
        <v>#N/A</v>
      </c>
      <c r="G152" s="1" t="e">
        <f>prepare_data!X152</f>
        <v>#N/A</v>
      </c>
      <c r="H152" s="1" t="e">
        <f>prepare_data!Y152</f>
        <v>#N/A</v>
      </c>
      <c r="I152" s="1" t="e">
        <f t="shared" si="26"/>
        <v>#N/A</v>
      </c>
      <c r="J152" s="1" t="e">
        <f t="shared" si="27"/>
        <v>#N/A</v>
      </c>
      <c r="K152" s="1" t="e">
        <f t="shared" si="28"/>
        <v>#N/A</v>
      </c>
      <c r="L152" s="1" t="e">
        <f t="shared" si="32"/>
        <v>#N/A</v>
      </c>
      <c r="M152" s="1" t="e">
        <f t="shared" si="33"/>
        <v>#N/A</v>
      </c>
      <c r="N152" s="1" t="e">
        <f t="shared" si="25"/>
        <v>#N/A</v>
      </c>
      <c r="P152" s="8" t="e">
        <f t="shared" si="29"/>
        <v>#N/A</v>
      </c>
      <c r="Q152" s="55" t="str">
        <f t="shared" si="31"/>
        <v>hold on</v>
      </c>
    </row>
    <row r="153" spans="1:17">
      <c r="A153" s="1">
        <f>prepare_data!A153</f>
        <v>135</v>
      </c>
      <c r="B153" s="1" t="e">
        <f>prepare_data!Z153</f>
        <v>#N/A</v>
      </c>
      <c r="C153" s="1" t="e">
        <f>prepare_data!AA153</f>
        <v>#N/A</v>
      </c>
      <c r="D153" s="1" t="e">
        <f>prepare_data!AB153</f>
        <v>#N/A</v>
      </c>
      <c r="E153" s="1" t="e">
        <f t="shared" si="30"/>
        <v>#N/A</v>
      </c>
      <c r="F153" s="1" t="e">
        <f>prepare_data!W153</f>
        <v>#N/A</v>
      </c>
      <c r="G153" s="1" t="e">
        <f>prepare_data!X153</f>
        <v>#N/A</v>
      </c>
      <c r="H153" s="1" t="e">
        <f>prepare_data!Y153</f>
        <v>#N/A</v>
      </c>
      <c r="I153" s="1" t="e">
        <f t="shared" si="26"/>
        <v>#N/A</v>
      </c>
      <c r="J153" s="1" t="e">
        <f t="shared" si="27"/>
        <v>#N/A</v>
      </c>
      <c r="K153" s="1" t="e">
        <f t="shared" si="28"/>
        <v>#N/A</v>
      </c>
      <c r="L153" s="1" t="e">
        <f t="shared" si="32"/>
        <v>#N/A</v>
      </c>
      <c r="M153" s="1" t="e">
        <f t="shared" si="33"/>
        <v>#N/A</v>
      </c>
      <c r="N153" s="1" t="e">
        <f t="shared" si="25"/>
        <v>#N/A</v>
      </c>
      <c r="P153" s="8" t="e">
        <f t="shared" si="29"/>
        <v>#N/A</v>
      </c>
      <c r="Q153" s="55" t="str">
        <f t="shared" si="31"/>
        <v>hold on</v>
      </c>
    </row>
    <row r="154" spans="1:17">
      <c r="A154" s="1">
        <f>prepare_data!A154</f>
        <v>136</v>
      </c>
      <c r="B154" s="1" t="e">
        <f>prepare_data!Z154</f>
        <v>#N/A</v>
      </c>
      <c r="C154" s="1" t="e">
        <f>prepare_data!AA154</f>
        <v>#N/A</v>
      </c>
      <c r="D154" s="1" t="e">
        <f>prepare_data!AB154</f>
        <v>#N/A</v>
      </c>
      <c r="E154" s="1" t="e">
        <f t="shared" si="30"/>
        <v>#N/A</v>
      </c>
      <c r="F154" s="1" t="e">
        <f>prepare_data!W154</f>
        <v>#N/A</v>
      </c>
      <c r="G154" s="1" t="e">
        <f>prepare_data!X154</f>
        <v>#N/A</v>
      </c>
      <c r="H154" s="1" t="e">
        <f>prepare_data!Y154</f>
        <v>#N/A</v>
      </c>
      <c r="I154" s="1" t="e">
        <f t="shared" si="26"/>
        <v>#N/A</v>
      </c>
      <c r="J154" s="1" t="e">
        <f t="shared" si="27"/>
        <v>#N/A</v>
      </c>
      <c r="K154" s="1" t="e">
        <f t="shared" si="28"/>
        <v>#N/A</v>
      </c>
      <c r="L154" s="1" t="e">
        <f t="shared" si="32"/>
        <v>#N/A</v>
      </c>
      <c r="M154" s="1" t="e">
        <f t="shared" si="33"/>
        <v>#N/A</v>
      </c>
      <c r="N154" s="1" t="e">
        <f t="shared" si="25"/>
        <v>#N/A</v>
      </c>
      <c r="P154" s="8" t="e">
        <f t="shared" si="29"/>
        <v>#N/A</v>
      </c>
      <c r="Q154" s="55" t="str">
        <f t="shared" si="31"/>
        <v>hold on</v>
      </c>
    </row>
    <row r="155" spans="1:17" ht="45">
      <c r="A155" s="1">
        <f>prepare_data!A155</f>
        <v>136.1</v>
      </c>
      <c r="B155" s="1">
        <f>prepare_data!Z155</f>
        <v>214</v>
      </c>
      <c r="C155" s="1">
        <f>prepare_data!AA155</f>
        <v>299</v>
      </c>
      <c r="D155" s="1">
        <f>prepare_data!AB155</f>
        <v>445</v>
      </c>
      <c r="E155" s="1">
        <f t="shared" si="30"/>
        <v>119</v>
      </c>
      <c r="F155" s="1">
        <f>prepare_data!W155</f>
        <v>34</v>
      </c>
      <c r="G155" s="1">
        <f>prepare_data!X155</f>
        <v>41</v>
      </c>
      <c r="H155" s="1">
        <f>prepare_data!Y155</f>
        <v>3</v>
      </c>
      <c r="I155" s="1">
        <f t="shared" si="26"/>
        <v>82.790140537470251</v>
      </c>
      <c r="J155" s="1">
        <f t="shared" si="27"/>
        <v>55.842654903105128</v>
      </c>
      <c r="K155" s="1">
        <f t="shared" si="28"/>
        <v>-5.2335956242943826</v>
      </c>
      <c r="L155" s="1">
        <f t="shared" si="32"/>
        <v>187.1686173278307</v>
      </c>
      <c r="M155" s="1">
        <f t="shared" si="33"/>
        <v>-103.74925873271611</v>
      </c>
      <c r="N155" s="1">
        <f t="shared" si="25"/>
        <v>445</v>
      </c>
      <c r="P155" s="8" t="str">
        <f t="shared" si="29"/>
        <v>a136 = quiver3(187.168617327831,-103.749258732716,445,82.7901405374703,55.8426549031051,-5.23359562429438)</v>
      </c>
      <c r="Q155" s="55" t="str">
        <f t="shared" si="31"/>
        <v>a136 = quiver3(187.168617327831,-103.749258732716,445,82.7901405374703,55.8426549031051,-5.23359562429438)</v>
      </c>
    </row>
    <row r="156" spans="1:17">
      <c r="A156" s="1">
        <f>prepare_data!A156</f>
        <v>136.19999999999999</v>
      </c>
      <c r="B156" s="1" t="e">
        <f>prepare_data!Z156</f>
        <v>#N/A</v>
      </c>
      <c r="C156" s="1" t="e">
        <f>prepare_data!AA156</f>
        <v>#N/A</v>
      </c>
      <c r="D156" s="1" t="e">
        <f>prepare_data!AB156</f>
        <v>#N/A</v>
      </c>
      <c r="E156" s="1" t="e">
        <f t="shared" si="30"/>
        <v>#N/A</v>
      </c>
      <c r="F156" s="1" t="e">
        <f>prepare_data!W156</f>
        <v>#N/A</v>
      </c>
      <c r="G156" s="1" t="e">
        <f>prepare_data!X156</f>
        <v>#N/A</v>
      </c>
      <c r="H156" s="1" t="e">
        <f>prepare_data!Y156</f>
        <v>#N/A</v>
      </c>
      <c r="I156" s="1" t="e">
        <f t="shared" si="26"/>
        <v>#N/A</v>
      </c>
      <c r="J156" s="1" t="e">
        <f t="shared" si="27"/>
        <v>#N/A</v>
      </c>
      <c r="K156" s="1" t="e">
        <f t="shared" si="28"/>
        <v>#N/A</v>
      </c>
      <c r="L156" s="1" t="e">
        <f t="shared" si="32"/>
        <v>#N/A</v>
      </c>
      <c r="M156" s="1" t="e">
        <f t="shared" si="33"/>
        <v>#N/A</v>
      </c>
      <c r="N156" s="1" t="e">
        <f t="shared" si="25"/>
        <v>#N/A</v>
      </c>
      <c r="P156" s="8" t="e">
        <f t="shared" si="29"/>
        <v>#N/A</v>
      </c>
      <c r="Q156" s="55" t="str">
        <f t="shared" si="31"/>
        <v>hold on</v>
      </c>
    </row>
    <row r="157" spans="1:17">
      <c r="A157" s="1">
        <f>prepare_data!A157</f>
        <v>138</v>
      </c>
      <c r="B157" s="1" t="e">
        <f>prepare_data!Z157</f>
        <v>#N/A</v>
      </c>
      <c r="C157" s="1" t="e">
        <f>prepare_data!AA157</f>
        <v>#N/A</v>
      </c>
      <c r="D157" s="1" t="e">
        <f>prepare_data!AB157</f>
        <v>#N/A</v>
      </c>
      <c r="E157" s="1" t="e">
        <f t="shared" si="30"/>
        <v>#N/A</v>
      </c>
      <c r="F157" s="1" t="e">
        <f>prepare_data!W157</f>
        <v>#N/A</v>
      </c>
      <c r="G157" s="1" t="e">
        <f>prepare_data!X157</f>
        <v>#N/A</v>
      </c>
      <c r="H157" s="1" t="e">
        <f>prepare_data!Y157</f>
        <v>#N/A</v>
      </c>
      <c r="I157" s="1" t="e">
        <f t="shared" si="26"/>
        <v>#N/A</v>
      </c>
      <c r="J157" s="1" t="e">
        <f t="shared" si="27"/>
        <v>#N/A</v>
      </c>
      <c r="K157" s="1" t="e">
        <f t="shared" si="28"/>
        <v>#N/A</v>
      </c>
      <c r="L157" s="1" t="e">
        <f t="shared" si="32"/>
        <v>#N/A</v>
      </c>
      <c r="M157" s="1" t="e">
        <f t="shared" si="33"/>
        <v>#N/A</v>
      </c>
      <c r="N157" s="1" t="e">
        <f t="shared" si="25"/>
        <v>#N/A</v>
      </c>
      <c r="P157" s="8" t="e">
        <f t="shared" si="29"/>
        <v>#N/A</v>
      </c>
      <c r="Q157" s="55" t="str">
        <f t="shared" si="31"/>
        <v>hold on</v>
      </c>
    </row>
    <row r="158" spans="1:17">
      <c r="A158" s="1">
        <f>prepare_data!A158</f>
        <v>139</v>
      </c>
      <c r="B158" s="1" t="e">
        <f>prepare_data!Z158</f>
        <v>#N/A</v>
      </c>
      <c r="C158" s="1" t="e">
        <f>prepare_data!AA158</f>
        <v>#N/A</v>
      </c>
      <c r="D158" s="1" t="e">
        <f>prepare_data!AB158</f>
        <v>#N/A</v>
      </c>
      <c r="E158" s="1" t="e">
        <f t="shared" si="30"/>
        <v>#N/A</v>
      </c>
      <c r="F158" s="1" t="e">
        <f>prepare_data!W158</f>
        <v>#N/A</v>
      </c>
      <c r="G158" s="1" t="e">
        <f>prepare_data!X158</f>
        <v>#N/A</v>
      </c>
      <c r="H158" s="1" t="e">
        <f>prepare_data!Y158</f>
        <v>#N/A</v>
      </c>
      <c r="I158" s="1" t="e">
        <f t="shared" si="26"/>
        <v>#N/A</v>
      </c>
      <c r="J158" s="1" t="e">
        <f t="shared" si="27"/>
        <v>#N/A</v>
      </c>
      <c r="K158" s="1" t="e">
        <f t="shared" si="28"/>
        <v>#N/A</v>
      </c>
      <c r="L158" s="1" t="e">
        <f t="shared" si="32"/>
        <v>#N/A</v>
      </c>
      <c r="M158" s="1" t="e">
        <f t="shared" si="33"/>
        <v>#N/A</v>
      </c>
      <c r="N158" s="1" t="e">
        <f t="shared" si="25"/>
        <v>#N/A</v>
      </c>
      <c r="P158" s="8" t="e">
        <f t="shared" si="29"/>
        <v>#N/A</v>
      </c>
      <c r="Q158" s="55" t="str">
        <f t="shared" si="31"/>
        <v>hold on</v>
      </c>
    </row>
    <row r="159" spans="1:17">
      <c r="A159" s="1">
        <f>prepare_data!A159</f>
        <v>140</v>
      </c>
      <c r="B159" s="1" t="e">
        <f>prepare_data!Z159</f>
        <v>#N/A</v>
      </c>
      <c r="C159" s="1" t="e">
        <f>prepare_data!AA159</f>
        <v>#N/A</v>
      </c>
      <c r="D159" s="1" t="e">
        <f>prepare_data!AB159</f>
        <v>#N/A</v>
      </c>
      <c r="E159" s="1" t="e">
        <f t="shared" si="30"/>
        <v>#N/A</v>
      </c>
      <c r="F159" s="1" t="e">
        <f>prepare_data!W159</f>
        <v>#N/A</v>
      </c>
      <c r="G159" s="1" t="e">
        <f>prepare_data!X159</f>
        <v>#N/A</v>
      </c>
      <c r="H159" s="1" t="e">
        <f>prepare_data!Y159</f>
        <v>#N/A</v>
      </c>
      <c r="I159" s="1" t="e">
        <f t="shared" si="26"/>
        <v>#N/A</v>
      </c>
      <c r="J159" s="1" t="e">
        <f t="shared" si="27"/>
        <v>#N/A</v>
      </c>
      <c r="K159" s="1" t="e">
        <f t="shared" si="28"/>
        <v>#N/A</v>
      </c>
      <c r="L159" s="1" t="e">
        <f t="shared" si="32"/>
        <v>#N/A</v>
      </c>
      <c r="M159" s="1" t="e">
        <f t="shared" si="33"/>
        <v>#N/A</v>
      </c>
      <c r="N159" s="1" t="e">
        <f t="shared" si="25"/>
        <v>#N/A</v>
      </c>
      <c r="P159" s="8" t="e">
        <f t="shared" si="29"/>
        <v>#N/A</v>
      </c>
      <c r="Q159" s="55" t="str">
        <f t="shared" si="31"/>
        <v>hold on</v>
      </c>
    </row>
    <row r="160" spans="1:17">
      <c r="A160" s="1">
        <f>prepare_data!A160</f>
        <v>141</v>
      </c>
      <c r="B160" s="1" t="e">
        <f>prepare_data!Z160</f>
        <v>#N/A</v>
      </c>
      <c r="C160" s="1" t="e">
        <f>prepare_data!AA160</f>
        <v>#N/A</v>
      </c>
      <c r="D160" s="1" t="e">
        <f>prepare_data!AB160</f>
        <v>#N/A</v>
      </c>
      <c r="E160" s="1" t="e">
        <f t="shared" si="30"/>
        <v>#N/A</v>
      </c>
      <c r="F160" s="1" t="e">
        <f>prepare_data!W160</f>
        <v>#N/A</v>
      </c>
      <c r="G160" s="1" t="e">
        <f>prepare_data!X160</f>
        <v>#N/A</v>
      </c>
      <c r="H160" s="1" t="e">
        <f>prepare_data!Y160</f>
        <v>#N/A</v>
      </c>
      <c r="I160" s="1" t="e">
        <f t="shared" si="26"/>
        <v>#N/A</v>
      </c>
      <c r="J160" s="1" t="e">
        <f t="shared" si="27"/>
        <v>#N/A</v>
      </c>
      <c r="K160" s="1" t="e">
        <f t="shared" si="28"/>
        <v>#N/A</v>
      </c>
      <c r="L160" s="1" t="e">
        <f t="shared" si="32"/>
        <v>#N/A</v>
      </c>
      <c r="M160" s="1" t="e">
        <f t="shared" si="33"/>
        <v>#N/A</v>
      </c>
      <c r="N160" s="1" t="e">
        <f t="shared" si="25"/>
        <v>#N/A</v>
      </c>
      <c r="P160" s="8" t="e">
        <f t="shared" si="29"/>
        <v>#N/A</v>
      </c>
      <c r="Q160" s="55" t="str">
        <f t="shared" si="31"/>
        <v>hold on</v>
      </c>
    </row>
    <row r="161" spans="1:17" ht="45">
      <c r="A161" s="1">
        <f>prepare_data!A161</f>
        <v>141.1</v>
      </c>
      <c r="B161" s="1">
        <f>prepare_data!Z161</f>
        <v>214</v>
      </c>
      <c r="C161" s="1">
        <f>prepare_data!AA161</f>
        <v>299</v>
      </c>
      <c r="D161" s="1">
        <f>prepare_data!AB161</f>
        <v>445</v>
      </c>
      <c r="E161" s="1">
        <f t="shared" si="30"/>
        <v>119</v>
      </c>
      <c r="F161" s="1">
        <f>prepare_data!W161</f>
        <v>34</v>
      </c>
      <c r="G161" s="1">
        <f>prepare_data!X161</f>
        <v>40</v>
      </c>
      <c r="H161" s="1">
        <f>prepare_data!Y161</f>
        <v>4</v>
      </c>
      <c r="I161" s="1">
        <f t="shared" si="26"/>
        <v>82.701807869558024</v>
      </c>
      <c r="J161" s="1">
        <f t="shared" si="27"/>
        <v>55.783073766282918</v>
      </c>
      <c r="K161" s="1">
        <f t="shared" si="28"/>
        <v>-6.9756473744125298</v>
      </c>
      <c r="L161" s="1">
        <f t="shared" si="32"/>
        <v>187.1686173278307</v>
      </c>
      <c r="M161" s="1">
        <f t="shared" si="33"/>
        <v>-103.74925873271611</v>
      </c>
      <c r="N161" s="1">
        <f t="shared" si="25"/>
        <v>445</v>
      </c>
      <c r="P161" s="8" t="str">
        <f t="shared" si="29"/>
        <v>a141 = quiver3(187.168617327831,-103.749258732716,445,82.701807869558,55.7830737662829,-6.97564737441253)</v>
      </c>
      <c r="Q161" s="55" t="str">
        <f t="shared" si="31"/>
        <v>a141 = quiver3(187.168617327831,-103.749258732716,445,82.701807869558,55.7830737662829,-6.97564737441253)</v>
      </c>
    </row>
    <row r="162" spans="1:17">
      <c r="A162" s="1">
        <f>prepare_data!A162</f>
        <v>141.19999999999999</v>
      </c>
      <c r="B162" s="1" t="e">
        <f>prepare_data!Z162</f>
        <v>#N/A</v>
      </c>
      <c r="C162" s="1" t="e">
        <f>prepare_data!AA162</f>
        <v>#N/A</v>
      </c>
      <c r="D162" s="1" t="e">
        <f>prepare_data!AB162</f>
        <v>#N/A</v>
      </c>
      <c r="E162" s="1" t="e">
        <f t="shared" si="30"/>
        <v>#N/A</v>
      </c>
      <c r="F162" s="1" t="e">
        <f>prepare_data!W162</f>
        <v>#N/A</v>
      </c>
      <c r="G162" s="1" t="e">
        <f>prepare_data!X162</f>
        <v>#N/A</v>
      </c>
      <c r="H162" s="1" t="e">
        <f>prepare_data!Y162</f>
        <v>#N/A</v>
      </c>
      <c r="I162" s="1" t="e">
        <f t="shared" si="26"/>
        <v>#N/A</v>
      </c>
      <c r="J162" s="1" t="e">
        <f t="shared" si="27"/>
        <v>#N/A</v>
      </c>
      <c r="K162" s="1" t="e">
        <f t="shared" si="28"/>
        <v>#N/A</v>
      </c>
      <c r="L162" s="1" t="e">
        <f t="shared" si="32"/>
        <v>#N/A</v>
      </c>
      <c r="M162" s="1" t="e">
        <f t="shared" si="33"/>
        <v>#N/A</v>
      </c>
      <c r="N162" s="1" t="e">
        <f t="shared" si="25"/>
        <v>#N/A</v>
      </c>
      <c r="P162" s="8" t="e">
        <f t="shared" si="29"/>
        <v>#N/A</v>
      </c>
      <c r="Q162" s="55" t="str">
        <f t="shared" si="31"/>
        <v>hold on</v>
      </c>
    </row>
    <row r="163" spans="1:17">
      <c r="A163" s="1">
        <f>prepare_data!A163</f>
        <v>143</v>
      </c>
      <c r="B163" s="1" t="e">
        <f>prepare_data!Z163</f>
        <v>#N/A</v>
      </c>
      <c r="C163" s="1" t="e">
        <f>prepare_data!AA163</f>
        <v>#N/A</v>
      </c>
      <c r="D163" s="1" t="e">
        <f>prepare_data!AB163</f>
        <v>#N/A</v>
      </c>
      <c r="E163" s="1" t="e">
        <f t="shared" si="30"/>
        <v>#N/A</v>
      </c>
      <c r="F163" s="1" t="e">
        <f>prepare_data!W163</f>
        <v>#N/A</v>
      </c>
      <c r="G163" s="1" t="e">
        <f>prepare_data!X163</f>
        <v>#N/A</v>
      </c>
      <c r="H163" s="1" t="e">
        <f>prepare_data!Y163</f>
        <v>#N/A</v>
      </c>
      <c r="I163" s="1" t="e">
        <f t="shared" si="26"/>
        <v>#N/A</v>
      </c>
      <c r="J163" s="1" t="e">
        <f t="shared" si="27"/>
        <v>#N/A</v>
      </c>
      <c r="K163" s="1" t="e">
        <f t="shared" si="28"/>
        <v>#N/A</v>
      </c>
      <c r="L163" s="1" t="e">
        <f t="shared" si="32"/>
        <v>#N/A</v>
      </c>
      <c r="M163" s="1" t="e">
        <f t="shared" si="33"/>
        <v>#N/A</v>
      </c>
      <c r="N163" s="1" t="e">
        <f t="shared" si="25"/>
        <v>#N/A</v>
      </c>
      <c r="P163" s="8" t="e">
        <f t="shared" si="29"/>
        <v>#N/A</v>
      </c>
      <c r="Q163" s="55" t="str">
        <f t="shared" si="31"/>
        <v>hold on</v>
      </c>
    </row>
    <row r="164" spans="1:17">
      <c r="A164" s="1">
        <f>prepare_data!A164</f>
        <v>144</v>
      </c>
      <c r="B164" s="1" t="e">
        <f>prepare_data!Z164</f>
        <v>#N/A</v>
      </c>
      <c r="C164" s="1" t="e">
        <f>prepare_data!AA164</f>
        <v>#N/A</v>
      </c>
      <c r="D164" s="1" t="e">
        <f>prepare_data!AB164</f>
        <v>#N/A</v>
      </c>
      <c r="E164" s="1" t="e">
        <f t="shared" si="30"/>
        <v>#N/A</v>
      </c>
      <c r="F164" s="1" t="e">
        <f>prepare_data!W164</f>
        <v>#N/A</v>
      </c>
      <c r="G164" s="1" t="e">
        <f>prepare_data!X164</f>
        <v>#N/A</v>
      </c>
      <c r="H164" s="1" t="e">
        <f>prepare_data!Y164</f>
        <v>#N/A</v>
      </c>
      <c r="I164" s="1" t="e">
        <f t="shared" si="26"/>
        <v>#N/A</v>
      </c>
      <c r="J164" s="1" t="e">
        <f t="shared" si="27"/>
        <v>#N/A</v>
      </c>
      <c r="K164" s="1" t="e">
        <f t="shared" si="28"/>
        <v>#N/A</v>
      </c>
      <c r="L164" s="1" t="e">
        <f t="shared" si="32"/>
        <v>#N/A</v>
      </c>
      <c r="M164" s="1" t="e">
        <f t="shared" si="33"/>
        <v>#N/A</v>
      </c>
      <c r="N164" s="1" t="e">
        <f t="shared" si="25"/>
        <v>#N/A</v>
      </c>
      <c r="P164" s="8" t="e">
        <f t="shared" si="29"/>
        <v>#N/A</v>
      </c>
      <c r="Q164" s="55" t="str">
        <f t="shared" si="31"/>
        <v>hold on</v>
      </c>
    </row>
    <row r="165" spans="1:17">
      <c r="A165" s="1">
        <f>prepare_data!A165</f>
        <v>145</v>
      </c>
      <c r="B165" s="1" t="e">
        <f>prepare_data!Z165</f>
        <v>#N/A</v>
      </c>
      <c r="C165" s="1" t="e">
        <f>prepare_data!AA165</f>
        <v>#N/A</v>
      </c>
      <c r="D165" s="1" t="e">
        <f>prepare_data!AB165</f>
        <v>#N/A</v>
      </c>
      <c r="E165" s="1" t="e">
        <f t="shared" si="30"/>
        <v>#N/A</v>
      </c>
      <c r="F165" s="1" t="e">
        <f>prepare_data!W165</f>
        <v>#N/A</v>
      </c>
      <c r="G165" s="1" t="e">
        <f>prepare_data!X165</f>
        <v>#N/A</v>
      </c>
      <c r="H165" s="1" t="e">
        <f>prepare_data!Y165</f>
        <v>#N/A</v>
      </c>
      <c r="I165" s="1" t="e">
        <f t="shared" si="26"/>
        <v>#N/A</v>
      </c>
      <c r="J165" s="1" t="e">
        <f t="shared" si="27"/>
        <v>#N/A</v>
      </c>
      <c r="K165" s="1" t="e">
        <f t="shared" si="28"/>
        <v>#N/A</v>
      </c>
      <c r="L165" s="1" t="e">
        <f t="shared" si="32"/>
        <v>#N/A</v>
      </c>
      <c r="M165" s="1" t="e">
        <f t="shared" si="33"/>
        <v>#N/A</v>
      </c>
      <c r="N165" s="1" t="e">
        <f t="shared" si="25"/>
        <v>#N/A</v>
      </c>
      <c r="P165" s="8" t="e">
        <f t="shared" si="29"/>
        <v>#N/A</v>
      </c>
      <c r="Q165" s="55" t="str">
        <f t="shared" si="31"/>
        <v>hold on</v>
      </c>
    </row>
    <row r="166" spans="1:17">
      <c r="A166" s="1">
        <f>prepare_data!A166</f>
        <v>146</v>
      </c>
      <c r="B166" s="1" t="e">
        <f>prepare_data!Z166</f>
        <v>#N/A</v>
      </c>
      <c r="C166" s="1" t="e">
        <f>prepare_data!AA166</f>
        <v>#N/A</v>
      </c>
      <c r="D166" s="1" t="e">
        <f>prepare_data!AB166</f>
        <v>#N/A</v>
      </c>
      <c r="E166" s="1" t="e">
        <f t="shared" si="30"/>
        <v>#N/A</v>
      </c>
      <c r="F166" s="1" t="e">
        <f>prepare_data!W166</f>
        <v>#N/A</v>
      </c>
      <c r="G166" s="1" t="e">
        <f>prepare_data!X166</f>
        <v>#N/A</v>
      </c>
      <c r="H166" s="1" t="e">
        <f>prepare_data!Y166</f>
        <v>#N/A</v>
      </c>
      <c r="I166" s="1" t="e">
        <f t="shared" si="26"/>
        <v>#N/A</v>
      </c>
      <c r="J166" s="1" t="e">
        <f t="shared" si="27"/>
        <v>#N/A</v>
      </c>
      <c r="K166" s="1" t="e">
        <f t="shared" si="28"/>
        <v>#N/A</v>
      </c>
      <c r="L166" s="1" t="e">
        <f t="shared" si="32"/>
        <v>#N/A</v>
      </c>
      <c r="M166" s="1" t="e">
        <f t="shared" si="33"/>
        <v>#N/A</v>
      </c>
      <c r="N166" s="1" t="e">
        <f t="shared" si="25"/>
        <v>#N/A</v>
      </c>
      <c r="P166" s="8" t="e">
        <f t="shared" si="29"/>
        <v>#N/A</v>
      </c>
      <c r="Q166" s="55" t="str">
        <f t="shared" si="31"/>
        <v>hold on</v>
      </c>
    </row>
    <row r="167" spans="1:17" ht="45">
      <c r="A167" s="1">
        <f>prepare_data!A167</f>
        <v>146.1</v>
      </c>
      <c r="B167" s="1">
        <f>prepare_data!Z167</f>
        <v>214</v>
      </c>
      <c r="C167" s="1">
        <f>prepare_data!AA167</f>
        <v>299</v>
      </c>
      <c r="D167" s="1">
        <f>prepare_data!AB167</f>
        <v>445</v>
      </c>
      <c r="E167" s="1">
        <f t="shared" si="30"/>
        <v>119</v>
      </c>
      <c r="F167" s="1">
        <f>prepare_data!W167</f>
        <v>33</v>
      </c>
      <c r="G167" s="1">
        <f>prepare_data!X167</f>
        <v>40</v>
      </c>
      <c r="H167" s="1">
        <f>prepare_data!Y167</f>
        <v>4</v>
      </c>
      <c r="I167" s="1">
        <f t="shared" si="26"/>
        <v>83.662760859334426</v>
      </c>
      <c r="J167" s="1">
        <f t="shared" si="27"/>
        <v>54.331232169919261</v>
      </c>
      <c r="K167" s="1">
        <f t="shared" si="28"/>
        <v>-6.9756473744125298</v>
      </c>
      <c r="L167" s="1">
        <f t="shared" si="32"/>
        <v>187.1686173278307</v>
      </c>
      <c r="M167" s="1">
        <f t="shared" si="33"/>
        <v>-103.74925873271611</v>
      </c>
      <c r="N167" s="1">
        <f t="shared" si="25"/>
        <v>445</v>
      </c>
      <c r="P167" s="8" t="str">
        <f t="shared" si="29"/>
        <v>a146 = quiver3(187.168617327831,-103.749258732716,445,83.6627608593344,54.3312321699193,-6.97564737441253)</v>
      </c>
      <c r="Q167" s="55" t="str">
        <f t="shared" si="31"/>
        <v>a146 = quiver3(187.168617327831,-103.749258732716,445,83.6627608593344,54.3312321699193,-6.97564737441253)</v>
      </c>
    </row>
    <row r="168" spans="1:17">
      <c r="A168" s="1">
        <f>prepare_data!A168</f>
        <v>146.19999999999999</v>
      </c>
      <c r="B168" s="1" t="e">
        <f>prepare_data!Z168</f>
        <v>#N/A</v>
      </c>
      <c r="C168" s="1" t="e">
        <f>prepare_data!AA168</f>
        <v>#N/A</v>
      </c>
      <c r="D168" s="1" t="e">
        <f>prepare_data!AB168</f>
        <v>#N/A</v>
      </c>
      <c r="E168" s="1" t="e">
        <f t="shared" si="30"/>
        <v>#N/A</v>
      </c>
      <c r="F168" s="1" t="e">
        <f>prepare_data!W168</f>
        <v>#N/A</v>
      </c>
      <c r="G168" s="1" t="e">
        <f>prepare_data!X168</f>
        <v>#N/A</v>
      </c>
      <c r="H168" s="1" t="e">
        <f>prepare_data!Y168</f>
        <v>#N/A</v>
      </c>
      <c r="I168" s="1" t="e">
        <f t="shared" si="26"/>
        <v>#N/A</v>
      </c>
      <c r="J168" s="1" t="e">
        <f t="shared" si="27"/>
        <v>#N/A</v>
      </c>
      <c r="K168" s="1" t="e">
        <f t="shared" si="28"/>
        <v>#N/A</v>
      </c>
      <c r="L168" s="1" t="e">
        <f t="shared" si="32"/>
        <v>#N/A</v>
      </c>
      <c r="M168" s="1" t="e">
        <f t="shared" si="33"/>
        <v>#N/A</v>
      </c>
      <c r="N168" s="1" t="e">
        <f t="shared" si="25"/>
        <v>#N/A</v>
      </c>
      <c r="P168" s="8" t="e">
        <f t="shared" si="29"/>
        <v>#N/A</v>
      </c>
      <c r="Q168" s="55" t="str">
        <f t="shared" si="31"/>
        <v>hold on</v>
      </c>
    </row>
    <row r="169" spans="1:17">
      <c r="A169" s="1">
        <f>prepare_data!A169</f>
        <v>150</v>
      </c>
      <c r="B169" s="1" t="e">
        <f>prepare_data!Z169</f>
        <v>#N/A</v>
      </c>
      <c r="C169" s="1" t="e">
        <f>prepare_data!AA169</f>
        <v>#N/A</v>
      </c>
      <c r="D169" s="1" t="e">
        <f>prepare_data!AB169</f>
        <v>#N/A</v>
      </c>
      <c r="E169" s="1" t="e">
        <f t="shared" si="30"/>
        <v>#N/A</v>
      </c>
      <c r="F169" s="1" t="e">
        <f>prepare_data!W169</f>
        <v>#N/A</v>
      </c>
      <c r="G169" s="1" t="e">
        <f>prepare_data!X169</f>
        <v>#N/A</v>
      </c>
      <c r="H169" s="1" t="e">
        <f>prepare_data!Y169</f>
        <v>#N/A</v>
      </c>
      <c r="I169" s="1" t="e">
        <f t="shared" si="26"/>
        <v>#N/A</v>
      </c>
      <c r="J169" s="1" t="e">
        <f t="shared" si="27"/>
        <v>#N/A</v>
      </c>
      <c r="K169" s="1" t="e">
        <f t="shared" si="28"/>
        <v>#N/A</v>
      </c>
      <c r="L169" s="1" t="e">
        <f t="shared" si="32"/>
        <v>#N/A</v>
      </c>
      <c r="M169" s="1" t="e">
        <f t="shared" si="33"/>
        <v>#N/A</v>
      </c>
      <c r="N169" s="1" t="e">
        <f t="shared" si="25"/>
        <v>#N/A</v>
      </c>
      <c r="P169" s="8" t="e">
        <f t="shared" si="29"/>
        <v>#N/A</v>
      </c>
      <c r="Q169" s="55" t="str">
        <f t="shared" si="31"/>
        <v>hold on</v>
      </c>
    </row>
    <row r="170" spans="1:17">
      <c r="A170" s="1">
        <f>prepare_data!A170</f>
        <v>151</v>
      </c>
      <c r="B170" s="1" t="e">
        <f>prepare_data!Z170</f>
        <v>#N/A</v>
      </c>
      <c r="C170" s="1" t="e">
        <f>prepare_data!AA170</f>
        <v>#N/A</v>
      </c>
      <c r="D170" s="1" t="e">
        <f>prepare_data!AB170</f>
        <v>#N/A</v>
      </c>
      <c r="E170" s="1" t="e">
        <f t="shared" si="30"/>
        <v>#N/A</v>
      </c>
      <c r="F170" s="1" t="e">
        <f>prepare_data!W170</f>
        <v>#N/A</v>
      </c>
      <c r="G170" s="1" t="e">
        <f>prepare_data!X170</f>
        <v>#N/A</v>
      </c>
      <c r="H170" s="1" t="e">
        <f>prepare_data!Y170</f>
        <v>#N/A</v>
      </c>
      <c r="I170" s="1" t="e">
        <f t="shared" si="26"/>
        <v>#N/A</v>
      </c>
      <c r="J170" s="1" t="e">
        <f t="shared" si="27"/>
        <v>#N/A</v>
      </c>
      <c r="K170" s="1" t="e">
        <f t="shared" si="28"/>
        <v>#N/A</v>
      </c>
      <c r="L170" s="1" t="e">
        <f t="shared" si="32"/>
        <v>#N/A</v>
      </c>
      <c r="M170" s="1" t="e">
        <f t="shared" si="33"/>
        <v>#N/A</v>
      </c>
      <c r="N170" s="1" t="e">
        <f t="shared" si="25"/>
        <v>#N/A</v>
      </c>
      <c r="P170" s="8" t="e">
        <f t="shared" si="29"/>
        <v>#N/A</v>
      </c>
      <c r="Q170" s="55" t="str">
        <f t="shared" si="31"/>
        <v>hold on</v>
      </c>
    </row>
    <row r="171" spans="1:17" ht="45">
      <c r="A171" s="1">
        <f>prepare_data!A171</f>
        <v>151.1</v>
      </c>
      <c r="B171" s="1">
        <f>prepare_data!Z171</f>
        <v>214</v>
      </c>
      <c r="C171" s="1">
        <f>prepare_data!AA171</f>
        <v>299</v>
      </c>
      <c r="D171" s="1">
        <f>prepare_data!AB171</f>
        <v>445</v>
      </c>
      <c r="E171" s="1">
        <f t="shared" si="30"/>
        <v>119</v>
      </c>
      <c r="F171" s="1">
        <f>prepare_data!W171</f>
        <v>33</v>
      </c>
      <c r="G171" s="1">
        <f>prepare_data!X171</f>
        <v>42</v>
      </c>
      <c r="H171" s="1">
        <f>prepare_data!Y171</f>
        <v>4</v>
      </c>
      <c r="I171" s="1">
        <f t="shared" si="26"/>
        <v>83.662760859334426</v>
      </c>
      <c r="J171" s="1">
        <f t="shared" si="27"/>
        <v>54.331232169919261</v>
      </c>
      <c r="K171" s="1">
        <f t="shared" si="28"/>
        <v>-6.9756473744125298</v>
      </c>
      <c r="L171" s="1">
        <f t="shared" si="32"/>
        <v>187.1686173278307</v>
      </c>
      <c r="M171" s="1">
        <f t="shared" si="33"/>
        <v>-103.74925873271611</v>
      </c>
      <c r="N171" s="1">
        <f t="shared" si="25"/>
        <v>445</v>
      </c>
      <c r="P171" s="8" t="str">
        <f t="shared" si="29"/>
        <v>a151 = quiver3(187.168617327831,-103.749258732716,445,83.6627608593344,54.3312321699193,-6.97564737441253)</v>
      </c>
      <c r="Q171" s="55" t="str">
        <f t="shared" si="31"/>
        <v>a151 = quiver3(187.168617327831,-103.749258732716,445,83.6627608593344,54.3312321699193,-6.97564737441253)</v>
      </c>
    </row>
    <row r="172" spans="1:17">
      <c r="A172" s="1">
        <f>prepare_data!A172</f>
        <v>151.19999999999999</v>
      </c>
      <c r="B172" s="1" t="e">
        <f>prepare_data!Z172</f>
        <v>#N/A</v>
      </c>
      <c r="C172" s="1" t="e">
        <f>prepare_data!AA172</f>
        <v>#N/A</v>
      </c>
      <c r="D172" s="1" t="e">
        <f>prepare_data!AB172</f>
        <v>#N/A</v>
      </c>
      <c r="E172" s="1" t="e">
        <f t="shared" si="30"/>
        <v>#N/A</v>
      </c>
      <c r="F172" s="1" t="e">
        <f>prepare_data!W172</f>
        <v>#N/A</v>
      </c>
      <c r="G172" s="1" t="e">
        <f>prepare_data!X172</f>
        <v>#N/A</v>
      </c>
      <c r="H172" s="1" t="e">
        <f>prepare_data!Y172</f>
        <v>#N/A</v>
      </c>
      <c r="I172" s="1" t="e">
        <f t="shared" si="26"/>
        <v>#N/A</v>
      </c>
      <c r="J172" s="1" t="e">
        <f t="shared" si="27"/>
        <v>#N/A</v>
      </c>
      <c r="K172" s="1" t="e">
        <f t="shared" si="28"/>
        <v>#N/A</v>
      </c>
      <c r="L172" s="1" t="e">
        <f t="shared" si="32"/>
        <v>#N/A</v>
      </c>
      <c r="M172" s="1" t="e">
        <f t="shared" si="33"/>
        <v>#N/A</v>
      </c>
      <c r="N172" s="1" t="e">
        <f t="shared" si="25"/>
        <v>#N/A</v>
      </c>
      <c r="P172" s="8" t="e">
        <f t="shared" si="29"/>
        <v>#N/A</v>
      </c>
      <c r="Q172" s="55" t="str">
        <f t="shared" si="31"/>
        <v>hold on</v>
      </c>
    </row>
    <row r="173" spans="1:17">
      <c r="A173" s="1">
        <f>prepare_data!A173</f>
        <v>153</v>
      </c>
      <c r="B173" s="1" t="e">
        <f>prepare_data!Z173</f>
        <v>#N/A</v>
      </c>
      <c r="C173" s="1" t="e">
        <f>prepare_data!AA173</f>
        <v>#N/A</v>
      </c>
      <c r="D173" s="1" t="e">
        <f>prepare_data!AB173</f>
        <v>#N/A</v>
      </c>
      <c r="E173" s="1" t="e">
        <f t="shared" si="30"/>
        <v>#N/A</v>
      </c>
      <c r="F173" s="1" t="e">
        <f>prepare_data!W173</f>
        <v>#N/A</v>
      </c>
      <c r="G173" s="1" t="e">
        <f>prepare_data!X173</f>
        <v>#N/A</v>
      </c>
      <c r="H173" s="1" t="e">
        <f>prepare_data!Y173</f>
        <v>#N/A</v>
      </c>
      <c r="I173" s="1" t="e">
        <f t="shared" si="26"/>
        <v>#N/A</v>
      </c>
      <c r="J173" s="1" t="e">
        <f t="shared" si="27"/>
        <v>#N/A</v>
      </c>
      <c r="K173" s="1" t="e">
        <f t="shared" si="28"/>
        <v>#N/A</v>
      </c>
      <c r="L173" s="1" t="e">
        <f t="shared" si="32"/>
        <v>#N/A</v>
      </c>
      <c r="M173" s="1" t="e">
        <f t="shared" si="33"/>
        <v>#N/A</v>
      </c>
      <c r="N173" s="1" t="e">
        <f t="shared" si="25"/>
        <v>#N/A</v>
      </c>
      <c r="P173" s="8" t="e">
        <f t="shared" si="29"/>
        <v>#N/A</v>
      </c>
      <c r="Q173" s="55" t="str">
        <f t="shared" si="31"/>
        <v>hold on</v>
      </c>
    </row>
    <row r="174" spans="1:17">
      <c r="A174" s="1">
        <f>prepare_data!A174</f>
        <v>154</v>
      </c>
      <c r="B174" s="1" t="e">
        <f>prepare_data!Z174</f>
        <v>#N/A</v>
      </c>
      <c r="C174" s="1" t="e">
        <f>prepare_data!AA174</f>
        <v>#N/A</v>
      </c>
      <c r="D174" s="1" t="e">
        <f>prepare_data!AB174</f>
        <v>#N/A</v>
      </c>
      <c r="E174" s="1" t="e">
        <f t="shared" si="30"/>
        <v>#N/A</v>
      </c>
      <c r="F174" s="1" t="e">
        <f>prepare_data!W174</f>
        <v>#N/A</v>
      </c>
      <c r="G174" s="1" t="e">
        <f>prepare_data!X174</f>
        <v>#N/A</v>
      </c>
      <c r="H174" s="1" t="e">
        <f>prepare_data!Y174</f>
        <v>#N/A</v>
      </c>
      <c r="I174" s="1" t="e">
        <f t="shared" si="26"/>
        <v>#N/A</v>
      </c>
      <c r="J174" s="1" t="e">
        <f t="shared" si="27"/>
        <v>#N/A</v>
      </c>
      <c r="K174" s="1" t="e">
        <f t="shared" si="28"/>
        <v>#N/A</v>
      </c>
      <c r="L174" s="1" t="e">
        <f t="shared" si="32"/>
        <v>#N/A</v>
      </c>
      <c r="M174" s="1" t="e">
        <f t="shared" si="33"/>
        <v>#N/A</v>
      </c>
      <c r="N174" s="1" t="e">
        <f t="shared" si="25"/>
        <v>#N/A</v>
      </c>
      <c r="P174" s="8" t="e">
        <f t="shared" si="29"/>
        <v>#N/A</v>
      </c>
      <c r="Q174" s="55" t="str">
        <f t="shared" si="31"/>
        <v>hold on</v>
      </c>
    </row>
    <row r="175" spans="1:17">
      <c r="A175" s="1">
        <f>prepare_data!A175</f>
        <v>155</v>
      </c>
      <c r="B175" s="1" t="e">
        <f>prepare_data!Z175</f>
        <v>#N/A</v>
      </c>
      <c r="C175" s="1" t="e">
        <f>prepare_data!AA175</f>
        <v>#N/A</v>
      </c>
      <c r="D175" s="1" t="e">
        <f>prepare_data!AB175</f>
        <v>#N/A</v>
      </c>
      <c r="E175" s="1" t="e">
        <f t="shared" si="30"/>
        <v>#N/A</v>
      </c>
      <c r="F175" s="1" t="e">
        <f>prepare_data!W175</f>
        <v>#N/A</v>
      </c>
      <c r="G175" s="1" t="e">
        <f>prepare_data!X175</f>
        <v>#N/A</v>
      </c>
      <c r="H175" s="1" t="e">
        <f>prepare_data!Y175</f>
        <v>#N/A</v>
      </c>
      <c r="I175" s="1" t="e">
        <f t="shared" si="26"/>
        <v>#N/A</v>
      </c>
      <c r="J175" s="1" t="e">
        <f t="shared" si="27"/>
        <v>#N/A</v>
      </c>
      <c r="K175" s="1" t="e">
        <f t="shared" si="28"/>
        <v>#N/A</v>
      </c>
      <c r="L175" s="1" t="e">
        <f t="shared" si="32"/>
        <v>#N/A</v>
      </c>
      <c r="M175" s="1" t="e">
        <f t="shared" si="33"/>
        <v>#N/A</v>
      </c>
      <c r="N175" s="1" t="e">
        <f t="shared" si="25"/>
        <v>#N/A</v>
      </c>
      <c r="P175" s="8" t="e">
        <f t="shared" si="29"/>
        <v>#N/A</v>
      </c>
      <c r="Q175" s="55" t="str">
        <f t="shared" si="31"/>
        <v>hold on</v>
      </c>
    </row>
    <row r="176" spans="1:17">
      <c r="A176" s="1">
        <f>prepare_data!A176</f>
        <v>156</v>
      </c>
      <c r="B176" s="1" t="e">
        <f>prepare_data!Z176</f>
        <v>#N/A</v>
      </c>
      <c r="C176" s="1" t="e">
        <f>prepare_data!AA176</f>
        <v>#N/A</v>
      </c>
      <c r="D176" s="1" t="e">
        <f>prepare_data!AB176</f>
        <v>#N/A</v>
      </c>
      <c r="E176" s="1" t="e">
        <f t="shared" si="30"/>
        <v>#N/A</v>
      </c>
      <c r="F176" s="1" t="e">
        <f>prepare_data!W176</f>
        <v>#N/A</v>
      </c>
      <c r="G176" s="1" t="e">
        <f>prepare_data!X176</f>
        <v>#N/A</v>
      </c>
      <c r="H176" s="1" t="e">
        <f>prepare_data!Y176</f>
        <v>#N/A</v>
      </c>
      <c r="I176" s="1" t="e">
        <f t="shared" si="26"/>
        <v>#N/A</v>
      </c>
      <c r="J176" s="1" t="e">
        <f t="shared" si="27"/>
        <v>#N/A</v>
      </c>
      <c r="K176" s="1" t="e">
        <f t="shared" si="28"/>
        <v>#N/A</v>
      </c>
      <c r="L176" s="1" t="e">
        <f t="shared" si="32"/>
        <v>#N/A</v>
      </c>
      <c r="M176" s="1" t="e">
        <f t="shared" si="33"/>
        <v>#N/A</v>
      </c>
      <c r="N176" s="1" t="e">
        <f t="shared" si="25"/>
        <v>#N/A</v>
      </c>
      <c r="P176" s="8" t="e">
        <f t="shared" si="29"/>
        <v>#N/A</v>
      </c>
      <c r="Q176" s="55" t="str">
        <f t="shared" si="31"/>
        <v>hold on</v>
      </c>
    </row>
    <row r="177" spans="1:17" ht="45">
      <c r="A177" s="1">
        <f>prepare_data!A177</f>
        <v>156.1</v>
      </c>
      <c r="B177" s="1">
        <f>prepare_data!Z177</f>
        <v>203</v>
      </c>
      <c r="C177" s="1">
        <f>prepare_data!AA177</f>
        <v>297</v>
      </c>
      <c r="D177" s="1">
        <f>prepare_data!AB177</f>
        <v>451</v>
      </c>
      <c r="E177" s="1">
        <f t="shared" si="30"/>
        <v>117</v>
      </c>
      <c r="F177" s="1">
        <f>prepare_data!W177</f>
        <v>33</v>
      </c>
      <c r="G177" s="1">
        <f>prepare_data!X177</f>
        <v>31</v>
      </c>
      <c r="H177" s="1">
        <f>prepare_data!Y177</f>
        <v>4</v>
      </c>
      <c r="I177" s="1">
        <f t="shared" si="26"/>
        <v>83.662760859334426</v>
      </c>
      <c r="J177" s="1">
        <f t="shared" si="27"/>
        <v>54.331232169919261</v>
      </c>
      <c r="K177" s="1">
        <f t="shared" si="28"/>
        <v>-6.9756473744125298</v>
      </c>
      <c r="L177" s="1">
        <f t="shared" si="32"/>
        <v>180.87432441023867</v>
      </c>
      <c r="M177" s="1">
        <f t="shared" si="33"/>
        <v>-92.160071447127976</v>
      </c>
      <c r="N177" s="1">
        <f t="shared" si="25"/>
        <v>451</v>
      </c>
      <c r="P177" s="8" t="str">
        <f t="shared" si="29"/>
        <v>a156 = quiver3(180.874324410239,-92.160071447128,451,83.6627608593344,54.3312321699193,-6.97564737441253)</v>
      </c>
      <c r="Q177" s="55" t="str">
        <f t="shared" si="31"/>
        <v>a156 = quiver3(180.874324410239,-92.160071447128,451,83.6627608593344,54.3312321699193,-6.97564737441253)</v>
      </c>
    </row>
    <row r="178" spans="1:17">
      <c r="A178" s="1">
        <f>prepare_data!A178</f>
        <v>156.19999999999999</v>
      </c>
      <c r="B178" s="1" t="e">
        <f>prepare_data!Z178</f>
        <v>#N/A</v>
      </c>
      <c r="C178" s="1" t="e">
        <f>prepare_data!AA178</f>
        <v>#N/A</v>
      </c>
      <c r="D178" s="1" t="e">
        <f>prepare_data!AB178</f>
        <v>#N/A</v>
      </c>
      <c r="E178" s="1" t="e">
        <f t="shared" si="30"/>
        <v>#N/A</v>
      </c>
      <c r="F178" s="1" t="e">
        <f>prepare_data!W178</f>
        <v>#N/A</v>
      </c>
      <c r="G178" s="1" t="e">
        <f>prepare_data!X178</f>
        <v>#N/A</v>
      </c>
      <c r="H178" s="1" t="e">
        <f>prepare_data!Y178</f>
        <v>#N/A</v>
      </c>
      <c r="I178" s="1" t="e">
        <f t="shared" si="26"/>
        <v>#N/A</v>
      </c>
      <c r="J178" s="1" t="e">
        <f t="shared" si="27"/>
        <v>#N/A</v>
      </c>
      <c r="K178" s="1" t="e">
        <f t="shared" si="28"/>
        <v>#N/A</v>
      </c>
      <c r="L178" s="1" t="e">
        <f t="shared" si="32"/>
        <v>#N/A</v>
      </c>
      <c r="M178" s="1" t="e">
        <f t="shared" si="33"/>
        <v>#N/A</v>
      </c>
      <c r="N178" s="1" t="e">
        <f t="shared" si="25"/>
        <v>#N/A</v>
      </c>
      <c r="P178" s="8" t="e">
        <f t="shared" si="29"/>
        <v>#N/A</v>
      </c>
      <c r="Q178" s="55" t="str">
        <f t="shared" si="31"/>
        <v>hold on</v>
      </c>
    </row>
    <row r="179" spans="1:17">
      <c r="A179" s="1">
        <f>prepare_data!A179</f>
        <v>158</v>
      </c>
      <c r="B179" s="1" t="e">
        <f>prepare_data!Z179</f>
        <v>#N/A</v>
      </c>
      <c r="C179" s="1" t="e">
        <f>prepare_data!AA179</f>
        <v>#N/A</v>
      </c>
      <c r="D179" s="1" t="e">
        <f>prepare_data!AB179</f>
        <v>#N/A</v>
      </c>
      <c r="E179" s="1" t="e">
        <f t="shared" si="30"/>
        <v>#N/A</v>
      </c>
      <c r="F179" s="1" t="e">
        <f>prepare_data!W179</f>
        <v>#N/A</v>
      </c>
      <c r="G179" s="1" t="e">
        <f>prepare_data!X179</f>
        <v>#N/A</v>
      </c>
      <c r="H179" s="1" t="e">
        <f>prepare_data!Y179</f>
        <v>#N/A</v>
      </c>
      <c r="I179" s="1" t="e">
        <f t="shared" si="26"/>
        <v>#N/A</v>
      </c>
      <c r="J179" s="1" t="e">
        <f t="shared" si="27"/>
        <v>#N/A</v>
      </c>
      <c r="K179" s="1" t="e">
        <f t="shared" si="28"/>
        <v>#N/A</v>
      </c>
      <c r="L179" s="1" t="e">
        <f t="shared" si="32"/>
        <v>#N/A</v>
      </c>
      <c r="M179" s="1" t="e">
        <f t="shared" si="33"/>
        <v>#N/A</v>
      </c>
      <c r="N179" s="1" t="e">
        <f t="shared" si="25"/>
        <v>#N/A</v>
      </c>
      <c r="P179" s="8" t="e">
        <f t="shared" si="29"/>
        <v>#N/A</v>
      </c>
      <c r="Q179" s="55" t="str">
        <f t="shared" si="31"/>
        <v>hold on</v>
      </c>
    </row>
    <row r="180" spans="1:17">
      <c r="A180" s="1">
        <f>prepare_data!A180</f>
        <v>159</v>
      </c>
      <c r="B180" s="1" t="e">
        <f>prepare_data!Z180</f>
        <v>#N/A</v>
      </c>
      <c r="C180" s="1" t="e">
        <f>prepare_data!AA180</f>
        <v>#N/A</v>
      </c>
      <c r="D180" s="1" t="e">
        <f>prepare_data!AB180</f>
        <v>#N/A</v>
      </c>
      <c r="E180" s="1" t="e">
        <f t="shared" si="30"/>
        <v>#N/A</v>
      </c>
      <c r="F180" s="1" t="e">
        <f>prepare_data!W180</f>
        <v>#N/A</v>
      </c>
      <c r="G180" s="1" t="e">
        <f>prepare_data!X180</f>
        <v>#N/A</v>
      </c>
      <c r="H180" s="1" t="e">
        <f>prepare_data!Y180</f>
        <v>#N/A</v>
      </c>
      <c r="I180" s="1" t="e">
        <f t="shared" si="26"/>
        <v>#N/A</v>
      </c>
      <c r="J180" s="1" t="e">
        <f t="shared" si="27"/>
        <v>#N/A</v>
      </c>
      <c r="K180" s="1" t="e">
        <f t="shared" si="28"/>
        <v>#N/A</v>
      </c>
      <c r="L180" s="1" t="e">
        <f t="shared" si="32"/>
        <v>#N/A</v>
      </c>
      <c r="M180" s="1" t="e">
        <f t="shared" si="33"/>
        <v>#N/A</v>
      </c>
      <c r="N180" s="1" t="e">
        <f t="shared" si="25"/>
        <v>#N/A</v>
      </c>
      <c r="P180" s="8" t="e">
        <f t="shared" si="29"/>
        <v>#N/A</v>
      </c>
      <c r="Q180" s="55" t="str">
        <f t="shared" si="31"/>
        <v>hold on</v>
      </c>
    </row>
    <row r="181" spans="1:17">
      <c r="A181" s="1">
        <f>prepare_data!A181</f>
        <v>160</v>
      </c>
      <c r="B181" s="1" t="e">
        <f>prepare_data!Z181</f>
        <v>#N/A</v>
      </c>
      <c r="C181" s="1" t="e">
        <f>prepare_data!AA181</f>
        <v>#N/A</v>
      </c>
      <c r="D181" s="1" t="e">
        <f>prepare_data!AB181</f>
        <v>#N/A</v>
      </c>
      <c r="E181" s="1" t="e">
        <f t="shared" si="30"/>
        <v>#N/A</v>
      </c>
      <c r="F181" s="1" t="e">
        <f>prepare_data!W181</f>
        <v>#N/A</v>
      </c>
      <c r="G181" s="1" t="e">
        <f>prepare_data!X181</f>
        <v>#N/A</v>
      </c>
      <c r="H181" s="1" t="e">
        <f>prepare_data!Y181</f>
        <v>#N/A</v>
      </c>
      <c r="I181" s="1" t="e">
        <f t="shared" si="26"/>
        <v>#N/A</v>
      </c>
      <c r="J181" s="1" t="e">
        <f t="shared" si="27"/>
        <v>#N/A</v>
      </c>
      <c r="K181" s="1" t="e">
        <f t="shared" si="28"/>
        <v>#N/A</v>
      </c>
      <c r="L181" s="1" t="e">
        <f t="shared" si="32"/>
        <v>#N/A</v>
      </c>
      <c r="M181" s="1" t="e">
        <f t="shared" si="33"/>
        <v>#N/A</v>
      </c>
      <c r="N181" s="1" t="e">
        <f t="shared" si="25"/>
        <v>#N/A</v>
      </c>
      <c r="P181" s="8" t="e">
        <f t="shared" si="29"/>
        <v>#N/A</v>
      </c>
      <c r="Q181" s="55" t="str">
        <f t="shared" si="31"/>
        <v>hold on</v>
      </c>
    </row>
    <row r="182" spans="1:17">
      <c r="A182" s="1">
        <f>prepare_data!A182</f>
        <v>161</v>
      </c>
      <c r="B182" s="1" t="e">
        <f>prepare_data!Z182</f>
        <v>#N/A</v>
      </c>
      <c r="C182" s="1" t="e">
        <f>prepare_data!AA182</f>
        <v>#N/A</v>
      </c>
      <c r="D182" s="1" t="e">
        <f>prepare_data!AB182</f>
        <v>#N/A</v>
      </c>
      <c r="E182" s="1" t="e">
        <f t="shared" si="30"/>
        <v>#N/A</v>
      </c>
      <c r="F182" s="1" t="e">
        <f>prepare_data!W182</f>
        <v>#N/A</v>
      </c>
      <c r="G182" s="1" t="e">
        <f>prepare_data!X182</f>
        <v>#N/A</v>
      </c>
      <c r="H182" s="1" t="e">
        <f>prepare_data!Y182</f>
        <v>#N/A</v>
      </c>
      <c r="I182" s="1" t="e">
        <f t="shared" si="26"/>
        <v>#N/A</v>
      </c>
      <c r="J182" s="1" t="e">
        <f t="shared" si="27"/>
        <v>#N/A</v>
      </c>
      <c r="K182" s="1" t="e">
        <f t="shared" si="28"/>
        <v>#N/A</v>
      </c>
      <c r="L182" s="1" t="e">
        <f t="shared" si="32"/>
        <v>#N/A</v>
      </c>
      <c r="M182" s="1" t="e">
        <f t="shared" si="33"/>
        <v>#N/A</v>
      </c>
      <c r="N182" s="1" t="e">
        <f t="shared" si="25"/>
        <v>#N/A</v>
      </c>
      <c r="P182" s="8" t="e">
        <f t="shared" si="29"/>
        <v>#N/A</v>
      </c>
      <c r="Q182" s="55" t="str">
        <f t="shared" si="31"/>
        <v>hold on</v>
      </c>
    </row>
    <row r="183" spans="1:17" ht="45">
      <c r="A183" s="1">
        <f>prepare_data!A183</f>
        <v>161.1</v>
      </c>
      <c r="B183" s="1">
        <f>prepare_data!Z183</f>
        <v>200</v>
      </c>
      <c r="C183" s="1">
        <f>prepare_data!AA183</f>
        <v>297</v>
      </c>
      <c r="D183" s="1">
        <f>prepare_data!AB183</f>
        <v>460</v>
      </c>
      <c r="E183" s="1">
        <f t="shared" si="30"/>
        <v>117</v>
      </c>
      <c r="F183" s="1">
        <f>prepare_data!W183</f>
        <v>34</v>
      </c>
      <c r="G183" s="1">
        <f>prepare_data!X183</f>
        <v>41</v>
      </c>
      <c r="H183" s="1">
        <f>prepare_data!Y183</f>
        <v>3</v>
      </c>
      <c r="I183" s="1">
        <f t="shared" si="26"/>
        <v>82.790140537470251</v>
      </c>
      <c r="J183" s="1">
        <f t="shared" si="27"/>
        <v>55.842654903105128</v>
      </c>
      <c r="K183" s="1">
        <f t="shared" si="28"/>
        <v>-5.2335956242943826</v>
      </c>
      <c r="L183" s="1">
        <f t="shared" si="32"/>
        <v>178.20130483767358</v>
      </c>
      <c r="M183" s="1">
        <f t="shared" si="33"/>
        <v>-90.798099947909336</v>
      </c>
      <c r="N183" s="1">
        <f t="shared" si="25"/>
        <v>460</v>
      </c>
      <c r="P183" s="8" t="str">
        <f t="shared" si="29"/>
        <v>a161 = quiver3(178.201304837674,-90.7980999479093,460,82.7901405374703,55.8426549031051,-5.23359562429438)</v>
      </c>
      <c r="Q183" s="55" t="str">
        <f t="shared" si="31"/>
        <v>a161 = quiver3(178.201304837674,-90.7980999479093,460,82.7901405374703,55.8426549031051,-5.23359562429438)</v>
      </c>
    </row>
    <row r="184" spans="1:17">
      <c r="A184" s="1">
        <f>prepare_data!A184</f>
        <v>161.19999999999999</v>
      </c>
      <c r="B184" s="1" t="e">
        <f>prepare_data!Z184</f>
        <v>#N/A</v>
      </c>
      <c r="C184" s="1" t="e">
        <f>prepare_data!AA184</f>
        <v>#N/A</v>
      </c>
      <c r="D184" s="1" t="e">
        <f>prepare_data!AB184</f>
        <v>#N/A</v>
      </c>
      <c r="E184" s="1" t="e">
        <f t="shared" si="30"/>
        <v>#N/A</v>
      </c>
      <c r="F184" s="1" t="e">
        <f>prepare_data!W184</f>
        <v>#N/A</v>
      </c>
      <c r="G184" s="1" t="e">
        <f>prepare_data!X184</f>
        <v>#N/A</v>
      </c>
      <c r="H184" s="1" t="e">
        <f>prepare_data!Y184</f>
        <v>#N/A</v>
      </c>
      <c r="I184" s="1" t="e">
        <f t="shared" si="26"/>
        <v>#N/A</v>
      </c>
      <c r="J184" s="1" t="e">
        <f t="shared" si="27"/>
        <v>#N/A</v>
      </c>
      <c r="K184" s="1" t="e">
        <f t="shared" si="28"/>
        <v>#N/A</v>
      </c>
      <c r="L184" s="1" t="e">
        <f t="shared" si="32"/>
        <v>#N/A</v>
      </c>
      <c r="M184" s="1" t="e">
        <f t="shared" si="33"/>
        <v>#N/A</v>
      </c>
      <c r="N184" s="1" t="e">
        <f t="shared" si="25"/>
        <v>#N/A</v>
      </c>
      <c r="P184" s="8" t="e">
        <f t="shared" si="29"/>
        <v>#N/A</v>
      </c>
      <c r="Q184" s="55" t="str">
        <f t="shared" si="31"/>
        <v>hold on</v>
      </c>
    </row>
    <row r="185" spans="1:17">
      <c r="A185" s="1">
        <f>prepare_data!A185</f>
        <v>163</v>
      </c>
      <c r="B185" s="1" t="e">
        <f>prepare_data!Z185</f>
        <v>#N/A</v>
      </c>
      <c r="C185" s="1" t="e">
        <f>prepare_data!AA185</f>
        <v>#N/A</v>
      </c>
      <c r="D185" s="1" t="e">
        <f>prepare_data!AB185</f>
        <v>#N/A</v>
      </c>
      <c r="E185" s="1" t="e">
        <f t="shared" si="30"/>
        <v>#N/A</v>
      </c>
      <c r="F185" s="1" t="e">
        <f>prepare_data!W185</f>
        <v>#N/A</v>
      </c>
      <c r="G185" s="1" t="e">
        <f>prepare_data!X185</f>
        <v>#N/A</v>
      </c>
      <c r="H185" s="1" t="e">
        <f>prepare_data!Y185</f>
        <v>#N/A</v>
      </c>
      <c r="I185" s="1" t="e">
        <f t="shared" si="26"/>
        <v>#N/A</v>
      </c>
      <c r="J185" s="1" t="e">
        <f t="shared" si="27"/>
        <v>#N/A</v>
      </c>
      <c r="K185" s="1" t="e">
        <f t="shared" si="28"/>
        <v>#N/A</v>
      </c>
      <c r="L185" s="1" t="e">
        <f t="shared" si="32"/>
        <v>#N/A</v>
      </c>
      <c r="M185" s="1" t="e">
        <f t="shared" si="33"/>
        <v>#N/A</v>
      </c>
      <c r="N185" s="1" t="e">
        <f t="shared" si="25"/>
        <v>#N/A</v>
      </c>
      <c r="P185" s="8" t="e">
        <f t="shared" si="29"/>
        <v>#N/A</v>
      </c>
      <c r="Q185" s="55" t="str">
        <f t="shared" si="31"/>
        <v>hold on</v>
      </c>
    </row>
    <row r="186" spans="1:17">
      <c r="A186" s="1">
        <f>prepare_data!A186</f>
        <v>164</v>
      </c>
      <c r="B186" s="1" t="e">
        <f>prepare_data!Z186</f>
        <v>#N/A</v>
      </c>
      <c r="C186" s="1" t="e">
        <f>prepare_data!AA186</f>
        <v>#N/A</v>
      </c>
      <c r="D186" s="1" t="e">
        <f>prepare_data!AB186</f>
        <v>#N/A</v>
      </c>
      <c r="E186" s="1" t="e">
        <f t="shared" si="30"/>
        <v>#N/A</v>
      </c>
      <c r="F186" s="1" t="e">
        <f>prepare_data!W186</f>
        <v>#N/A</v>
      </c>
      <c r="G186" s="1" t="e">
        <f>prepare_data!X186</f>
        <v>#N/A</v>
      </c>
      <c r="H186" s="1" t="e">
        <f>prepare_data!Y186</f>
        <v>#N/A</v>
      </c>
      <c r="I186" s="1" t="e">
        <f t="shared" si="26"/>
        <v>#N/A</v>
      </c>
      <c r="J186" s="1" t="e">
        <f t="shared" si="27"/>
        <v>#N/A</v>
      </c>
      <c r="K186" s="1" t="e">
        <f t="shared" si="28"/>
        <v>#N/A</v>
      </c>
      <c r="L186" s="1" t="e">
        <f t="shared" si="32"/>
        <v>#N/A</v>
      </c>
      <c r="M186" s="1" t="e">
        <f t="shared" si="33"/>
        <v>#N/A</v>
      </c>
      <c r="N186" s="1" t="e">
        <f t="shared" si="25"/>
        <v>#N/A</v>
      </c>
      <c r="P186" s="8" t="e">
        <f t="shared" si="29"/>
        <v>#N/A</v>
      </c>
      <c r="Q186" s="55" t="str">
        <f t="shared" si="31"/>
        <v>hold on</v>
      </c>
    </row>
    <row r="187" spans="1:17">
      <c r="A187" s="1">
        <f>prepare_data!A187</f>
        <v>165</v>
      </c>
      <c r="B187" s="1" t="e">
        <f>prepare_data!Z187</f>
        <v>#N/A</v>
      </c>
      <c r="C187" s="1" t="e">
        <f>prepare_data!AA187</f>
        <v>#N/A</v>
      </c>
      <c r="D187" s="1" t="e">
        <f>prepare_data!AB187</f>
        <v>#N/A</v>
      </c>
      <c r="E187" s="1" t="e">
        <f t="shared" si="30"/>
        <v>#N/A</v>
      </c>
      <c r="F187" s="1" t="e">
        <f>prepare_data!W187</f>
        <v>#N/A</v>
      </c>
      <c r="G187" s="1" t="e">
        <f>prepare_data!X187</f>
        <v>#N/A</v>
      </c>
      <c r="H187" s="1" t="e">
        <f>prepare_data!Y187</f>
        <v>#N/A</v>
      </c>
      <c r="I187" s="1" t="e">
        <f t="shared" si="26"/>
        <v>#N/A</v>
      </c>
      <c r="J187" s="1" t="e">
        <f t="shared" si="27"/>
        <v>#N/A</v>
      </c>
      <c r="K187" s="1" t="e">
        <f t="shared" si="28"/>
        <v>#N/A</v>
      </c>
      <c r="L187" s="1" t="e">
        <f t="shared" si="32"/>
        <v>#N/A</v>
      </c>
      <c r="M187" s="1" t="e">
        <f t="shared" si="33"/>
        <v>#N/A</v>
      </c>
      <c r="N187" s="1" t="e">
        <f t="shared" si="25"/>
        <v>#N/A</v>
      </c>
      <c r="P187" s="8" t="e">
        <f t="shared" si="29"/>
        <v>#N/A</v>
      </c>
      <c r="Q187" s="55" t="str">
        <f t="shared" si="31"/>
        <v>hold on</v>
      </c>
    </row>
    <row r="188" spans="1:17">
      <c r="A188" s="1">
        <f>prepare_data!A188</f>
        <v>166</v>
      </c>
      <c r="B188" s="1" t="e">
        <f>prepare_data!Z188</f>
        <v>#N/A</v>
      </c>
      <c r="C188" s="1" t="e">
        <f>prepare_data!AA188</f>
        <v>#N/A</v>
      </c>
      <c r="D188" s="1" t="e">
        <f>prepare_data!AB188</f>
        <v>#N/A</v>
      </c>
      <c r="E188" s="1" t="e">
        <f t="shared" si="30"/>
        <v>#N/A</v>
      </c>
      <c r="F188" s="1" t="e">
        <f>prepare_data!W188</f>
        <v>#N/A</v>
      </c>
      <c r="G188" s="1" t="e">
        <f>prepare_data!X188</f>
        <v>#N/A</v>
      </c>
      <c r="H188" s="1" t="e">
        <f>prepare_data!Y188</f>
        <v>#N/A</v>
      </c>
      <c r="I188" s="1" t="e">
        <f t="shared" si="26"/>
        <v>#N/A</v>
      </c>
      <c r="J188" s="1" t="e">
        <f t="shared" si="27"/>
        <v>#N/A</v>
      </c>
      <c r="K188" s="1" t="e">
        <f t="shared" si="28"/>
        <v>#N/A</v>
      </c>
      <c r="L188" s="1" t="e">
        <f t="shared" si="32"/>
        <v>#N/A</v>
      </c>
      <c r="M188" s="1" t="e">
        <f t="shared" si="33"/>
        <v>#N/A</v>
      </c>
      <c r="N188" s="1" t="e">
        <f t="shared" si="25"/>
        <v>#N/A</v>
      </c>
      <c r="P188" s="8" t="e">
        <f t="shared" si="29"/>
        <v>#N/A</v>
      </c>
      <c r="Q188" s="55" t="str">
        <f t="shared" si="31"/>
        <v>hold on</v>
      </c>
    </row>
    <row r="189" spans="1:17">
      <c r="A189" s="1">
        <f>prepare_data!A189</f>
        <v>166.1</v>
      </c>
      <c r="B189" s="1" t="e">
        <f>prepare_data!Z189</f>
        <v>#N/A</v>
      </c>
      <c r="C189" s="1" t="e">
        <f>prepare_data!AA189</f>
        <v>#N/A</v>
      </c>
      <c r="D189" s="1" t="e">
        <f>prepare_data!AB189</f>
        <v>#N/A</v>
      </c>
      <c r="E189" s="1" t="e">
        <f t="shared" si="30"/>
        <v>#N/A</v>
      </c>
      <c r="F189" s="1" t="e">
        <f>prepare_data!W189</f>
        <v>#N/A</v>
      </c>
      <c r="G189" s="1" t="e">
        <f>prepare_data!X189</f>
        <v>#N/A</v>
      </c>
      <c r="H189" s="1" t="e">
        <f>prepare_data!Y189</f>
        <v>#N/A</v>
      </c>
      <c r="I189" s="1" t="e">
        <f t="shared" si="26"/>
        <v>#N/A</v>
      </c>
      <c r="J189" s="1" t="e">
        <f t="shared" si="27"/>
        <v>#N/A</v>
      </c>
      <c r="K189" s="1" t="e">
        <f t="shared" si="28"/>
        <v>#N/A</v>
      </c>
      <c r="L189" s="1" t="e">
        <f t="shared" si="32"/>
        <v>#N/A</v>
      </c>
      <c r="M189" s="1" t="e">
        <f t="shared" si="33"/>
        <v>#N/A</v>
      </c>
      <c r="N189" s="1" t="e">
        <f t="shared" si="25"/>
        <v>#N/A</v>
      </c>
      <c r="P189" s="8" t="e">
        <f t="shared" si="29"/>
        <v>#N/A</v>
      </c>
      <c r="Q189" s="55" t="str">
        <f t="shared" si="31"/>
        <v>hold on</v>
      </c>
    </row>
    <row r="190" spans="1:17" ht="45">
      <c r="A190" s="1">
        <f>prepare_data!A190</f>
        <v>166.2</v>
      </c>
      <c r="B190" s="1">
        <f>prepare_data!Z190</f>
        <v>198</v>
      </c>
      <c r="C190" s="1">
        <f>prepare_data!AA190</f>
        <v>297</v>
      </c>
      <c r="D190" s="1">
        <f>prepare_data!AB190</f>
        <v>461</v>
      </c>
      <c r="E190" s="1">
        <f t="shared" si="30"/>
        <v>117</v>
      </c>
      <c r="F190" s="1">
        <f>prepare_data!W190</f>
        <v>36</v>
      </c>
      <c r="G190" s="1">
        <f>prepare_data!X190</f>
        <v>-64</v>
      </c>
      <c r="H190" s="1">
        <f>prepare_data!Y190</f>
        <v>-15</v>
      </c>
      <c r="I190" s="1">
        <f t="shared" si="26"/>
        <v>78.145040877351974</v>
      </c>
      <c r="J190" s="1">
        <f t="shared" si="27"/>
        <v>56.775695550113561</v>
      </c>
      <c r="K190" s="1">
        <f t="shared" si="28"/>
        <v>25.881904510252074</v>
      </c>
      <c r="L190" s="1">
        <f t="shared" si="32"/>
        <v>176.41929178929684</v>
      </c>
      <c r="M190" s="1">
        <f t="shared" si="33"/>
        <v>-89.890118948430242</v>
      </c>
      <c r="N190" s="1">
        <f t="shared" si="25"/>
        <v>461</v>
      </c>
      <c r="P190" s="8" t="str">
        <f t="shared" si="29"/>
        <v>a166 = quiver3(176.419291789297,-89.8901189484302,461,78.145040877352,56.7756955501136,25.8819045102521)</v>
      </c>
      <c r="Q190" s="55" t="str">
        <f t="shared" si="31"/>
        <v>a166 = quiver3(176.419291789297,-89.8901189484302,461,78.145040877352,56.7756955501136,25.8819045102521)</v>
      </c>
    </row>
    <row r="191" spans="1:17">
      <c r="A191" s="1">
        <f>prepare_data!A191</f>
        <v>166.29999999999998</v>
      </c>
      <c r="B191" s="1" t="e">
        <f>prepare_data!Z191</f>
        <v>#N/A</v>
      </c>
      <c r="C191" s="1" t="e">
        <f>prepare_data!AA191</f>
        <v>#N/A</v>
      </c>
      <c r="D191" s="1" t="e">
        <f>prepare_data!AB191</f>
        <v>#N/A</v>
      </c>
      <c r="E191" s="1" t="e">
        <f t="shared" si="30"/>
        <v>#N/A</v>
      </c>
      <c r="F191" s="1" t="e">
        <f>prepare_data!W191</f>
        <v>#N/A</v>
      </c>
      <c r="G191" s="1" t="e">
        <f>prepare_data!X191</f>
        <v>#N/A</v>
      </c>
      <c r="H191" s="1" t="e">
        <f>prepare_data!Y191</f>
        <v>#N/A</v>
      </c>
      <c r="I191" s="1" t="e">
        <f t="shared" si="26"/>
        <v>#N/A</v>
      </c>
      <c r="J191" s="1" t="e">
        <f t="shared" si="27"/>
        <v>#N/A</v>
      </c>
      <c r="K191" s="1" t="e">
        <f t="shared" si="28"/>
        <v>#N/A</v>
      </c>
      <c r="L191" s="1" t="e">
        <f t="shared" si="32"/>
        <v>#N/A</v>
      </c>
      <c r="M191" s="1" t="e">
        <f t="shared" si="33"/>
        <v>#N/A</v>
      </c>
      <c r="N191" s="1" t="e">
        <f t="shared" si="25"/>
        <v>#N/A</v>
      </c>
      <c r="P191" s="8" t="e">
        <f t="shared" si="29"/>
        <v>#N/A</v>
      </c>
      <c r="Q191" s="55" t="str">
        <f t="shared" si="31"/>
        <v>hold on</v>
      </c>
    </row>
    <row r="192" spans="1:17">
      <c r="A192" s="1">
        <f>prepare_data!A192</f>
        <v>166.39999999999998</v>
      </c>
      <c r="B192" s="1" t="e">
        <f>prepare_data!Z192</f>
        <v>#N/A</v>
      </c>
      <c r="C192" s="1" t="e">
        <f>prepare_data!AA192</f>
        <v>#N/A</v>
      </c>
      <c r="D192" s="1" t="e">
        <f>prepare_data!AB192</f>
        <v>#N/A</v>
      </c>
      <c r="E192" s="1" t="e">
        <f t="shared" si="30"/>
        <v>#N/A</v>
      </c>
      <c r="F192" s="1" t="e">
        <f>prepare_data!W192</f>
        <v>#N/A</v>
      </c>
      <c r="G192" s="1" t="e">
        <f>prepare_data!X192</f>
        <v>#N/A</v>
      </c>
      <c r="H192" s="1" t="e">
        <f>prepare_data!Y192</f>
        <v>#N/A</v>
      </c>
      <c r="I192" s="1" t="e">
        <f t="shared" si="26"/>
        <v>#N/A</v>
      </c>
      <c r="J192" s="1" t="e">
        <f t="shared" si="27"/>
        <v>#N/A</v>
      </c>
      <c r="K192" s="1" t="e">
        <f t="shared" si="28"/>
        <v>#N/A</v>
      </c>
      <c r="L192" s="1" t="e">
        <f t="shared" si="32"/>
        <v>#N/A</v>
      </c>
      <c r="M192" s="1" t="e">
        <f t="shared" si="33"/>
        <v>#N/A</v>
      </c>
      <c r="N192" s="1" t="e">
        <f t="shared" si="25"/>
        <v>#N/A</v>
      </c>
      <c r="P192" s="8" t="e">
        <f t="shared" si="29"/>
        <v>#N/A</v>
      </c>
      <c r="Q192" s="55" t="str">
        <f t="shared" si="31"/>
        <v>hold on</v>
      </c>
    </row>
    <row r="193" spans="1:17">
      <c r="A193" s="1">
        <f>prepare_data!A193</f>
        <v>168</v>
      </c>
      <c r="B193" s="1" t="e">
        <f>prepare_data!Z193</f>
        <v>#N/A</v>
      </c>
      <c r="C193" s="1" t="e">
        <f>prepare_data!AA193</f>
        <v>#N/A</v>
      </c>
      <c r="D193" s="1" t="e">
        <f>prepare_data!AB193</f>
        <v>#N/A</v>
      </c>
      <c r="E193" s="1" t="e">
        <f t="shared" si="30"/>
        <v>#N/A</v>
      </c>
      <c r="F193" s="1" t="e">
        <f>prepare_data!W193</f>
        <v>#N/A</v>
      </c>
      <c r="G193" s="1" t="e">
        <f>prepare_data!X193</f>
        <v>#N/A</v>
      </c>
      <c r="H193" s="1" t="e">
        <f>prepare_data!Y193</f>
        <v>#N/A</v>
      </c>
      <c r="I193" s="1" t="e">
        <f t="shared" si="26"/>
        <v>#N/A</v>
      </c>
      <c r="J193" s="1" t="e">
        <f t="shared" si="27"/>
        <v>#N/A</v>
      </c>
      <c r="K193" s="1" t="e">
        <f t="shared" si="28"/>
        <v>#N/A</v>
      </c>
      <c r="L193" s="1" t="e">
        <f t="shared" si="32"/>
        <v>#N/A</v>
      </c>
      <c r="M193" s="1" t="e">
        <f t="shared" si="33"/>
        <v>#N/A</v>
      </c>
      <c r="N193" s="1" t="e">
        <f t="shared" si="25"/>
        <v>#N/A</v>
      </c>
      <c r="P193" s="8" t="e">
        <f t="shared" si="29"/>
        <v>#N/A</v>
      </c>
      <c r="Q193" s="55" t="str">
        <f t="shared" si="31"/>
        <v>hold on</v>
      </c>
    </row>
    <row r="194" spans="1:17">
      <c r="A194" s="1">
        <f>prepare_data!A194</f>
        <v>169</v>
      </c>
      <c r="B194" s="1" t="e">
        <f>prepare_data!Z194</f>
        <v>#N/A</v>
      </c>
      <c r="C194" s="1" t="e">
        <f>prepare_data!AA194</f>
        <v>#N/A</v>
      </c>
      <c r="D194" s="1" t="e">
        <f>prepare_data!AB194</f>
        <v>#N/A</v>
      </c>
      <c r="E194" s="1" t="e">
        <f t="shared" si="30"/>
        <v>#N/A</v>
      </c>
      <c r="F194" s="1" t="e">
        <f>prepare_data!W194</f>
        <v>#N/A</v>
      </c>
      <c r="G194" s="1" t="e">
        <f>prepare_data!X194</f>
        <v>#N/A</v>
      </c>
      <c r="H194" s="1" t="e">
        <f>prepare_data!Y194</f>
        <v>#N/A</v>
      </c>
      <c r="I194" s="1" t="e">
        <f t="shared" si="26"/>
        <v>#N/A</v>
      </c>
      <c r="J194" s="1" t="e">
        <f t="shared" si="27"/>
        <v>#N/A</v>
      </c>
      <c r="K194" s="1" t="e">
        <f t="shared" si="28"/>
        <v>#N/A</v>
      </c>
      <c r="L194" s="1" t="e">
        <f t="shared" si="32"/>
        <v>#N/A</v>
      </c>
      <c r="M194" s="1" t="e">
        <f t="shared" si="33"/>
        <v>#N/A</v>
      </c>
      <c r="N194" s="1" t="e">
        <f t="shared" ref="N194:N255" si="34">D194</f>
        <v>#N/A</v>
      </c>
      <c r="P194" s="8" t="e">
        <f t="shared" si="29"/>
        <v>#N/A</v>
      </c>
      <c r="Q194" s="55" t="str">
        <f t="shared" si="31"/>
        <v>hold on</v>
      </c>
    </row>
    <row r="195" spans="1:17">
      <c r="A195" s="1">
        <f>prepare_data!A195</f>
        <v>170</v>
      </c>
      <c r="B195" s="1" t="e">
        <f>prepare_data!Z195</f>
        <v>#N/A</v>
      </c>
      <c r="C195" s="1" t="e">
        <f>prepare_data!AA195</f>
        <v>#N/A</v>
      </c>
      <c r="D195" s="1" t="e">
        <f>prepare_data!AB195</f>
        <v>#N/A</v>
      </c>
      <c r="E195" s="1" t="e">
        <f t="shared" si="30"/>
        <v>#N/A</v>
      </c>
      <c r="F195" s="1" t="e">
        <f>prepare_data!W195</f>
        <v>#N/A</v>
      </c>
      <c r="G195" s="1" t="e">
        <f>prepare_data!X195</f>
        <v>#N/A</v>
      </c>
      <c r="H195" s="1" t="e">
        <f>prepare_data!Y195</f>
        <v>#N/A</v>
      </c>
      <c r="I195" s="1" t="e">
        <f t="shared" ref="I195:I255" si="35">(COS(F195*PI()/180)*COS(H195*PI()/180))*$O$1</f>
        <v>#N/A</v>
      </c>
      <c r="J195" s="1" t="e">
        <f t="shared" ref="J195:J255" si="36">(SIN(F195*PI()/180)*COS(H195*PI()/180))*$O$1</f>
        <v>#N/A</v>
      </c>
      <c r="K195" s="1" t="e">
        <f t="shared" ref="K195:K255" si="37">(SIN((-1)*H195*PI()/180))*$O$1</f>
        <v>#N/A</v>
      </c>
      <c r="L195" s="1" t="e">
        <f t="shared" si="32"/>
        <v>#N/A</v>
      </c>
      <c r="M195" s="1" t="e">
        <f t="shared" si="33"/>
        <v>#N/A</v>
      </c>
      <c r="N195" s="1" t="e">
        <f t="shared" si="34"/>
        <v>#N/A</v>
      </c>
      <c r="P195" s="8" t="e">
        <f t="shared" ref="P195:P255" si="38">CONCATENATE("a",INT(A195)," = ","quiver3(",L195,",",M195,,,",",N195,",",I195,",",J195,",",K195,")")</f>
        <v>#N/A</v>
      </c>
      <c r="Q195" s="55" t="str">
        <f t="shared" si="31"/>
        <v>hold on</v>
      </c>
    </row>
    <row r="196" spans="1:17">
      <c r="A196" s="1">
        <f>prepare_data!A196</f>
        <v>171</v>
      </c>
      <c r="B196" s="1" t="e">
        <f>prepare_data!Z196</f>
        <v>#N/A</v>
      </c>
      <c r="C196" s="1" t="e">
        <f>prepare_data!AA196</f>
        <v>#N/A</v>
      </c>
      <c r="D196" s="1" t="e">
        <f>prepare_data!AB196</f>
        <v>#N/A</v>
      </c>
      <c r="E196" s="1" t="e">
        <f t="shared" si="30"/>
        <v>#N/A</v>
      </c>
      <c r="F196" s="1" t="e">
        <f>prepare_data!W196</f>
        <v>#N/A</v>
      </c>
      <c r="G196" s="1" t="e">
        <f>prepare_data!X196</f>
        <v>#N/A</v>
      </c>
      <c r="H196" s="1" t="e">
        <f>prepare_data!Y196</f>
        <v>#N/A</v>
      </c>
      <c r="I196" s="1" t="e">
        <f t="shared" si="35"/>
        <v>#N/A</v>
      </c>
      <c r="J196" s="1" t="e">
        <f t="shared" si="36"/>
        <v>#N/A</v>
      </c>
      <c r="K196" s="1" t="e">
        <f t="shared" si="37"/>
        <v>#N/A</v>
      </c>
      <c r="L196" s="1" t="e">
        <f t="shared" si="32"/>
        <v>#N/A</v>
      </c>
      <c r="M196" s="1" t="e">
        <f t="shared" si="33"/>
        <v>#N/A</v>
      </c>
      <c r="N196" s="1" t="e">
        <f t="shared" si="34"/>
        <v>#N/A</v>
      </c>
      <c r="P196" s="8" t="e">
        <f t="shared" si="38"/>
        <v>#N/A</v>
      </c>
      <c r="Q196" s="55" t="str">
        <f t="shared" si="31"/>
        <v>hold on</v>
      </c>
    </row>
    <row r="197" spans="1:17" ht="45">
      <c r="A197" s="1">
        <f>prepare_data!A197</f>
        <v>171.1</v>
      </c>
      <c r="B197" s="1">
        <f>prepare_data!Z197</f>
        <v>182</v>
      </c>
      <c r="C197" s="1">
        <f>prepare_data!AA197</f>
        <v>297</v>
      </c>
      <c r="D197" s="1">
        <f>prepare_data!AB197</f>
        <v>452</v>
      </c>
      <c r="E197" s="1">
        <f t="shared" ref="E197:E255" si="39">IF(C197-180&gt;0,C197-180,(360+C197-180))</f>
        <v>117</v>
      </c>
      <c r="F197" s="1">
        <f>prepare_data!W197</f>
        <v>335</v>
      </c>
      <c r="G197" s="1">
        <f>prepare_data!X197</f>
        <v>-5</v>
      </c>
      <c r="H197" s="1">
        <f>prepare_data!Y197</f>
        <v>5</v>
      </c>
      <c r="I197" s="1">
        <f t="shared" si="35"/>
        <v>90.285901228517332</v>
      </c>
      <c r="J197" s="1">
        <f t="shared" si="36"/>
        <v>-42.101007166283495</v>
      </c>
      <c r="K197" s="1">
        <f t="shared" si="37"/>
        <v>-8.7155742747658174</v>
      </c>
      <c r="L197" s="1">
        <f t="shared" si="32"/>
        <v>162.16318740228294</v>
      </c>
      <c r="M197" s="1">
        <f t="shared" si="33"/>
        <v>-82.626270952597494</v>
      </c>
      <c r="N197" s="1">
        <f t="shared" si="34"/>
        <v>452</v>
      </c>
      <c r="P197" s="8" t="str">
        <f t="shared" si="38"/>
        <v>a171 = quiver3(162.163187402283,-82.6262709525975,452,90.2859012285173,-42.1010071662835,-8.71557427476582)</v>
      </c>
      <c r="Q197" s="55" t="str">
        <f t="shared" ref="Q197:Q255" si="40">IFERROR(P197,"hold on")</f>
        <v>a171 = quiver3(162.163187402283,-82.6262709525975,452,90.2859012285173,-42.1010071662835,-8.71557427476582)</v>
      </c>
    </row>
    <row r="198" spans="1:17">
      <c r="A198" s="1">
        <f>prepare_data!A198</f>
        <v>171.2</v>
      </c>
      <c r="B198" s="1" t="e">
        <f>prepare_data!Z198</f>
        <v>#N/A</v>
      </c>
      <c r="C198" s="1" t="e">
        <f>prepare_data!AA198</f>
        <v>#N/A</v>
      </c>
      <c r="D198" s="1" t="e">
        <f>prepare_data!AB198</f>
        <v>#N/A</v>
      </c>
      <c r="E198" s="1" t="e">
        <f t="shared" si="39"/>
        <v>#N/A</v>
      </c>
      <c r="F198" s="1" t="e">
        <f>prepare_data!W198</f>
        <v>#N/A</v>
      </c>
      <c r="G198" s="1" t="e">
        <f>prepare_data!X198</f>
        <v>#N/A</v>
      </c>
      <c r="H198" s="1" t="e">
        <f>prepare_data!Y198</f>
        <v>#N/A</v>
      </c>
      <c r="I198" s="1" t="e">
        <f t="shared" si="35"/>
        <v>#N/A</v>
      </c>
      <c r="J198" s="1" t="e">
        <f t="shared" si="36"/>
        <v>#N/A</v>
      </c>
      <c r="K198" s="1" t="e">
        <f t="shared" si="37"/>
        <v>#N/A</v>
      </c>
      <c r="L198" s="1" t="e">
        <f t="shared" si="32"/>
        <v>#N/A</v>
      </c>
      <c r="M198" s="1" t="e">
        <f t="shared" si="33"/>
        <v>#N/A</v>
      </c>
      <c r="N198" s="1" t="e">
        <f t="shared" si="34"/>
        <v>#N/A</v>
      </c>
      <c r="P198" s="8" t="e">
        <f t="shared" si="38"/>
        <v>#N/A</v>
      </c>
      <c r="Q198" s="55" t="str">
        <f t="shared" si="40"/>
        <v>hold on</v>
      </c>
    </row>
    <row r="199" spans="1:17">
      <c r="A199" s="1">
        <f>prepare_data!A199</f>
        <v>173</v>
      </c>
      <c r="B199" s="1" t="e">
        <f>prepare_data!Z199</f>
        <v>#N/A</v>
      </c>
      <c r="C199" s="1" t="e">
        <f>prepare_data!AA199</f>
        <v>#N/A</v>
      </c>
      <c r="D199" s="1" t="e">
        <f>prepare_data!AB199</f>
        <v>#N/A</v>
      </c>
      <c r="E199" s="1" t="e">
        <f t="shared" si="39"/>
        <v>#N/A</v>
      </c>
      <c r="F199" s="1" t="e">
        <f>prepare_data!W199</f>
        <v>#N/A</v>
      </c>
      <c r="G199" s="1" t="e">
        <f>prepare_data!X199</f>
        <v>#N/A</v>
      </c>
      <c r="H199" s="1" t="e">
        <f>prepare_data!Y199</f>
        <v>#N/A</v>
      </c>
      <c r="I199" s="1" t="e">
        <f t="shared" si="35"/>
        <v>#N/A</v>
      </c>
      <c r="J199" s="1" t="e">
        <f t="shared" si="36"/>
        <v>#N/A</v>
      </c>
      <c r="K199" s="1" t="e">
        <f t="shared" si="37"/>
        <v>#N/A</v>
      </c>
      <c r="L199" s="1" t="e">
        <f t="shared" si="32"/>
        <v>#N/A</v>
      </c>
      <c r="M199" s="1" t="e">
        <f t="shared" si="33"/>
        <v>#N/A</v>
      </c>
      <c r="N199" s="1" t="e">
        <f t="shared" si="34"/>
        <v>#N/A</v>
      </c>
      <c r="P199" s="8" t="e">
        <f t="shared" si="38"/>
        <v>#N/A</v>
      </c>
      <c r="Q199" s="55" t="str">
        <f t="shared" si="40"/>
        <v>hold on</v>
      </c>
    </row>
    <row r="200" spans="1:17">
      <c r="A200" s="1">
        <f>prepare_data!A200</f>
        <v>174</v>
      </c>
      <c r="B200" s="1" t="e">
        <f>prepare_data!Z200</f>
        <v>#N/A</v>
      </c>
      <c r="C200" s="1" t="e">
        <f>prepare_data!AA200</f>
        <v>#N/A</v>
      </c>
      <c r="D200" s="1" t="e">
        <f>prepare_data!AB200</f>
        <v>#N/A</v>
      </c>
      <c r="E200" s="1" t="e">
        <f t="shared" si="39"/>
        <v>#N/A</v>
      </c>
      <c r="F200" s="1" t="e">
        <f>prepare_data!W200</f>
        <v>#N/A</v>
      </c>
      <c r="G200" s="1" t="e">
        <f>prepare_data!X200</f>
        <v>#N/A</v>
      </c>
      <c r="H200" s="1" t="e">
        <f>prepare_data!Y200</f>
        <v>#N/A</v>
      </c>
      <c r="I200" s="1" t="e">
        <f t="shared" si="35"/>
        <v>#N/A</v>
      </c>
      <c r="J200" s="1" t="e">
        <f t="shared" si="36"/>
        <v>#N/A</v>
      </c>
      <c r="K200" s="1" t="e">
        <f t="shared" si="37"/>
        <v>#N/A</v>
      </c>
      <c r="L200" s="1" t="e">
        <f t="shared" ref="L200:L255" si="41">(SIN(E200*PI()/180))*B200</f>
        <v>#N/A</v>
      </c>
      <c r="M200" s="1" t="e">
        <f t="shared" ref="M200:M255" si="42">(COS(E200*PI()/180))*B200</f>
        <v>#N/A</v>
      </c>
      <c r="N200" s="1" t="e">
        <f t="shared" si="34"/>
        <v>#N/A</v>
      </c>
      <c r="P200" s="8" t="e">
        <f t="shared" si="38"/>
        <v>#N/A</v>
      </c>
      <c r="Q200" s="55" t="str">
        <f t="shared" si="40"/>
        <v>hold on</v>
      </c>
    </row>
    <row r="201" spans="1:17">
      <c r="A201" s="1">
        <f>prepare_data!A201</f>
        <v>175</v>
      </c>
      <c r="B201" s="1" t="e">
        <f>prepare_data!Z201</f>
        <v>#N/A</v>
      </c>
      <c r="C201" s="1" t="e">
        <f>prepare_data!AA201</f>
        <v>#N/A</v>
      </c>
      <c r="D201" s="1" t="e">
        <f>prepare_data!AB201</f>
        <v>#N/A</v>
      </c>
      <c r="E201" s="1" t="e">
        <f t="shared" si="39"/>
        <v>#N/A</v>
      </c>
      <c r="F201" s="1" t="e">
        <f>prepare_data!W201</f>
        <v>#N/A</v>
      </c>
      <c r="G201" s="1" t="e">
        <f>prepare_data!X201</f>
        <v>#N/A</v>
      </c>
      <c r="H201" s="1" t="e">
        <f>prepare_data!Y201</f>
        <v>#N/A</v>
      </c>
      <c r="I201" s="1" t="e">
        <f t="shared" si="35"/>
        <v>#N/A</v>
      </c>
      <c r="J201" s="1" t="e">
        <f t="shared" si="36"/>
        <v>#N/A</v>
      </c>
      <c r="K201" s="1" t="e">
        <f t="shared" si="37"/>
        <v>#N/A</v>
      </c>
      <c r="L201" s="1" t="e">
        <f t="shared" si="41"/>
        <v>#N/A</v>
      </c>
      <c r="M201" s="1" t="e">
        <f t="shared" si="42"/>
        <v>#N/A</v>
      </c>
      <c r="N201" s="1" t="e">
        <f t="shared" si="34"/>
        <v>#N/A</v>
      </c>
      <c r="P201" s="8" t="e">
        <f t="shared" si="38"/>
        <v>#N/A</v>
      </c>
      <c r="Q201" s="55" t="str">
        <f t="shared" si="40"/>
        <v>hold on</v>
      </c>
    </row>
    <row r="202" spans="1:17">
      <c r="A202" s="1">
        <f>prepare_data!A202</f>
        <v>176</v>
      </c>
      <c r="B202" s="1" t="e">
        <f>prepare_data!Z202</f>
        <v>#N/A</v>
      </c>
      <c r="C202" s="1" t="e">
        <f>prepare_data!AA202</f>
        <v>#N/A</v>
      </c>
      <c r="D202" s="1" t="e">
        <f>prepare_data!AB202</f>
        <v>#N/A</v>
      </c>
      <c r="E202" s="1" t="e">
        <f t="shared" si="39"/>
        <v>#N/A</v>
      </c>
      <c r="F202" s="1" t="e">
        <f>prepare_data!W202</f>
        <v>#N/A</v>
      </c>
      <c r="G202" s="1" t="e">
        <f>prepare_data!X202</f>
        <v>#N/A</v>
      </c>
      <c r="H202" s="1" t="e">
        <f>prepare_data!Y202</f>
        <v>#N/A</v>
      </c>
      <c r="I202" s="1" t="e">
        <f t="shared" si="35"/>
        <v>#N/A</v>
      </c>
      <c r="J202" s="1" t="e">
        <f t="shared" si="36"/>
        <v>#N/A</v>
      </c>
      <c r="K202" s="1" t="e">
        <f t="shared" si="37"/>
        <v>#N/A</v>
      </c>
      <c r="L202" s="1" t="e">
        <f t="shared" si="41"/>
        <v>#N/A</v>
      </c>
      <c r="M202" s="1" t="e">
        <f t="shared" si="42"/>
        <v>#N/A</v>
      </c>
      <c r="N202" s="1" t="e">
        <f t="shared" si="34"/>
        <v>#N/A</v>
      </c>
      <c r="P202" s="8" t="e">
        <f t="shared" si="38"/>
        <v>#N/A</v>
      </c>
      <c r="Q202" s="55" t="str">
        <f t="shared" si="40"/>
        <v>hold on</v>
      </c>
    </row>
    <row r="203" spans="1:17" ht="45">
      <c r="A203" s="1">
        <f>prepare_data!A203</f>
        <v>176.1</v>
      </c>
      <c r="B203" s="1">
        <f>prepare_data!Z203</f>
        <v>158</v>
      </c>
      <c r="C203" s="1">
        <f>prepare_data!AA203</f>
        <v>297</v>
      </c>
      <c r="D203" s="1">
        <f>prepare_data!AB203</f>
        <v>437</v>
      </c>
      <c r="E203" s="1">
        <f t="shared" si="39"/>
        <v>117</v>
      </c>
      <c r="F203" s="1">
        <f>prepare_data!W203</f>
        <v>287</v>
      </c>
      <c r="G203" s="1">
        <f>prepare_data!X203</f>
        <v>8</v>
      </c>
      <c r="H203" s="1">
        <f>prepare_data!Y203</f>
        <v>-3</v>
      </c>
      <c r="I203" s="1">
        <f t="shared" si="35"/>
        <v>29.19710194626682</v>
      </c>
      <c r="J203" s="1">
        <f t="shared" si="36"/>
        <v>-95.499417353095239</v>
      </c>
      <c r="K203" s="1">
        <f t="shared" si="37"/>
        <v>5.2335956242943826</v>
      </c>
      <c r="L203" s="1">
        <f t="shared" si="41"/>
        <v>140.77903082176212</v>
      </c>
      <c r="M203" s="1">
        <f t="shared" si="42"/>
        <v>-71.730498958848372</v>
      </c>
      <c r="N203" s="1">
        <f t="shared" si="34"/>
        <v>437</v>
      </c>
      <c r="P203" s="8" t="str">
        <f t="shared" si="38"/>
        <v>a176 = quiver3(140.779030821762,-71.7304989588484,437,29.1971019462668,-95.4994173530952,5.23359562429438)</v>
      </c>
      <c r="Q203" s="55" t="str">
        <f t="shared" si="40"/>
        <v>a176 = quiver3(140.779030821762,-71.7304989588484,437,29.1971019462668,-95.4994173530952,5.23359562429438)</v>
      </c>
    </row>
    <row r="204" spans="1:17">
      <c r="A204" s="1">
        <f>prepare_data!A204</f>
        <v>176.2</v>
      </c>
      <c r="B204" s="1" t="e">
        <f>prepare_data!Z204</f>
        <v>#N/A</v>
      </c>
      <c r="C204" s="1" t="e">
        <f>prepare_data!AA204</f>
        <v>#N/A</v>
      </c>
      <c r="D204" s="1" t="e">
        <f>prepare_data!AB204</f>
        <v>#N/A</v>
      </c>
      <c r="E204" s="1" t="e">
        <f t="shared" si="39"/>
        <v>#N/A</v>
      </c>
      <c r="F204" s="1" t="e">
        <f>prepare_data!W204</f>
        <v>#N/A</v>
      </c>
      <c r="G204" s="1" t="e">
        <f>prepare_data!X204</f>
        <v>#N/A</v>
      </c>
      <c r="H204" s="1" t="e">
        <f>prepare_data!Y204</f>
        <v>#N/A</v>
      </c>
      <c r="I204" s="1" t="e">
        <f t="shared" si="35"/>
        <v>#N/A</v>
      </c>
      <c r="J204" s="1" t="e">
        <f t="shared" si="36"/>
        <v>#N/A</v>
      </c>
      <c r="K204" s="1" t="e">
        <f t="shared" si="37"/>
        <v>#N/A</v>
      </c>
      <c r="L204" s="1" t="e">
        <f t="shared" si="41"/>
        <v>#N/A</v>
      </c>
      <c r="M204" s="1" t="e">
        <f t="shared" si="42"/>
        <v>#N/A</v>
      </c>
      <c r="N204" s="1" t="e">
        <f t="shared" si="34"/>
        <v>#N/A</v>
      </c>
      <c r="P204" s="8" t="e">
        <f t="shared" si="38"/>
        <v>#N/A</v>
      </c>
      <c r="Q204" s="55" t="str">
        <f t="shared" si="40"/>
        <v>hold on</v>
      </c>
    </row>
    <row r="205" spans="1:17">
      <c r="A205" s="1">
        <f>prepare_data!A205</f>
        <v>178</v>
      </c>
      <c r="B205" s="1" t="e">
        <f>prepare_data!Z205</f>
        <v>#N/A</v>
      </c>
      <c r="C205" s="1" t="e">
        <f>prepare_data!AA205</f>
        <v>#N/A</v>
      </c>
      <c r="D205" s="1" t="e">
        <f>prepare_data!AB205</f>
        <v>#N/A</v>
      </c>
      <c r="E205" s="1" t="e">
        <f t="shared" si="39"/>
        <v>#N/A</v>
      </c>
      <c r="F205" s="1" t="e">
        <f>prepare_data!W205</f>
        <v>#N/A</v>
      </c>
      <c r="G205" s="1" t="e">
        <f>prepare_data!X205</f>
        <v>#N/A</v>
      </c>
      <c r="H205" s="1" t="e">
        <f>prepare_data!Y205</f>
        <v>#N/A</v>
      </c>
      <c r="I205" s="1" t="e">
        <f t="shared" si="35"/>
        <v>#N/A</v>
      </c>
      <c r="J205" s="1" t="e">
        <f t="shared" si="36"/>
        <v>#N/A</v>
      </c>
      <c r="K205" s="1" t="e">
        <f t="shared" si="37"/>
        <v>#N/A</v>
      </c>
      <c r="L205" s="1" t="e">
        <f t="shared" si="41"/>
        <v>#N/A</v>
      </c>
      <c r="M205" s="1" t="e">
        <f t="shared" si="42"/>
        <v>#N/A</v>
      </c>
      <c r="N205" s="1" t="e">
        <f t="shared" si="34"/>
        <v>#N/A</v>
      </c>
      <c r="P205" s="8" t="e">
        <f t="shared" si="38"/>
        <v>#N/A</v>
      </c>
      <c r="Q205" s="55" t="str">
        <f t="shared" si="40"/>
        <v>hold on</v>
      </c>
    </row>
    <row r="206" spans="1:17">
      <c r="A206" s="1">
        <f>prepare_data!A206</f>
        <v>179</v>
      </c>
      <c r="B206" s="1" t="e">
        <f>prepare_data!Z206</f>
        <v>#N/A</v>
      </c>
      <c r="C206" s="1" t="e">
        <f>prepare_data!AA206</f>
        <v>#N/A</v>
      </c>
      <c r="D206" s="1" t="e">
        <f>prepare_data!AB206</f>
        <v>#N/A</v>
      </c>
      <c r="E206" s="1" t="e">
        <f t="shared" si="39"/>
        <v>#N/A</v>
      </c>
      <c r="F206" s="1" t="e">
        <f>prepare_data!W206</f>
        <v>#N/A</v>
      </c>
      <c r="G206" s="1" t="e">
        <f>prepare_data!X206</f>
        <v>#N/A</v>
      </c>
      <c r="H206" s="1" t="e">
        <f>prepare_data!Y206</f>
        <v>#N/A</v>
      </c>
      <c r="I206" s="1" t="e">
        <f t="shared" si="35"/>
        <v>#N/A</v>
      </c>
      <c r="J206" s="1" t="e">
        <f t="shared" si="36"/>
        <v>#N/A</v>
      </c>
      <c r="K206" s="1" t="e">
        <f t="shared" si="37"/>
        <v>#N/A</v>
      </c>
      <c r="L206" s="1" t="e">
        <f t="shared" si="41"/>
        <v>#N/A</v>
      </c>
      <c r="M206" s="1" t="e">
        <f t="shared" si="42"/>
        <v>#N/A</v>
      </c>
      <c r="N206" s="1" t="e">
        <f t="shared" si="34"/>
        <v>#N/A</v>
      </c>
      <c r="P206" s="8" t="e">
        <f t="shared" si="38"/>
        <v>#N/A</v>
      </c>
      <c r="Q206" s="55" t="str">
        <f t="shared" si="40"/>
        <v>hold on</v>
      </c>
    </row>
    <row r="207" spans="1:17">
      <c r="A207" s="1">
        <f>prepare_data!A207</f>
        <v>180</v>
      </c>
      <c r="B207" s="1" t="e">
        <f>prepare_data!Z207</f>
        <v>#N/A</v>
      </c>
      <c r="C207" s="1" t="e">
        <f>prepare_data!AA207</f>
        <v>#N/A</v>
      </c>
      <c r="D207" s="1" t="e">
        <f>prepare_data!AB207</f>
        <v>#N/A</v>
      </c>
      <c r="E207" s="1" t="e">
        <f t="shared" si="39"/>
        <v>#N/A</v>
      </c>
      <c r="F207" s="1" t="e">
        <f>prepare_data!W207</f>
        <v>#N/A</v>
      </c>
      <c r="G207" s="1" t="e">
        <f>prepare_data!X207</f>
        <v>#N/A</v>
      </c>
      <c r="H207" s="1" t="e">
        <f>prepare_data!Y207</f>
        <v>#N/A</v>
      </c>
      <c r="I207" s="1" t="e">
        <f t="shared" si="35"/>
        <v>#N/A</v>
      </c>
      <c r="J207" s="1" t="e">
        <f t="shared" si="36"/>
        <v>#N/A</v>
      </c>
      <c r="K207" s="1" t="e">
        <f t="shared" si="37"/>
        <v>#N/A</v>
      </c>
      <c r="L207" s="1" t="e">
        <f t="shared" si="41"/>
        <v>#N/A</v>
      </c>
      <c r="M207" s="1" t="e">
        <f t="shared" si="42"/>
        <v>#N/A</v>
      </c>
      <c r="N207" s="1" t="e">
        <f t="shared" si="34"/>
        <v>#N/A</v>
      </c>
      <c r="P207" s="8" t="e">
        <f t="shared" si="38"/>
        <v>#N/A</v>
      </c>
      <c r="Q207" s="55" t="str">
        <f t="shared" si="40"/>
        <v>hold on</v>
      </c>
    </row>
    <row r="208" spans="1:17">
      <c r="A208" s="1">
        <f>prepare_data!A208</f>
        <v>181</v>
      </c>
      <c r="B208" s="1" t="e">
        <f>prepare_data!Z208</f>
        <v>#N/A</v>
      </c>
      <c r="C208" s="1" t="e">
        <f>prepare_data!AA208</f>
        <v>#N/A</v>
      </c>
      <c r="D208" s="1" t="e">
        <f>prepare_data!AB208</f>
        <v>#N/A</v>
      </c>
      <c r="E208" s="1" t="e">
        <f t="shared" si="39"/>
        <v>#N/A</v>
      </c>
      <c r="F208" s="1" t="e">
        <f>prepare_data!W208</f>
        <v>#N/A</v>
      </c>
      <c r="G208" s="1" t="e">
        <f>prepare_data!X208</f>
        <v>#N/A</v>
      </c>
      <c r="H208" s="1" t="e">
        <f>prepare_data!Y208</f>
        <v>#N/A</v>
      </c>
      <c r="I208" s="1" t="e">
        <f t="shared" si="35"/>
        <v>#N/A</v>
      </c>
      <c r="J208" s="1" t="e">
        <f t="shared" si="36"/>
        <v>#N/A</v>
      </c>
      <c r="K208" s="1" t="e">
        <f t="shared" si="37"/>
        <v>#N/A</v>
      </c>
      <c r="L208" s="1" t="e">
        <f t="shared" si="41"/>
        <v>#N/A</v>
      </c>
      <c r="M208" s="1" t="e">
        <f t="shared" si="42"/>
        <v>#N/A</v>
      </c>
      <c r="N208" s="1" t="e">
        <f t="shared" si="34"/>
        <v>#N/A</v>
      </c>
      <c r="P208" s="8" t="e">
        <f t="shared" si="38"/>
        <v>#N/A</v>
      </c>
      <c r="Q208" s="55" t="str">
        <f t="shared" si="40"/>
        <v>hold on</v>
      </c>
    </row>
    <row r="209" spans="1:17" ht="30">
      <c r="A209" s="1">
        <f>prepare_data!A209</f>
        <v>181.1</v>
      </c>
      <c r="B209" s="1">
        <f>prepare_data!Z209</f>
        <v>138</v>
      </c>
      <c r="C209" s="1">
        <f>prepare_data!AA209</f>
        <v>297</v>
      </c>
      <c r="D209" s="1">
        <f>prepare_data!AB209</f>
        <v>418</v>
      </c>
      <c r="E209" s="1">
        <f t="shared" si="39"/>
        <v>117</v>
      </c>
      <c r="F209" s="1">
        <f>prepare_data!W209</f>
        <v>232</v>
      </c>
      <c r="G209" s="1">
        <f>prepare_data!X209</f>
        <v>-6</v>
      </c>
      <c r="H209" s="1">
        <f>prepare_data!Y209</f>
        <v>-11</v>
      </c>
      <c r="I209" s="1">
        <f t="shared" si="35"/>
        <v>-60.435003998115924</v>
      </c>
      <c r="J209" s="1">
        <f t="shared" si="36"/>
        <v>-77.353277658943782</v>
      </c>
      <c r="K209" s="1">
        <f t="shared" si="37"/>
        <v>19.080899537654481</v>
      </c>
      <c r="L209" s="1">
        <f t="shared" si="41"/>
        <v>122.95890033799478</v>
      </c>
      <c r="M209" s="1">
        <f t="shared" si="42"/>
        <v>-62.650688964057444</v>
      </c>
      <c r="N209" s="1">
        <f t="shared" si="34"/>
        <v>418</v>
      </c>
      <c r="P209" s="8" t="str">
        <f t="shared" si="38"/>
        <v>a181 = quiver3(122.958900337995,-62.6506889640574,418,-60.4350039981159,-77.3532776589438,19.0808995376545)</v>
      </c>
      <c r="Q209" s="55" t="str">
        <f t="shared" si="40"/>
        <v>a181 = quiver3(122.958900337995,-62.6506889640574,418,-60.4350039981159,-77.3532776589438,19.0808995376545)</v>
      </c>
    </row>
    <row r="210" spans="1:17">
      <c r="A210" s="1">
        <f>prepare_data!A210</f>
        <v>181.2</v>
      </c>
      <c r="B210" s="1" t="e">
        <f>prepare_data!Z210</f>
        <v>#N/A</v>
      </c>
      <c r="C210" s="1" t="e">
        <f>prepare_data!AA210</f>
        <v>#N/A</v>
      </c>
      <c r="D210" s="1" t="e">
        <f>prepare_data!AB210</f>
        <v>#N/A</v>
      </c>
      <c r="E210" s="1" t="e">
        <f t="shared" si="39"/>
        <v>#N/A</v>
      </c>
      <c r="F210" s="1" t="e">
        <f>prepare_data!W210</f>
        <v>#N/A</v>
      </c>
      <c r="G210" s="1" t="e">
        <f>prepare_data!X210</f>
        <v>#N/A</v>
      </c>
      <c r="H210" s="1" t="e">
        <f>prepare_data!Y210</f>
        <v>#N/A</v>
      </c>
      <c r="I210" s="1" t="e">
        <f t="shared" si="35"/>
        <v>#N/A</v>
      </c>
      <c r="J210" s="1" t="e">
        <f t="shared" si="36"/>
        <v>#N/A</v>
      </c>
      <c r="K210" s="1" t="e">
        <f t="shared" si="37"/>
        <v>#N/A</v>
      </c>
      <c r="L210" s="1" t="e">
        <f t="shared" si="41"/>
        <v>#N/A</v>
      </c>
      <c r="M210" s="1" t="e">
        <f t="shared" si="42"/>
        <v>#N/A</v>
      </c>
      <c r="N210" s="1" t="e">
        <f t="shared" si="34"/>
        <v>#N/A</v>
      </c>
      <c r="P210" s="8" t="e">
        <f t="shared" si="38"/>
        <v>#N/A</v>
      </c>
      <c r="Q210" s="55" t="str">
        <f t="shared" si="40"/>
        <v>hold on</v>
      </c>
    </row>
    <row r="211" spans="1:17">
      <c r="A211" s="1">
        <f>prepare_data!A211</f>
        <v>183</v>
      </c>
      <c r="B211" s="1" t="e">
        <f>prepare_data!Z211</f>
        <v>#N/A</v>
      </c>
      <c r="C211" s="1" t="e">
        <f>prepare_data!AA211</f>
        <v>#N/A</v>
      </c>
      <c r="D211" s="1" t="e">
        <f>prepare_data!AB211</f>
        <v>#N/A</v>
      </c>
      <c r="E211" s="1" t="e">
        <f t="shared" si="39"/>
        <v>#N/A</v>
      </c>
      <c r="F211" s="1" t="e">
        <f>prepare_data!W211</f>
        <v>#N/A</v>
      </c>
      <c r="G211" s="1" t="e">
        <f>prepare_data!X211</f>
        <v>#N/A</v>
      </c>
      <c r="H211" s="1" t="e">
        <f>prepare_data!Y211</f>
        <v>#N/A</v>
      </c>
      <c r="I211" s="1" t="e">
        <f t="shared" si="35"/>
        <v>#N/A</v>
      </c>
      <c r="J211" s="1" t="e">
        <f t="shared" si="36"/>
        <v>#N/A</v>
      </c>
      <c r="K211" s="1" t="e">
        <f t="shared" si="37"/>
        <v>#N/A</v>
      </c>
      <c r="L211" s="1" t="e">
        <f t="shared" si="41"/>
        <v>#N/A</v>
      </c>
      <c r="M211" s="1" t="e">
        <f t="shared" si="42"/>
        <v>#N/A</v>
      </c>
      <c r="N211" s="1" t="e">
        <f t="shared" si="34"/>
        <v>#N/A</v>
      </c>
      <c r="P211" s="8" t="e">
        <f t="shared" si="38"/>
        <v>#N/A</v>
      </c>
      <c r="Q211" s="55" t="str">
        <f t="shared" si="40"/>
        <v>hold on</v>
      </c>
    </row>
    <row r="212" spans="1:17">
      <c r="A212" s="1">
        <f>prepare_data!A212</f>
        <v>184</v>
      </c>
      <c r="B212" s="1" t="e">
        <f>prepare_data!Z212</f>
        <v>#N/A</v>
      </c>
      <c r="C212" s="1" t="e">
        <f>prepare_data!AA212</f>
        <v>#N/A</v>
      </c>
      <c r="D212" s="1" t="e">
        <f>prepare_data!AB212</f>
        <v>#N/A</v>
      </c>
      <c r="E212" s="1" t="e">
        <f t="shared" si="39"/>
        <v>#N/A</v>
      </c>
      <c r="F212" s="1" t="e">
        <f>prepare_data!W212</f>
        <v>#N/A</v>
      </c>
      <c r="G212" s="1" t="e">
        <f>prepare_data!X212</f>
        <v>#N/A</v>
      </c>
      <c r="H212" s="1" t="e">
        <f>prepare_data!Y212</f>
        <v>#N/A</v>
      </c>
      <c r="I212" s="1" t="e">
        <f t="shared" si="35"/>
        <v>#N/A</v>
      </c>
      <c r="J212" s="1" t="e">
        <f t="shared" si="36"/>
        <v>#N/A</v>
      </c>
      <c r="K212" s="1" t="e">
        <f t="shared" si="37"/>
        <v>#N/A</v>
      </c>
      <c r="L212" s="1" t="e">
        <f t="shared" si="41"/>
        <v>#N/A</v>
      </c>
      <c r="M212" s="1" t="e">
        <f t="shared" si="42"/>
        <v>#N/A</v>
      </c>
      <c r="N212" s="1" t="e">
        <f t="shared" si="34"/>
        <v>#N/A</v>
      </c>
      <c r="P212" s="8" t="e">
        <f t="shared" si="38"/>
        <v>#N/A</v>
      </c>
      <c r="Q212" s="55" t="str">
        <f t="shared" si="40"/>
        <v>hold on</v>
      </c>
    </row>
    <row r="213" spans="1:17">
      <c r="A213" s="1">
        <f>prepare_data!A213</f>
        <v>185</v>
      </c>
      <c r="B213" s="1" t="e">
        <f>prepare_data!Z213</f>
        <v>#N/A</v>
      </c>
      <c r="C213" s="1" t="e">
        <f>prepare_data!AA213</f>
        <v>#N/A</v>
      </c>
      <c r="D213" s="1" t="e">
        <f>prepare_data!AB213</f>
        <v>#N/A</v>
      </c>
      <c r="E213" s="1" t="e">
        <f t="shared" si="39"/>
        <v>#N/A</v>
      </c>
      <c r="F213" s="1" t="e">
        <f>prepare_data!W213</f>
        <v>#N/A</v>
      </c>
      <c r="G213" s="1" t="e">
        <f>prepare_data!X213</f>
        <v>#N/A</v>
      </c>
      <c r="H213" s="1" t="e">
        <f>prepare_data!Y213</f>
        <v>#N/A</v>
      </c>
      <c r="I213" s="1" t="e">
        <f t="shared" si="35"/>
        <v>#N/A</v>
      </c>
      <c r="J213" s="1" t="e">
        <f t="shared" si="36"/>
        <v>#N/A</v>
      </c>
      <c r="K213" s="1" t="e">
        <f t="shared" si="37"/>
        <v>#N/A</v>
      </c>
      <c r="L213" s="1" t="e">
        <f t="shared" si="41"/>
        <v>#N/A</v>
      </c>
      <c r="M213" s="1" t="e">
        <f t="shared" si="42"/>
        <v>#N/A</v>
      </c>
      <c r="N213" s="1" t="e">
        <f t="shared" si="34"/>
        <v>#N/A</v>
      </c>
      <c r="P213" s="8" t="e">
        <f t="shared" si="38"/>
        <v>#N/A</v>
      </c>
      <c r="Q213" s="55" t="str">
        <f t="shared" si="40"/>
        <v>hold on</v>
      </c>
    </row>
    <row r="214" spans="1:17" ht="30">
      <c r="A214" s="1">
        <f>prepare_data!A214</f>
        <v>185.1</v>
      </c>
      <c r="B214" s="1">
        <f>prepare_data!Z214</f>
        <v>118</v>
      </c>
      <c r="C214" s="1">
        <f>prepare_data!AA214</f>
        <v>296</v>
      </c>
      <c r="D214" s="1">
        <f>prepare_data!AB214</f>
        <v>402</v>
      </c>
      <c r="E214" s="1">
        <f t="shared" si="39"/>
        <v>116</v>
      </c>
      <c r="F214" s="1">
        <f>prepare_data!W214</f>
        <v>257</v>
      </c>
      <c r="G214" s="1">
        <f>prepare_data!X214</f>
        <v>17</v>
      </c>
      <c r="H214" s="1">
        <f>prepare_data!Y214</f>
        <v>-4</v>
      </c>
      <c r="I214" s="1">
        <f t="shared" si="35"/>
        <v>-22.440308488148407</v>
      </c>
      <c r="J214" s="1">
        <f t="shared" si="36"/>
        <v>-97.199654827908645</v>
      </c>
      <c r="K214" s="1">
        <f t="shared" si="37"/>
        <v>6.9756473744125298</v>
      </c>
      <c r="L214" s="1">
        <f t="shared" si="41"/>
        <v>106.05769746330169</v>
      </c>
      <c r="M214" s="1">
        <f t="shared" si="42"/>
        <v>-51.727795321111145</v>
      </c>
      <c r="N214" s="1">
        <f t="shared" si="34"/>
        <v>402</v>
      </c>
      <c r="P214" s="8" t="str">
        <f t="shared" si="38"/>
        <v>a185 = quiver3(106.057697463302,-51.7277953211111,402,-22.4403084881484,-97.1996548279086,6.97564737441253)</v>
      </c>
      <c r="Q214" s="55" t="str">
        <f t="shared" si="40"/>
        <v>a185 = quiver3(106.057697463302,-51.7277953211111,402,-22.4403084881484,-97.1996548279086,6.97564737441253)</v>
      </c>
    </row>
    <row r="215" spans="1:17">
      <c r="A215" s="1">
        <f>prepare_data!A215</f>
        <v>185.2</v>
      </c>
      <c r="B215" s="1" t="e">
        <f>prepare_data!Z215</f>
        <v>#N/A</v>
      </c>
      <c r="C215" s="1" t="e">
        <f>prepare_data!AA215</f>
        <v>#N/A</v>
      </c>
      <c r="D215" s="1" t="e">
        <f>prepare_data!AB215</f>
        <v>#N/A</v>
      </c>
      <c r="E215" s="1" t="e">
        <f t="shared" si="39"/>
        <v>#N/A</v>
      </c>
      <c r="F215" s="1" t="e">
        <f>prepare_data!W215</f>
        <v>#N/A</v>
      </c>
      <c r="G215" s="1" t="e">
        <f>prepare_data!X215</f>
        <v>#N/A</v>
      </c>
      <c r="H215" s="1" t="e">
        <f>prepare_data!Y215</f>
        <v>#N/A</v>
      </c>
      <c r="I215" s="1" t="e">
        <f t="shared" si="35"/>
        <v>#N/A</v>
      </c>
      <c r="J215" s="1" t="e">
        <f t="shared" si="36"/>
        <v>#N/A</v>
      </c>
      <c r="K215" s="1" t="e">
        <f t="shared" si="37"/>
        <v>#N/A</v>
      </c>
      <c r="L215" s="1" t="e">
        <f t="shared" si="41"/>
        <v>#N/A</v>
      </c>
      <c r="M215" s="1" t="e">
        <f t="shared" si="42"/>
        <v>#N/A</v>
      </c>
      <c r="N215" s="1" t="e">
        <f t="shared" si="34"/>
        <v>#N/A</v>
      </c>
      <c r="P215" s="8" t="e">
        <f t="shared" si="38"/>
        <v>#N/A</v>
      </c>
      <c r="Q215" s="55" t="str">
        <f t="shared" si="40"/>
        <v>hold on</v>
      </c>
    </row>
    <row r="216" spans="1:17">
      <c r="A216" s="1">
        <f>prepare_data!A216</f>
        <v>188</v>
      </c>
      <c r="B216" s="1" t="e">
        <f>prepare_data!Z216</f>
        <v>#N/A</v>
      </c>
      <c r="C216" s="1" t="e">
        <f>prepare_data!AA216</f>
        <v>#N/A</v>
      </c>
      <c r="D216" s="1" t="e">
        <f>prepare_data!AB216</f>
        <v>#N/A</v>
      </c>
      <c r="E216" s="1" t="e">
        <f t="shared" si="39"/>
        <v>#N/A</v>
      </c>
      <c r="F216" s="1" t="e">
        <f>prepare_data!W216</f>
        <v>#N/A</v>
      </c>
      <c r="G216" s="1" t="e">
        <f>prepare_data!X216</f>
        <v>#N/A</v>
      </c>
      <c r="H216" s="1" t="e">
        <f>prepare_data!Y216</f>
        <v>#N/A</v>
      </c>
      <c r="I216" s="1" t="e">
        <f t="shared" si="35"/>
        <v>#N/A</v>
      </c>
      <c r="J216" s="1" t="e">
        <f t="shared" si="36"/>
        <v>#N/A</v>
      </c>
      <c r="K216" s="1" t="e">
        <f t="shared" si="37"/>
        <v>#N/A</v>
      </c>
      <c r="L216" s="1" t="e">
        <f t="shared" si="41"/>
        <v>#N/A</v>
      </c>
      <c r="M216" s="1" t="e">
        <f t="shared" si="42"/>
        <v>#N/A</v>
      </c>
      <c r="N216" s="1" t="e">
        <f t="shared" si="34"/>
        <v>#N/A</v>
      </c>
      <c r="P216" s="8" t="e">
        <f t="shared" si="38"/>
        <v>#N/A</v>
      </c>
      <c r="Q216" s="55" t="str">
        <f t="shared" si="40"/>
        <v>hold on</v>
      </c>
    </row>
    <row r="217" spans="1:17">
      <c r="A217" s="1">
        <f>prepare_data!A217</f>
        <v>189</v>
      </c>
      <c r="B217" s="1" t="e">
        <f>prepare_data!Z217</f>
        <v>#N/A</v>
      </c>
      <c r="C217" s="1" t="e">
        <f>prepare_data!AA217</f>
        <v>#N/A</v>
      </c>
      <c r="D217" s="1" t="e">
        <f>prepare_data!AB217</f>
        <v>#N/A</v>
      </c>
      <c r="E217" s="1" t="e">
        <f t="shared" si="39"/>
        <v>#N/A</v>
      </c>
      <c r="F217" s="1" t="e">
        <f>prepare_data!W217</f>
        <v>#N/A</v>
      </c>
      <c r="G217" s="1" t="e">
        <f>prepare_data!X217</f>
        <v>#N/A</v>
      </c>
      <c r="H217" s="1" t="e">
        <f>prepare_data!Y217</f>
        <v>#N/A</v>
      </c>
      <c r="I217" s="1" t="e">
        <f t="shared" si="35"/>
        <v>#N/A</v>
      </c>
      <c r="J217" s="1" t="e">
        <f t="shared" si="36"/>
        <v>#N/A</v>
      </c>
      <c r="K217" s="1" t="e">
        <f t="shared" si="37"/>
        <v>#N/A</v>
      </c>
      <c r="L217" s="1" t="e">
        <f t="shared" si="41"/>
        <v>#N/A</v>
      </c>
      <c r="M217" s="1" t="e">
        <f t="shared" si="42"/>
        <v>#N/A</v>
      </c>
      <c r="N217" s="1" t="e">
        <f t="shared" si="34"/>
        <v>#N/A</v>
      </c>
      <c r="P217" s="8" t="e">
        <f t="shared" si="38"/>
        <v>#N/A</v>
      </c>
      <c r="Q217" s="55" t="str">
        <f t="shared" si="40"/>
        <v>hold on</v>
      </c>
    </row>
    <row r="218" spans="1:17">
      <c r="A218" s="1">
        <f>prepare_data!A218</f>
        <v>190</v>
      </c>
      <c r="B218" s="1" t="e">
        <f>prepare_data!Z218</f>
        <v>#N/A</v>
      </c>
      <c r="C218" s="1" t="e">
        <f>prepare_data!AA218</f>
        <v>#N/A</v>
      </c>
      <c r="D218" s="1" t="e">
        <f>prepare_data!AB218</f>
        <v>#N/A</v>
      </c>
      <c r="E218" s="1" t="e">
        <f t="shared" si="39"/>
        <v>#N/A</v>
      </c>
      <c r="F218" s="1" t="e">
        <f>prepare_data!W218</f>
        <v>#N/A</v>
      </c>
      <c r="G218" s="1" t="e">
        <f>prepare_data!X218</f>
        <v>#N/A</v>
      </c>
      <c r="H218" s="1" t="e">
        <f>prepare_data!Y218</f>
        <v>#N/A</v>
      </c>
      <c r="I218" s="1" t="e">
        <f t="shared" si="35"/>
        <v>#N/A</v>
      </c>
      <c r="J218" s="1" t="e">
        <f t="shared" si="36"/>
        <v>#N/A</v>
      </c>
      <c r="K218" s="1" t="e">
        <f t="shared" si="37"/>
        <v>#N/A</v>
      </c>
      <c r="L218" s="1" t="e">
        <f t="shared" si="41"/>
        <v>#N/A</v>
      </c>
      <c r="M218" s="1" t="e">
        <f t="shared" si="42"/>
        <v>#N/A</v>
      </c>
      <c r="N218" s="1" t="e">
        <f t="shared" si="34"/>
        <v>#N/A</v>
      </c>
      <c r="P218" s="8" t="e">
        <f t="shared" si="38"/>
        <v>#N/A</v>
      </c>
      <c r="Q218" s="55" t="str">
        <f t="shared" si="40"/>
        <v>hold on</v>
      </c>
    </row>
    <row r="219" spans="1:17" ht="30">
      <c r="A219" s="1">
        <f>prepare_data!A219</f>
        <v>190.1</v>
      </c>
      <c r="B219" s="1">
        <f>prepare_data!Z219</f>
        <v>101</v>
      </c>
      <c r="C219" s="1">
        <f>prepare_data!AA219</f>
        <v>295</v>
      </c>
      <c r="D219" s="1">
        <f>prepare_data!AB219</f>
        <v>384</v>
      </c>
      <c r="E219" s="1">
        <f t="shared" si="39"/>
        <v>115</v>
      </c>
      <c r="F219" s="1">
        <f>prepare_data!W219</f>
        <v>130</v>
      </c>
      <c r="G219" s="1">
        <f>prepare_data!X219</f>
        <v>-34</v>
      </c>
      <c r="H219" s="1">
        <f>prepare_data!Y219</f>
        <v>-52</v>
      </c>
      <c r="I219" s="1">
        <f t="shared" si="35"/>
        <v>-39.573956810066825</v>
      </c>
      <c r="J219" s="1">
        <f t="shared" si="36"/>
        <v>47.162405201565235</v>
      </c>
      <c r="K219" s="1">
        <f t="shared" si="37"/>
        <v>78.801075360672201</v>
      </c>
      <c r="L219" s="1">
        <f t="shared" si="41"/>
        <v>91.537086490701654</v>
      </c>
      <c r="M219" s="1">
        <f t="shared" si="42"/>
        <v>-42.684444435810633</v>
      </c>
      <c r="N219" s="1">
        <f t="shared" si="34"/>
        <v>384</v>
      </c>
      <c r="P219" s="8" t="str">
        <f t="shared" si="38"/>
        <v>a190 = quiver3(91.5370864907017,-42.6844444358106,384,-39.5739568100668,47.1624052015652,78.8010753606722)</v>
      </c>
      <c r="Q219" s="55" t="str">
        <f t="shared" si="40"/>
        <v>a190 = quiver3(91.5370864907017,-42.6844444358106,384,-39.5739568100668,47.1624052015652,78.8010753606722)</v>
      </c>
    </row>
    <row r="220" spans="1:17">
      <c r="A220" s="1">
        <f>prepare_data!A220</f>
        <v>190.2</v>
      </c>
      <c r="B220" s="1" t="e">
        <f>prepare_data!Z220</f>
        <v>#N/A</v>
      </c>
      <c r="C220" s="1" t="e">
        <f>prepare_data!AA220</f>
        <v>#N/A</v>
      </c>
      <c r="D220" s="1" t="e">
        <f>prepare_data!AB220</f>
        <v>#N/A</v>
      </c>
      <c r="E220" s="1" t="e">
        <f t="shared" si="39"/>
        <v>#N/A</v>
      </c>
      <c r="F220" s="1" t="e">
        <f>prepare_data!W220</f>
        <v>#N/A</v>
      </c>
      <c r="G220" s="1" t="e">
        <f>prepare_data!X220</f>
        <v>#N/A</v>
      </c>
      <c r="H220" s="1" t="e">
        <f>prepare_data!Y220</f>
        <v>#N/A</v>
      </c>
      <c r="I220" s="1" t="e">
        <f t="shared" si="35"/>
        <v>#N/A</v>
      </c>
      <c r="J220" s="1" t="e">
        <f t="shared" si="36"/>
        <v>#N/A</v>
      </c>
      <c r="K220" s="1" t="e">
        <f t="shared" si="37"/>
        <v>#N/A</v>
      </c>
      <c r="L220" s="1" t="e">
        <f t="shared" si="41"/>
        <v>#N/A</v>
      </c>
      <c r="M220" s="1" t="e">
        <f t="shared" si="42"/>
        <v>#N/A</v>
      </c>
      <c r="N220" s="1" t="e">
        <f t="shared" si="34"/>
        <v>#N/A</v>
      </c>
      <c r="P220" s="8" t="e">
        <f t="shared" si="38"/>
        <v>#N/A</v>
      </c>
      <c r="Q220" s="55" t="str">
        <f t="shared" si="40"/>
        <v>hold on</v>
      </c>
    </row>
    <row r="221" spans="1:17">
      <c r="A221" s="1">
        <f>prepare_data!A221</f>
        <v>193</v>
      </c>
      <c r="B221" s="1" t="e">
        <f>prepare_data!Z221</f>
        <v>#N/A</v>
      </c>
      <c r="C221" s="1" t="e">
        <f>prepare_data!AA221</f>
        <v>#N/A</v>
      </c>
      <c r="D221" s="1" t="e">
        <f>prepare_data!AB221</f>
        <v>#N/A</v>
      </c>
      <c r="E221" s="1" t="e">
        <f t="shared" si="39"/>
        <v>#N/A</v>
      </c>
      <c r="F221" s="1" t="e">
        <f>prepare_data!W221</f>
        <v>#N/A</v>
      </c>
      <c r="G221" s="1" t="e">
        <f>prepare_data!X221</f>
        <v>#N/A</v>
      </c>
      <c r="H221" s="1" t="e">
        <f>prepare_data!Y221</f>
        <v>#N/A</v>
      </c>
      <c r="I221" s="1" t="e">
        <f t="shared" si="35"/>
        <v>#N/A</v>
      </c>
      <c r="J221" s="1" t="e">
        <f t="shared" si="36"/>
        <v>#N/A</v>
      </c>
      <c r="K221" s="1" t="e">
        <f t="shared" si="37"/>
        <v>#N/A</v>
      </c>
      <c r="L221" s="1" t="e">
        <f t="shared" si="41"/>
        <v>#N/A</v>
      </c>
      <c r="M221" s="1" t="e">
        <f t="shared" si="42"/>
        <v>#N/A</v>
      </c>
      <c r="N221" s="1" t="e">
        <f t="shared" si="34"/>
        <v>#N/A</v>
      </c>
      <c r="P221" s="8" t="e">
        <f t="shared" si="38"/>
        <v>#N/A</v>
      </c>
      <c r="Q221" s="55" t="str">
        <f t="shared" si="40"/>
        <v>hold on</v>
      </c>
    </row>
    <row r="222" spans="1:17">
      <c r="A222" s="1">
        <f>prepare_data!A222</f>
        <v>194</v>
      </c>
      <c r="B222" s="1" t="e">
        <f>prepare_data!Z222</f>
        <v>#N/A</v>
      </c>
      <c r="C222" s="1" t="e">
        <f>prepare_data!AA222</f>
        <v>#N/A</v>
      </c>
      <c r="D222" s="1" t="e">
        <f>prepare_data!AB222</f>
        <v>#N/A</v>
      </c>
      <c r="E222" s="1" t="e">
        <f t="shared" si="39"/>
        <v>#N/A</v>
      </c>
      <c r="F222" s="1" t="e">
        <f>prepare_data!W222</f>
        <v>#N/A</v>
      </c>
      <c r="G222" s="1" t="e">
        <f>prepare_data!X222</f>
        <v>#N/A</v>
      </c>
      <c r="H222" s="1" t="e">
        <f>prepare_data!Y222</f>
        <v>#N/A</v>
      </c>
      <c r="I222" s="1" t="e">
        <f t="shared" si="35"/>
        <v>#N/A</v>
      </c>
      <c r="J222" s="1" t="e">
        <f t="shared" si="36"/>
        <v>#N/A</v>
      </c>
      <c r="K222" s="1" t="e">
        <f t="shared" si="37"/>
        <v>#N/A</v>
      </c>
      <c r="L222" s="1" t="e">
        <f t="shared" si="41"/>
        <v>#N/A</v>
      </c>
      <c r="M222" s="1" t="e">
        <f t="shared" si="42"/>
        <v>#N/A</v>
      </c>
      <c r="N222" s="1" t="e">
        <f t="shared" si="34"/>
        <v>#N/A</v>
      </c>
      <c r="P222" s="8" t="e">
        <f t="shared" si="38"/>
        <v>#N/A</v>
      </c>
      <c r="Q222" s="55" t="str">
        <f t="shared" si="40"/>
        <v>hold on</v>
      </c>
    </row>
    <row r="223" spans="1:17">
      <c r="A223" s="1">
        <f>prepare_data!A223</f>
        <v>195</v>
      </c>
      <c r="B223" s="1" t="e">
        <f>prepare_data!Z223</f>
        <v>#N/A</v>
      </c>
      <c r="C223" s="1" t="e">
        <f>prepare_data!AA223</f>
        <v>#N/A</v>
      </c>
      <c r="D223" s="1" t="e">
        <f>prepare_data!AB223</f>
        <v>#N/A</v>
      </c>
      <c r="E223" s="1" t="e">
        <f t="shared" si="39"/>
        <v>#N/A</v>
      </c>
      <c r="F223" s="1" t="e">
        <f>prepare_data!W223</f>
        <v>#N/A</v>
      </c>
      <c r="G223" s="1" t="e">
        <f>prepare_data!X223</f>
        <v>#N/A</v>
      </c>
      <c r="H223" s="1" t="e">
        <f>prepare_data!Y223</f>
        <v>#N/A</v>
      </c>
      <c r="I223" s="1" t="e">
        <f t="shared" si="35"/>
        <v>#N/A</v>
      </c>
      <c r="J223" s="1" t="e">
        <f t="shared" si="36"/>
        <v>#N/A</v>
      </c>
      <c r="K223" s="1" t="e">
        <f t="shared" si="37"/>
        <v>#N/A</v>
      </c>
      <c r="L223" s="1" t="e">
        <f t="shared" si="41"/>
        <v>#N/A</v>
      </c>
      <c r="M223" s="1" t="e">
        <f t="shared" si="42"/>
        <v>#N/A</v>
      </c>
      <c r="N223" s="1" t="e">
        <f t="shared" si="34"/>
        <v>#N/A</v>
      </c>
      <c r="P223" s="8" t="e">
        <f t="shared" si="38"/>
        <v>#N/A</v>
      </c>
      <c r="Q223" s="55" t="str">
        <f t="shared" si="40"/>
        <v>hold on</v>
      </c>
    </row>
    <row r="224" spans="1:17">
      <c r="A224" s="1">
        <f>prepare_data!A224</f>
        <v>195.1</v>
      </c>
      <c r="B224" s="1" t="e">
        <f>prepare_data!Z224</f>
        <v>#N/A</v>
      </c>
      <c r="C224" s="1" t="e">
        <f>prepare_data!AA224</f>
        <v>#N/A</v>
      </c>
      <c r="D224" s="1" t="e">
        <f>prepare_data!AB224</f>
        <v>#N/A</v>
      </c>
      <c r="E224" s="1" t="e">
        <f t="shared" si="39"/>
        <v>#N/A</v>
      </c>
      <c r="F224" s="1" t="e">
        <f>prepare_data!W224</f>
        <v>#N/A</v>
      </c>
      <c r="G224" s="1" t="e">
        <f>prepare_data!X224</f>
        <v>#N/A</v>
      </c>
      <c r="H224" s="1" t="e">
        <f>prepare_data!Y224</f>
        <v>#N/A</v>
      </c>
      <c r="I224" s="1" t="e">
        <f t="shared" si="35"/>
        <v>#N/A</v>
      </c>
      <c r="J224" s="1" t="e">
        <f t="shared" si="36"/>
        <v>#N/A</v>
      </c>
      <c r="K224" s="1" t="e">
        <f t="shared" si="37"/>
        <v>#N/A</v>
      </c>
      <c r="L224" s="1" t="e">
        <f t="shared" si="41"/>
        <v>#N/A</v>
      </c>
      <c r="M224" s="1" t="e">
        <f t="shared" si="42"/>
        <v>#N/A</v>
      </c>
      <c r="N224" s="1" t="e">
        <f t="shared" si="34"/>
        <v>#N/A</v>
      </c>
      <c r="P224" s="8" t="e">
        <f t="shared" si="38"/>
        <v>#N/A</v>
      </c>
      <c r="Q224" s="55" t="str">
        <f t="shared" si="40"/>
        <v>hold on</v>
      </c>
    </row>
    <row r="225" spans="1:17">
      <c r="A225" s="1">
        <f>prepare_data!A225</f>
        <v>198</v>
      </c>
      <c r="B225" s="1" t="e">
        <f>prepare_data!Z225</f>
        <v>#N/A</v>
      </c>
      <c r="C225" s="1" t="e">
        <f>prepare_data!AA225</f>
        <v>#N/A</v>
      </c>
      <c r="D225" s="1" t="e">
        <f>prepare_data!AB225</f>
        <v>#N/A</v>
      </c>
      <c r="E225" s="1" t="e">
        <f t="shared" si="39"/>
        <v>#N/A</v>
      </c>
      <c r="F225" s="1" t="e">
        <f>prepare_data!W225</f>
        <v>#N/A</v>
      </c>
      <c r="G225" s="1" t="e">
        <f>prepare_data!X225</f>
        <v>#N/A</v>
      </c>
      <c r="H225" s="1" t="e">
        <f>prepare_data!Y225</f>
        <v>#N/A</v>
      </c>
      <c r="I225" s="1" t="e">
        <f t="shared" si="35"/>
        <v>#N/A</v>
      </c>
      <c r="J225" s="1" t="e">
        <f t="shared" si="36"/>
        <v>#N/A</v>
      </c>
      <c r="K225" s="1" t="e">
        <f t="shared" si="37"/>
        <v>#N/A</v>
      </c>
      <c r="L225" s="1" t="e">
        <f t="shared" si="41"/>
        <v>#N/A</v>
      </c>
      <c r="M225" s="1" t="e">
        <f t="shared" si="42"/>
        <v>#N/A</v>
      </c>
      <c r="N225" s="1" t="e">
        <f t="shared" si="34"/>
        <v>#N/A</v>
      </c>
      <c r="P225" s="8" t="e">
        <f t="shared" si="38"/>
        <v>#N/A</v>
      </c>
      <c r="Q225" s="55" t="str">
        <f t="shared" si="40"/>
        <v>hold on</v>
      </c>
    </row>
    <row r="226" spans="1:17">
      <c r="A226" s="1">
        <f>prepare_data!A226</f>
        <v>199</v>
      </c>
      <c r="B226" s="1" t="e">
        <f>prepare_data!Z226</f>
        <v>#N/A</v>
      </c>
      <c r="C226" s="1" t="e">
        <f>prepare_data!AA226</f>
        <v>#N/A</v>
      </c>
      <c r="D226" s="1" t="e">
        <f>prepare_data!AB226</f>
        <v>#N/A</v>
      </c>
      <c r="E226" s="1" t="e">
        <f t="shared" si="39"/>
        <v>#N/A</v>
      </c>
      <c r="F226" s="1" t="e">
        <f>prepare_data!W226</f>
        <v>#N/A</v>
      </c>
      <c r="G226" s="1" t="e">
        <f>prepare_data!X226</f>
        <v>#N/A</v>
      </c>
      <c r="H226" s="1" t="e">
        <f>prepare_data!Y226</f>
        <v>#N/A</v>
      </c>
      <c r="I226" s="1" t="e">
        <f t="shared" si="35"/>
        <v>#N/A</v>
      </c>
      <c r="J226" s="1" t="e">
        <f t="shared" si="36"/>
        <v>#N/A</v>
      </c>
      <c r="K226" s="1" t="e">
        <f t="shared" si="37"/>
        <v>#N/A</v>
      </c>
      <c r="L226" s="1" t="e">
        <f t="shared" si="41"/>
        <v>#N/A</v>
      </c>
      <c r="M226" s="1" t="e">
        <f t="shared" si="42"/>
        <v>#N/A</v>
      </c>
      <c r="N226" s="1" t="e">
        <f t="shared" si="34"/>
        <v>#N/A</v>
      </c>
      <c r="P226" s="8" t="e">
        <f t="shared" si="38"/>
        <v>#N/A</v>
      </c>
      <c r="Q226" s="55" t="str">
        <f t="shared" si="40"/>
        <v>hold on</v>
      </c>
    </row>
    <row r="227" spans="1:17">
      <c r="A227" s="1">
        <f>prepare_data!A227</f>
        <v>200</v>
      </c>
      <c r="B227" s="1" t="e">
        <f>prepare_data!Z227</f>
        <v>#N/A</v>
      </c>
      <c r="C227" s="1" t="e">
        <f>prepare_data!AA227</f>
        <v>#N/A</v>
      </c>
      <c r="D227" s="1" t="e">
        <f>prepare_data!AB227</f>
        <v>#N/A</v>
      </c>
      <c r="E227" s="1" t="e">
        <f t="shared" si="39"/>
        <v>#N/A</v>
      </c>
      <c r="F227" s="1" t="e">
        <f>prepare_data!W227</f>
        <v>#N/A</v>
      </c>
      <c r="G227" s="1" t="e">
        <f>prepare_data!X227</f>
        <v>#N/A</v>
      </c>
      <c r="H227" s="1" t="e">
        <f>prepare_data!Y227</f>
        <v>#N/A</v>
      </c>
      <c r="I227" s="1" t="e">
        <f t="shared" si="35"/>
        <v>#N/A</v>
      </c>
      <c r="J227" s="1" t="e">
        <f t="shared" si="36"/>
        <v>#N/A</v>
      </c>
      <c r="K227" s="1" t="e">
        <f t="shared" si="37"/>
        <v>#N/A</v>
      </c>
      <c r="L227" s="1" t="e">
        <f t="shared" si="41"/>
        <v>#N/A</v>
      </c>
      <c r="M227" s="1" t="e">
        <f t="shared" si="42"/>
        <v>#N/A</v>
      </c>
      <c r="N227" s="1" t="e">
        <f t="shared" si="34"/>
        <v>#N/A</v>
      </c>
      <c r="P227" s="8" t="e">
        <f t="shared" si="38"/>
        <v>#N/A</v>
      </c>
      <c r="Q227" s="55" t="str">
        <f t="shared" si="40"/>
        <v>hold on</v>
      </c>
    </row>
    <row r="228" spans="1:17">
      <c r="A228" s="1">
        <f>prepare_data!A228</f>
        <v>201</v>
      </c>
      <c r="B228" s="1" t="e">
        <f>prepare_data!Z228</f>
        <v>#N/A</v>
      </c>
      <c r="C228" s="1" t="e">
        <f>prepare_data!AA228</f>
        <v>#N/A</v>
      </c>
      <c r="D228" s="1" t="e">
        <f>prepare_data!AB228</f>
        <v>#N/A</v>
      </c>
      <c r="E228" s="1" t="e">
        <f t="shared" si="39"/>
        <v>#N/A</v>
      </c>
      <c r="F228" s="1" t="e">
        <f>prepare_data!W228</f>
        <v>#N/A</v>
      </c>
      <c r="G228" s="1" t="e">
        <f>prepare_data!X228</f>
        <v>#N/A</v>
      </c>
      <c r="H228" s="1" t="e">
        <f>prepare_data!Y228</f>
        <v>#N/A</v>
      </c>
      <c r="I228" s="1" t="e">
        <f t="shared" si="35"/>
        <v>#N/A</v>
      </c>
      <c r="J228" s="1" t="e">
        <f t="shared" si="36"/>
        <v>#N/A</v>
      </c>
      <c r="K228" s="1" t="e">
        <f t="shared" si="37"/>
        <v>#N/A</v>
      </c>
      <c r="L228" s="1" t="e">
        <f t="shared" si="41"/>
        <v>#N/A</v>
      </c>
      <c r="M228" s="1" t="e">
        <f t="shared" si="42"/>
        <v>#N/A</v>
      </c>
      <c r="N228" s="1" t="e">
        <f t="shared" si="34"/>
        <v>#N/A</v>
      </c>
      <c r="P228" s="8" t="e">
        <f t="shared" si="38"/>
        <v>#N/A</v>
      </c>
      <c r="Q228" s="55" t="str">
        <f t="shared" si="40"/>
        <v>hold on</v>
      </c>
    </row>
    <row r="229" spans="1:17" ht="45">
      <c r="A229" s="1">
        <f>prepare_data!A229</f>
        <v>201.1</v>
      </c>
      <c r="B229" s="1">
        <f>prepare_data!Z229</f>
        <v>56</v>
      </c>
      <c r="C229" s="1">
        <f>prepare_data!AA229</f>
        <v>282</v>
      </c>
      <c r="D229" s="1">
        <f>prepare_data!AB229</f>
        <v>343</v>
      </c>
      <c r="E229" s="1">
        <f t="shared" si="39"/>
        <v>102</v>
      </c>
      <c r="F229" s="1">
        <f>prepare_data!W229</f>
        <v>299</v>
      </c>
      <c r="G229" s="1">
        <f>prepare_data!X229</f>
        <v>8</v>
      </c>
      <c r="H229" s="1">
        <f>prepare_data!Y229</f>
        <v>-5</v>
      </c>
      <c r="I229" s="1">
        <f t="shared" si="35"/>
        <v>48.296477327327302</v>
      </c>
      <c r="J229" s="1">
        <f t="shared" si="36"/>
        <v>-87.129151509882149</v>
      </c>
      <c r="K229" s="1">
        <f t="shared" si="37"/>
        <v>8.7155742747658174</v>
      </c>
      <c r="L229" s="1">
        <f t="shared" si="41"/>
        <v>54.776265641093119</v>
      </c>
      <c r="M229" s="1">
        <f t="shared" si="42"/>
        <v>-11.64305468579451</v>
      </c>
      <c r="N229" s="1">
        <f t="shared" si="34"/>
        <v>343</v>
      </c>
      <c r="P229" s="8" t="str">
        <f t="shared" si="38"/>
        <v>a201 = quiver3(54.7762656410931,-11.6430546857945,343,48.2964773273273,-87.1291515098821,8.71557427476582)</v>
      </c>
      <c r="Q229" s="55" t="str">
        <f t="shared" si="40"/>
        <v>a201 = quiver3(54.7762656410931,-11.6430546857945,343,48.2964773273273,-87.1291515098821,8.71557427476582)</v>
      </c>
    </row>
    <row r="230" spans="1:17">
      <c r="A230" s="1">
        <f>prepare_data!A230</f>
        <v>201.2</v>
      </c>
      <c r="B230" s="1" t="e">
        <f>prepare_data!Z230</f>
        <v>#N/A</v>
      </c>
      <c r="C230" s="1" t="e">
        <f>prepare_data!AA230</f>
        <v>#N/A</v>
      </c>
      <c r="D230" s="1" t="e">
        <f>prepare_data!AB230</f>
        <v>#N/A</v>
      </c>
      <c r="E230" s="1" t="e">
        <f t="shared" si="39"/>
        <v>#N/A</v>
      </c>
      <c r="F230" s="1" t="e">
        <f>prepare_data!W230</f>
        <v>#N/A</v>
      </c>
      <c r="G230" s="1" t="e">
        <f>prepare_data!X230</f>
        <v>#N/A</v>
      </c>
      <c r="H230" s="1" t="e">
        <f>prepare_data!Y230</f>
        <v>#N/A</v>
      </c>
      <c r="I230" s="1" t="e">
        <f t="shared" si="35"/>
        <v>#N/A</v>
      </c>
      <c r="J230" s="1" t="e">
        <f t="shared" si="36"/>
        <v>#N/A</v>
      </c>
      <c r="K230" s="1" t="e">
        <f t="shared" si="37"/>
        <v>#N/A</v>
      </c>
      <c r="L230" s="1" t="e">
        <f t="shared" si="41"/>
        <v>#N/A</v>
      </c>
      <c r="M230" s="1" t="e">
        <f t="shared" si="42"/>
        <v>#N/A</v>
      </c>
      <c r="N230" s="1" t="e">
        <f t="shared" si="34"/>
        <v>#N/A</v>
      </c>
      <c r="P230" s="8" t="e">
        <f t="shared" si="38"/>
        <v>#N/A</v>
      </c>
      <c r="Q230" s="55" t="str">
        <f t="shared" si="40"/>
        <v>hold on</v>
      </c>
    </row>
    <row r="231" spans="1:17">
      <c r="A231" s="1">
        <f>prepare_data!A231</f>
        <v>203</v>
      </c>
      <c r="B231" s="1" t="e">
        <f>prepare_data!Z231</f>
        <v>#N/A</v>
      </c>
      <c r="C231" s="1" t="e">
        <f>prepare_data!AA231</f>
        <v>#N/A</v>
      </c>
      <c r="D231" s="1" t="e">
        <f>prepare_data!AB231</f>
        <v>#N/A</v>
      </c>
      <c r="E231" s="1" t="e">
        <f t="shared" si="39"/>
        <v>#N/A</v>
      </c>
      <c r="F231" s="1" t="e">
        <f>prepare_data!W231</f>
        <v>#N/A</v>
      </c>
      <c r="G231" s="1" t="e">
        <f>prepare_data!X231</f>
        <v>#N/A</v>
      </c>
      <c r="H231" s="1" t="e">
        <f>prepare_data!Y231</f>
        <v>#N/A</v>
      </c>
      <c r="I231" s="1" t="e">
        <f t="shared" si="35"/>
        <v>#N/A</v>
      </c>
      <c r="J231" s="1" t="e">
        <f t="shared" si="36"/>
        <v>#N/A</v>
      </c>
      <c r="K231" s="1" t="e">
        <f t="shared" si="37"/>
        <v>#N/A</v>
      </c>
      <c r="L231" s="1" t="e">
        <f t="shared" si="41"/>
        <v>#N/A</v>
      </c>
      <c r="M231" s="1" t="e">
        <f t="shared" si="42"/>
        <v>#N/A</v>
      </c>
      <c r="N231" s="1" t="e">
        <f t="shared" si="34"/>
        <v>#N/A</v>
      </c>
      <c r="P231" s="8" t="e">
        <f t="shared" si="38"/>
        <v>#N/A</v>
      </c>
      <c r="Q231" s="55" t="str">
        <f t="shared" si="40"/>
        <v>hold on</v>
      </c>
    </row>
    <row r="232" spans="1:17">
      <c r="A232" s="1">
        <f>prepare_data!A232</f>
        <v>204</v>
      </c>
      <c r="B232" s="1" t="e">
        <f>prepare_data!Z232</f>
        <v>#N/A</v>
      </c>
      <c r="C232" s="1" t="e">
        <f>prepare_data!AA232</f>
        <v>#N/A</v>
      </c>
      <c r="D232" s="1" t="e">
        <f>prepare_data!AB232</f>
        <v>#N/A</v>
      </c>
      <c r="E232" s="1" t="e">
        <f t="shared" si="39"/>
        <v>#N/A</v>
      </c>
      <c r="F232" s="1" t="e">
        <f>prepare_data!W232</f>
        <v>#N/A</v>
      </c>
      <c r="G232" s="1" t="e">
        <f>prepare_data!X232</f>
        <v>#N/A</v>
      </c>
      <c r="H232" s="1" t="e">
        <f>prepare_data!Y232</f>
        <v>#N/A</v>
      </c>
      <c r="I232" s="1" t="e">
        <f t="shared" si="35"/>
        <v>#N/A</v>
      </c>
      <c r="J232" s="1" t="e">
        <f t="shared" si="36"/>
        <v>#N/A</v>
      </c>
      <c r="K232" s="1" t="e">
        <f t="shared" si="37"/>
        <v>#N/A</v>
      </c>
      <c r="L232" s="1" t="e">
        <f t="shared" si="41"/>
        <v>#N/A</v>
      </c>
      <c r="M232" s="1" t="e">
        <f t="shared" si="42"/>
        <v>#N/A</v>
      </c>
      <c r="N232" s="1" t="e">
        <f t="shared" si="34"/>
        <v>#N/A</v>
      </c>
      <c r="P232" s="8" t="e">
        <f t="shared" si="38"/>
        <v>#N/A</v>
      </c>
      <c r="Q232" s="55" t="str">
        <f t="shared" si="40"/>
        <v>hold on</v>
      </c>
    </row>
    <row r="233" spans="1:17">
      <c r="A233" s="1">
        <f>prepare_data!A233</f>
        <v>205</v>
      </c>
      <c r="B233" s="1" t="e">
        <f>prepare_data!Z233</f>
        <v>#N/A</v>
      </c>
      <c r="C233" s="1" t="e">
        <f>prepare_data!AA233</f>
        <v>#N/A</v>
      </c>
      <c r="D233" s="1" t="e">
        <f>prepare_data!AB233</f>
        <v>#N/A</v>
      </c>
      <c r="E233" s="1" t="e">
        <f t="shared" si="39"/>
        <v>#N/A</v>
      </c>
      <c r="F233" s="1" t="e">
        <f>prepare_data!W233</f>
        <v>#N/A</v>
      </c>
      <c r="G233" s="1" t="e">
        <f>prepare_data!X233</f>
        <v>#N/A</v>
      </c>
      <c r="H233" s="1" t="e">
        <f>prepare_data!Y233</f>
        <v>#N/A</v>
      </c>
      <c r="I233" s="1" t="e">
        <f t="shared" si="35"/>
        <v>#N/A</v>
      </c>
      <c r="J233" s="1" t="e">
        <f t="shared" si="36"/>
        <v>#N/A</v>
      </c>
      <c r="K233" s="1" t="e">
        <f t="shared" si="37"/>
        <v>#N/A</v>
      </c>
      <c r="L233" s="1" t="e">
        <f t="shared" si="41"/>
        <v>#N/A</v>
      </c>
      <c r="M233" s="1" t="e">
        <f t="shared" si="42"/>
        <v>#N/A</v>
      </c>
      <c r="N233" s="1" t="e">
        <f t="shared" si="34"/>
        <v>#N/A</v>
      </c>
      <c r="P233" s="8" t="e">
        <f t="shared" si="38"/>
        <v>#N/A</v>
      </c>
      <c r="Q233" s="55" t="str">
        <f t="shared" si="40"/>
        <v>hold on</v>
      </c>
    </row>
    <row r="234" spans="1:17">
      <c r="A234" s="1">
        <f>prepare_data!A234</f>
        <v>206</v>
      </c>
      <c r="B234" s="1" t="e">
        <f>prepare_data!Z234</f>
        <v>#N/A</v>
      </c>
      <c r="C234" s="1" t="e">
        <f>prepare_data!AA234</f>
        <v>#N/A</v>
      </c>
      <c r="D234" s="1" t="e">
        <f>prepare_data!AB234</f>
        <v>#N/A</v>
      </c>
      <c r="E234" s="1" t="e">
        <f t="shared" si="39"/>
        <v>#N/A</v>
      </c>
      <c r="F234" s="1" t="e">
        <f>prepare_data!W234</f>
        <v>#N/A</v>
      </c>
      <c r="G234" s="1" t="e">
        <f>prepare_data!X234</f>
        <v>#N/A</v>
      </c>
      <c r="H234" s="1" t="e">
        <f>prepare_data!Y234</f>
        <v>#N/A</v>
      </c>
      <c r="I234" s="1" t="e">
        <f t="shared" si="35"/>
        <v>#N/A</v>
      </c>
      <c r="J234" s="1" t="e">
        <f t="shared" si="36"/>
        <v>#N/A</v>
      </c>
      <c r="K234" s="1" t="e">
        <f t="shared" si="37"/>
        <v>#N/A</v>
      </c>
      <c r="L234" s="1" t="e">
        <f t="shared" si="41"/>
        <v>#N/A</v>
      </c>
      <c r="M234" s="1" t="e">
        <f t="shared" si="42"/>
        <v>#N/A</v>
      </c>
      <c r="N234" s="1" t="e">
        <f t="shared" si="34"/>
        <v>#N/A</v>
      </c>
      <c r="P234" s="8" t="e">
        <f t="shared" si="38"/>
        <v>#N/A</v>
      </c>
      <c r="Q234" s="55" t="str">
        <f t="shared" si="40"/>
        <v>hold on</v>
      </c>
    </row>
    <row r="235" spans="1:17" ht="30">
      <c r="A235" s="1">
        <f>prepare_data!A235</f>
        <v>206.1</v>
      </c>
      <c r="B235" s="1">
        <f>prepare_data!Z235</f>
        <v>35</v>
      </c>
      <c r="C235" s="1">
        <f>prepare_data!AA235</f>
        <v>263</v>
      </c>
      <c r="D235" s="1">
        <f>prepare_data!AB235</f>
        <v>321</v>
      </c>
      <c r="E235" s="1">
        <f t="shared" si="39"/>
        <v>83</v>
      </c>
      <c r="F235" s="1">
        <f>prepare_data!W235</f>
        <v>249</v>
      </c>
      <c r="G235" s="1">
        <f>prepare_data!X235</f>
        <v>3</v>
      </c>
      <c r="H235" s="1">
        <f>prepare_data!Y235</f>
        <v>-18</v>
      </c>
      <c r="I235" s="1">
        <f t="shared" si="35"/>
        <v>-34.082817364639105</v>
      </c>
      <c r="J235" s="1">
        <f t="shared" si="36"/>
        <v>-88.788774810577223</v>
      </c>
      <c r="K235" s="1">
        <f t="shared" si="37"/>
        <v>30.901699437494738</v>
      </c>
      <c r="L235" s="1">
        <f t="shared" si="41"/>
        <v>34.739115307446269</v>
      </c>
      <c r="M235" s="1">
        <f t="shared" si="42"/>
        <v>4.2654270191801622</v>
      </c>
      <c r="N235" s="1">
        <f t="shared" si="34"/>
        <v>321</v>
      </c>
      <c r="P235" s="8" t="str">
        <f t="shared" si="38"/>
        <v>a206 = quiver3(34.7391153074463,4.26542701918016,321,-34.0828173646391,-88.7887748105772,30.9016994374947)</v>
      </c>
      <c r="Q235" s="55" t="str">
        <f t="shared" si="40"/>
        <v>a206 = quiver3(34.7391153074463,4.26542701918016,321,-34.0828173646391,-88.7887748105772,30.9016994374947)</v>
      </c>
    </row>
    <row r="236" spans="1:17">
      <c r="A236" s="1">
        <f>prepare_data!A236</f>
        <v>206.2</v>
      </c>
      <c r="B236" s="1" t="e">
        <f>prepare_data!Z236</f>
        <v>#N/A</v>
      </c>
      <c r="C236" s="1" t="e">
        <f>prepare_data!AA236</f>
        <v>#N/A</v>
      </c>
      <c r="D236" s="1" t="e">
        <f>prepare_data!AB236</f>
        <v>#N/A</v>
      </c>
      <c r="E236" s="1" t="e">
        <f t="shared" si="39"/>
        <v>#N/A</v>
      </c>
      <c r="F236" s="1" t="e">
        <f>prepare_data!W236</f>
        <v>#N/A</v>
      </c>
      <c r="G236" s="1" t="e">
        <f>prepare_data!X236</f>
        <v>#N/A</v>
      </c>
      <c r="H236" s="1" t="e">
        <f>prepare_data!Y236</f>
        <v>#N/A</v>
      </c>
      <c r="I236" s="1" t="e">
        <f t="shared" si="35"/>
        <v>#N/A</v>
      </c>
      <c r="J236" s="1" t="e">
        <f t="shared" si="36"/>
        <v>#N/A</v>
      </c>
      <c r="K236" s="1" t="e">
        <f t="shared" si="37"/>
        <v>#N/A</v>
      </c>
      <c r="L236" s="1" t="e">
        <f t="shared" si="41"/>
        <v>#N/A</v>
      </c>
      <c r="M236" s="1" t="e">
        <f t="shared" si="42"/>
        <v>#N/A</v>
      </c>
      <c r="N236" s="1" t="e">
        <f t="shared" si="34"/>
        <v>#N/A</v>
      </c>
      <c r="P236" s="8" t="e">
        <f t="shared" si="38"/>
        <v>#N/A</v>
      </c>
      <c r="Q236" s="55" t="str">
        <f t="shared" si="40"/>
        <v>hold on</v>
      </c>
    </row>
    <row r="237" spans="1:17">
      <c r="A237" s="1">
        <f>prepare_data!A237</f>
        <v>208</v>
      </c>
      <c r="B237" s="1" t="e">
        <f>prepare_data!Z237</f>
        <v>#N/A</v>
      </c>
      <c r="C237" s="1" t="e">
        <f>prepare_data!AA237</f>
        <v>#N/A</v>
      </c>
      <c r="D237" s="1" t="e">
        <f>prepare_data!AB237</f>
        <v>#N/A</v>
      </c>
      <c r="E237" s="1" t="e">
        <f t="shared" si="39"/>
        <v>#N/A</v>
      </c>
      <c r="F237" s="1" t="e">
        <f>prepare_data!W237</f>
        <v>#N/A</v>
      </c>
      <c r="G237" s="1" t="e">
        <f>prepare_data!X237</f>
        <v>#N/A</v>
      </c>
      <c r="H237" s="1" t="e">
        <f>prepare_data!Y237</f>
        <v>#N/A</v>
      </c>
      <c r="I237" s="1" t="e">
        <f t="shared" si="35"/>
        <v>#N/A</v>
      </c>
      <c r="J237" s="1" t="e">
        <f t="shared" si="36"/>
        <v>#N/A</v>
      </c>
      <c r="K237" s="1" t="e">
        <f t="shared" si="37"/>
        <v>#N/A</v>
      </c>
      <c r="L237" s="1" t="e">
        <f t="shared" si="41"/>
        <v>#N/A</v>
      </c>
      <c r="M237" s="1" t="e">
        <f t="shared" si="42"/>
        <v>#N/A</v>
      </c>
      <c r="N237" s="1" t="e">
        <f t="shared" si="34"/>
        <v>#N/A</v>
      </c>
      <c r="P237" s="8" t="e">
        <f t="shared" si="38"/>
        <v>#N/A</v>
      </c>
      <c r="Q237" s="55" t="str">
        <f t="shared" si="40"/>
        <v>hold on</v>
      </c>
    </row>
    <row r="238" spans="1:17">
      <c r="A238" s="1">
        <f>prepare_data!A238</f>
        <v>209</v>
      </c>
      <c r="B238" s="1" t="e">
        <f>prepare_data!Z238</f>
        <v>#N/A</v>
      </c>
      <c r="C238" s="1" t="e">
        <f>prepare_data!AA238</f>
        <v>#N/A</v>
      </c>
      <c r="D238" s="1" t="e">
        <f>prepare_data!AB238</f>
        <v>#N/A</v>
      </c>
      <c r="E238" s="1" t="e">
        <f t="shared" si="39"/>
        <v>#N/A</v>
      </c>
      <c r="F238" s="1" t="e">
        <f>prepare_data!W238</f>
        <v>#N/A</v>
      </c>
      <c r="G238" s="1" t="e">
        <f>prepare_data!X238</f>
        <v>#N/A</v>
      </c>
      <c r="H238" s="1" t="e">
        <f>prepare_data!Y238</f>
        <v>#N/A</v>
      </c>
      <c r="I238" s="1" t="e">
        <f t="shared" si="35"/>
        <v>#N/A</v>
      </c>
      <c r="J238" s="1" t="e">
        <f t="shared" si="36"/>
        <v>#N/A</v>
      </c>
      <c r="K238" s="1" t="e">
        <f t="shared" si="37"/>
        <v>#N/A</v>
      </c>
      <c r="L238" s="1" t="e">
        <f t="shared" si="41"/>
        <v>#N/A</v>
      </c>
      <c r="M238" s="1" t="e">
        <f t="shared" si="42"/>
        <v>#N/A</v>
      </c>
      <c r="N238" s="1" t="e">
        <f t="shared" si="34"/>
        <v>#N/A</v>
      </c>
      <c r="P238" s="8" t="e">
        <f t="shared" si="38"/>
        <v>#N/A</v>
      </c>
      <c r="Q238" s="55" t="str">
        <f t="shared" si="40"/>
        <v>hold on</v>
      </c>
    </row>
    <row r="239" spans="1:17">
      <c r="A239" s="1">
        <f>prepare_data!A239</f>
        <v>210</v>
      </c>
      <c r="B239" s="1" t="e">
        <f>prepare_data!Z239</f>
        <v>#N/A</v>
      </c>
      <c r="C239" s="1" t="e">
        <f>prepare_data!AA239</f>
        <v>#N/A</v>
      </c>
      <c r="D239" s="1" t="e">
        <f>prepare_data!AB239</f>
        <v>#N/A</v>
      </c>
      <c r="E239" s="1" t="e">
        <f t="shared" si="39"/>
        <v>#N/A</v>
      </c>
      <c r="F239" s="1" t="e">
        <f>prepare_data!W239</f>
        <v>#N/A</v>
      </c>
      <c r="G239" s="1" t="e">
        <f>prepare_data!X239</f>
        <v>#N/A</v>
      </c>
      <c r="H239" s="1" t="e">
        <f>prepare_data!Y239</f>
        <v>#N/A</v>
      </c>
      <c r="I239" s="1" t="e">
        <f t="shared" si="35"/>
        <v>#N/A</v>
      </c>
      <c r="J239" s="1" t="e">
        <f t="shared" si="36"/>
        <v>#N/A</v>
      </c>
      <c r="K239" s="1" t="e">
        <f t="shared" si="37"/>
        <v>#N/A</v>
      </c>
      <c r="L239" s="1" t="e">
        <f t="shared" si="41"/>
        <v>#N/A</v>
      </c>
      <c r="M239" s="1" t="e">
        <f t="shared" si="42"/>
        <v>#N/A</v>
      </c>
      <c r="N239" s="1" t="e">
        <f t="shared" si="34"/>
        <v>#N/A</v>
      </c>
      <c r="P239" s="8" t="e">
        <f t="shared" si="38"/>
        <v>#N/A</v>
      </c>
      <c r="Q239" s="55" t="str">
        <f t="shared" si="40"/>
        <v>hold on</v>
      </c>
    </row>
    <row r="240" spans="1:17">
      <c r="A240" s="1">
        <f>prepare_data!A240</f>
        <v>211</v>
      </c>
      <c r="B240" s="1" t="e">
        <f>prepare_data!Z240</f>
        <v>#N/A</v>
      </c>
      <c r="C240" s="1" t="e">
        <f>prepare_data!AA240</f>
        <v>#N/A</v>
      </c>
      <c r="D240" s="1" t="e">
        <f>prepare_data!AB240</f>
        <v>#N/A</v>
      </c>
      <c r="E240" s="1" t="e">
        <f t="shared" si="39"/>
        <v>#N/A</v>
      </c>
      <c r="F240" s="1" t="e">
        <f>prepare_data!W240</f>
        <v>#N/A</v>
      </c>
      <c r="G240" s="1" t="e">
        <f>prepare_data!X240</f>
        <v>#N/A</v>
      </c>
      <c r="H240" s="1" t="e">
        <f>prepare_data!Y240</f>
        <v>#N/A</v>
      </c>
      <c r="I240" s="1" t="e">
        <f t="shared" si="35"/>
        <v>#N/A</v>
      </c>
      <c r="J240" s="1" t="e">
        <f t="shared" si="36"/>
        <v>#N/A</v>
      </c>
      <c r="K240" s="1" t="e">
        <f t="shared" si="37"/>
        <v>#N/A</v>
      </c>
      <c r="L240" s="1" t="e">
        <f t="shared" si="41"/>
        <v>#N/A</v>
      </c>
      <c r="M240" s="1" t="e">
        <f t="shared" si="42"/>
        <v>#N/A</v>
      </c>
      <c r="N240" s="1" t="e">
        <f t="shared" si="34"/>
        <v>#N/A</v>
      </c>
      <c r="P240" s="8" t="e">
        <f t="shared" si="38"/>
        <v>#N/A</v>
      </c>
      <c r="Q240" s="55" t="str">
        <f t="shared" si="40"/>
        <v>hold on</v>
      </c>
    </row>
    <row r="241" spans="1:17" ht="45">
      <c r="A241" s="1">
        <f>prepare_data!A241</f>
        <v>211.1</v>
      </c>
      <c r="B241" s="1">
        <f>prepare_data!Z241</f>
        <v>28</v>
      </c>
      <c r="C241" s="1">
        <f>prepare_data!AA241</f>
        <v>221</v>
      </c>
      <c r="D241" s="1">
        <f>prepare_data!AB241</f>
        <v>300</v>
      </c>
      <c r="E241" s="1">
        <f t="shared" si="39"/>
        <v>41</v>
      </c>
      <c r="F241" s="1">
        <f>prepare_data!W241</f>
        <v>130</v>
      </c>
      <c r="G241" s="1">
        <f>prepare_data!X241</f>
        <v>25</v>
      </c>
      <c r="H241" s="1">
        <f>prepare_data!Y241</f>
        <v>-91</v>
      </c>
      <c r="I241" s="1">
        <f t="shared" si="35"/>
        <v>1.1218190617099417</v>
      </c>
      <c r="J241" s="1">
        <f t="shared" si="36"/>
        <v>-1.3369318970334889</v>
      </c>
      <c r="K241" s="1">
        <f t="shared" si="37"/>
        <v>99.98476951563913</v>
      </c>
      <c r="L241" s="1">
        <f t="shared" si="41"/>
        <v>18.369652811734202</v>
      </c>
      <c r="M241" s="1">
        <f t="shared" si="42"/>
        <v>21.13186824623762</v>
      </c>
      <c r="N241" s="1">
        <f t="shared" si="34"/>
        <v>300</v>
      </c>
      <c r="P241" s="8" t="str">
        <f t="shared" si="38"/>
        <v>a211 = quiver3(18.3696528117342,21.1318682462376,300,1.12181906170994,-1.33693189703349,99.9847695156391)</v>
      </c>
      <c r="Q241" s="55" t="str">
        <f t="shared" si="40"/>
        <v>a211 = quiver3(18.3696528117342,21.1318682462376,300,1.12181906170994,-1.33693189703349,99.9847695156391)</v>
      </c>
    </row>
    <row r="242" spans="1:17">
      <c r="A242" s="1">
        <f>prepare_data!A242</f>
        <v>211.2</v>
      </c>
      <c r="B242" s="1" t="e">
        <f>prepare_data!Z242</f>
        <v>#N/A</v>
      </c>
      <c r="C242" s="1" t="e">
        <f>prepare_data!AA242</f>
        <v>#N/A</v>
      </c>
      <c r="D242" s="1" t="e">
        <f>prepare_data!AB242</f>
        <v>#N/A</v>
      </c>
      <c r="E242" s="1" t="e">
        <f t="shared" si="39"/>
        <v>#N/A</v>
      </c>
      <c r="F242" s="1" t="e">
        <f>prepare_data!W242</f>
        <v>#N/A</v>
      </c>
      <c r="G242" s="1" t="e">
        <f>prepare_data!X242</f>
        <v>#N/A</v>
      </c>
      <c r="H242" s="1" t="e">
        <f>prepare_data!Y242</f>
        <v>#N/A</v>
      </c>
      <c r="I242" s="1" t="e">
        <f t="shared" si="35"/>
        <v>#N/A</v>
      </c>
      <c r="J242" s="1" t="e">
        <f t="shared" si="36"/>
        <v>#N/A</v>
      </c>
      <c r="K242" s="1" t="e">
        <f t="shared" si="37"/>
        <v>#N/A</v>
      </c>
      <c r="L242" s="1" t="e">
        <f t="shared" si="41"/>
        <v>#N/A</v>
      </c>
      <c r="M242" s="1" t="e">
        <f t="shared" si="42"/>
        <v>#N/A</v>
      </c>
      <c r="N242" s="1" t="e">
        <f t="shared" si="34"/>
        <v>#N/A</v>
      </c>
      <c r="P242" s="8" t="e">
        <f t="shared" si="38"/>
        <v>#N/A</v>
      </c>
      <c r="Q242" s="55" t="str">
        <f t="shared" si="40"/>
        <v>hold on</v>
      </c>
    </row>
    <row r="243" spans="1:17">
      <c r="A243" s="1">
        <f>prepare_data!A243</f>
        <v>213</v>
      </c>
      <c r="B243" s="1" t="e">
        <f>prepare_data!Z243</f>
        <v>#N/A</v>
      </c>
      <c r="C243" s="1" t="e">
        <f>prepare_data!AA243</f>
        <v>#N/A</v>
      </c>
      <c r="D243" s="1" t="e">
        <f>prepare_data!AB243</f>
        <v>#N/A</v>
      </c>
      <c r="E243" s="1" t="e">
        <f t="shared" si="39"/>
        <v>#N/A</v>
      </c>
      <c r="F243" s="1" t="e">
        <f>prepare_data!W243</f>
        <v>#N/A</v>
      </c>
      <c r="G243" s="1" t="e">
        <f>prepare_data!X243</f>
        <v>#N/A</v>
      </c>
      <c r="H243" s="1" t="e">
        <f>prepare_data!Y243</f>
        <v>#N/A</v>
      </c>
      <c r="I243" s="1" t="e">
        <f t="shared" si="35"/>
        <v>#N/A</v>
      </c>
      <c r="J243" s="1" t="e">
        <f t="shared" si="36"/>
        <v>#N/A</v>
      </c>
      <c r="K243" s="1" t="e">
        <f t="shared" si="37"/>
        <v>#N/A</v>
      </c>
      <c r="L243" s="1" t="e">
        <f t="shared" si="41"/>
        <v>#N/A</v>
      </c>
      <c r="M243" s="1" t="e">
        <f t="shared" si="42"/>
        <v>#N/A</v>
      </c>
      <c r="N243" s="1" t="e">
        <f t="shared" si="34"/>
        <v>#N/A</v>
      </c>
      <c r="P243" s="8" t="e">
        <f t="shared" si="38"/>
        <v>#N/A</v>
      </c>
      <c r="Q243" s="55" t="str">
        <f t="shared" si="40"/>
        <v>hold on</v>
      </c>
    </row>
    <row r="244" spans="1:17">
      <c r="A244" s="1">
        <f>prepare_data!A244</f>
        <v>214</v>
      </c>
      <c r="B244" s="1" t="e">
        <f>prepare_data!Z244</f>
        <v>#N/A</v>
      </c>
      <c r="C244" s="1" t="e">
        <f>prepare_data!AA244</f>
        <v>#N/A</v>
      </c>
      <c r="D244" s="1" t="e">
        <f>prepare_data!AB244</f>
        <v>#N/A</v>
      </c>
      <c r="E244" s="1" t="e">
        <f t="shared" si="39"/>
        <v>#N/A</v>
      </c>
      <c r="F244" s="1" t="e">
        <f>prepare_data!W244</f>
        <v>#N/A</v>
      </c>
      <c r="G244" s="1" t="e">
        <f>prepare_data!X244</f>
        <v>#N/A</v>
      </c>
      <c r="H244" s="1" t="e">
        <f>prepare_data!Y244</f>
        <v>#N/A</v>
      </c>
      <c r="I244" s="1" t="e">
        <f t="shared" si="35"/>
        <v>#N/A</v>
      </c>
      <c r="J244" s="1" t="e">
        <f t="shared" si="36"/>
        <v>#N/A</v>
      </c>
      <c r="K244" s="1" t="e">
        <f t="shared" si="37"/>
        <v>#N/A</v>
      </c>
      <c r="L244" s="1" t="e">
        <f t="shared" si="41"/>
        <v>#N/A</v>
      </c>
      <c r="M244" s="1" t="e">
        <f t="shared" si="42"/>
        <v>#N/A</v>
      </c>
      <c r="N244" s="1" t="e">
        <f t="shared" si="34"/>
        <v>#N/A</v>
      </c>
      <c r="P244" s="8" t="e">
        <f t="shared" si="38"/>
        <v>#N/A</v>
      </c>
      <c r="Q244" s="55" t="str">
        <f t="shared" si="40"/>
        <v>hold on</v>
      </c>
    </row>
    <row r="245" spans="1:17">
      <c r="A245" s="1">
        <f>prepare_data!A245</f>
        <v>215</v>
      </c>
      <c r="B245" s="1" t="e">
        <f>prepare_data!Z245</f>
        <v>#N/A</v>
      </c>
      <c r="C245" s="1" t="e">
        <f>prepare_data!AA245</f>
        <v>#N/A</v>
      </c>
      <c r="D245" s="1" t="e">
        <f>prepare_data!AB245</f>
        <v>#N/A</v>
      </c>
      <c r="E245" s="1" t="e">
        <f t="shared" si="39"/>
        <v>#N/A</v>
      </c>
      <c r="F245" s="1" t="e">
        <f>prepare_data!W245</f>
        <v>#N/A</v>
      </c>
      <c r="G245" s="1" t="e">
        <f>prepare_data!X245</f>
        <v>#N/A</v>
      </c>
      <c r="H245" s="1" t="e">
        <f>prepare_data!Y245</f>
        <v>#N/A</v>
      </c>
      <c r="I245" s="1" t="e">
        <f t="shared" si="35"/>
        <v>#N/A</v>
      </c>
      <c r="J245" s="1" t="e">
        <f t="shared" si="36"/>
        <v>#N/A</v>
      </c>
      <c r="K245" s="1" t="e">
        <f t="shared" si="37"/>
        <v>#N/A</v>
      </c>
      <c r="L245" s="1" t="e">
        <f t="shared" si="41"/>
        <v>#N/A</v>
      </c>
      <c r="M245" s="1" t="e">
        <f t="shared" si="42"/>
        <v>#N/A</v>
      </c>
      <c r="N245" s="1" t="e">
        <f t="shared" si="34"/>
        <v>#N/A</v>
      </c>
      <c r="P245" s="8" t="e">
        <f t="shared" si="38"/>
        <v>#N/A</v>
      </c>
      <c r="Q245" s="55" t="str">
        <f t="shared" si="40"/>
        <v>hold on</v>
      </c>
    </row>
    <row r="246" spans="1:17">
      <c r="A246" s="1">
        <f>prepare_data!A246</f>
        <v>216</v>
      </c>
      <c r="B246" s="1" t="e">
        <f>prepare_data!Z246</f>
        <v>#N/A</v>
      </c>
      <c r="C246" s="1" t="e">
        <f>prepare_data!AA246</f>
        <v>#N/A</v>
      </c>
      <c r="D246" s="1" t="e">
        <f>prepare_data!AB246</f>
        <v>#N/A</v>
      </c>
      <c r="E246" s="1" t="e">
        <f t="shared" si="39"/>
        <v>#N/A</v>
      </c>
      <c r="F246" s="1" t="e">
        <f>prepare_data!W246</f>
        <v>#N/A</v>
      </c>
      <c r="G246" s="1" t="e">
        <f>prepare_data!X246</f>
        <v>#N/A</v>
      </c>
      <c r="H246" s="1" t="e">
        <f>prepare_data!Y246</f>
        <v>#N/A</v>
      </c>
      <c r="I246" s="1" t="e">
        <f t="shared" si="35"/>
        <v>#N/A</v>
      </c>
      <c r="J246" s="1" t="e">
        <f t="shared" si="36"/>
        <v>#N/A</v>
      </c>
      <c r="K246" s="1" t="e">
        <f t="shared" si="37"/>
        <v>#N/A</v>
      </c>
      <c r="L246" s="1" t="e">
        <f t="shared" si="41"/>
        <v>#N/A</v>
      </c>
      <c r="M246" s="1" t="e">
        <f t="shared" si="42"/>
        <v>#N/A</v>
      </c>
      <c r="N246" s="1" t="e">
        <f t="shared" si="34"/>
        <v>#N/A</v>
      </c>
      <c r="P246" s="8" t="e">
        <f t="shared" si="38"/>
        <v>#N/A</v>
      </c>
      <c r="Q246" s="55" t="str">
        <f t="shared" si="40"/>
        <v>hold on</v>
      </c>
    </row>
    <row r="247" spans="1:17" ht="30">
      <c r="A247" s="1">
        <f>prepare_data!A247</f>
        <v>216.1</v>
      </c>
      <c r="B247" s="1">
        <f>prepare_data!Z247</f>
        <v>35</v>
      </c>
      <c r="C247" s="1">
        <f>prepare_data!AA247</f>
        <v>185</v>
      </c>
      <c r="D247" s="1">
        <f>prepare_data!AB247</f>
        <v>276</v>
      </c>
      <c r="E247" s="1">
        <f t="shared" si="39"/>
        <v>5</v>
      </c>
      <c r="F247" s="1">
        <f>prepare_data!W247</f>
        <v>216</v>
      </c>
      <c r="G247" s="1">
        <f>prepare_data!X247</f>
        <v>0</v>
      </c>
      <c r="H247" s="1">
        <f>prepare_data!Y247</f>
        <v>11</v>
      </c>
      <c r="I247" s="1">
        <f t="shared" si="35"/>
        <v>-79.415307354957449</v>
      </c>
      <c r="J247" s="1">
        <f t="shared" si="36"/>
        <v>-57.698598167993488</v>
      </c>
      <c r="K247" s="1">
        <f t="shared" si="37"/>
        <v>-19.080899537654481</v>
      </c>
      <c r="L247" s="1">
        <f t="shared" si="41"/>
        <v>3.0504509961680357</v>
      </c>
      <c r="M247" s="1">
        <f t="shared" si="42"/>
        <v>34.866814433211097</v>
      </c>
      <c r="N247" s="1">
        <f t="shared" si="34"/>
        <v>276</v>
      </c>
      <c r="P247" s="8" t="str">
        <f t="shared" si="38"/>
        <v>a216 = quiver3(3.05045099616804,34.8668144332111,276,-79.4153073549574,-57.6985981679935,-19.0808995376545)</v>
      </c>
      <c r="Q247" s="55" t="str">
        <f t="shared" si="40"/>
        <v>a216 = quiver3(3.05045099616804,34.8668144332111,276,-79.4153073549574,-57.6985981679935,-19.0808995376545)</v>
      </c>
    </row>
    <row r="248" spans="1:17">
      <c r="A248" s="1">
        <f>prepare_data!A248</f>
        <v>216.2</v>
      </c>
      <c r="B248" s="1" t="e">
        <f>prepare_data!Z248</f>
        <v>#N/A</v>
      </c>
      <c r="C248" s="1" t="e">
        <f>prepare_data!AA248</f>
        <v>#N/A</v>
      </c>
      <c r="D248" s="1" t="e">
        <f>prepare_data!AB248</f>
        <v>#N/A</v>
      </c>
      <c r="E248" s="1" t="e">
        <f t="shared" si="39"/>
        <v>#N/A</v>
      </c>
      <c r="F248" s="1" t="e">
        <f>prepare_data!W248</f>
        <v>#N/A</v>
      </c>
      <c r="G248" s="1" t="e">
        <f>prepare_data!X248</f>
        <v>#N/A</v>
      </c>
      <c r="H248" s="1" t="e">
        <f>prepare_data!Y248</f>
        <v>#N/A</v>
      </c>
      <c r="I248" s="1" t="e">
        <f t="shared" si="35"/>
        <v>#N/A</v>
      </c>
      <c r="J248" s="1" t="e">
        <f t="shared" si="36"/>
        <v>#N/A</v>
      </c>
      <c r="K248" s="1" t="e">
        <f t="shared" si="37"/>
        <v>#N/A</v>
      </c>
      <c r="L248" s="1" t="e">
        <f t="shared" si="41"/>
        <v>#N/A</v>
      </c>
      <c r="M248" s="1" t="e">
        <f t="shared" si="42"/>
        <v>#N/A</v>
      </c>
      <c r="N248" s="1" t="e">
        <f t="shared" si="34"/>
        <v>#N/A</v>
      </c>
      <c r="P248" s="8" t="e">
        <f t="shared" si="38"/>
        <v>#N/A</v>
      </c>
      <c r="Q248" s="55" t="str">
        <f t="shared" si="40"/>
        <v>hold on</v>
      </c>
    </row>
    <row r="249" spans="1:17">
      <c r="A249" s="1">
        <f>prepare_data!A249</f>
        <v>218</v>
      </c>
      <c r="B249" s="1" t="e">
        <f>prepare_data!Z249</f>
        <v>#N/A</v>
      </c>
      <c r="C249" s="1" t="e">
        <f>prepare_data!AA249</f>
        <v>#N/A</v>
      </c>
      <c r="D249" s="1" t="e">
        <f>prepare_data!AB249</f>
        <v>#N/A</v>
      </c>
      <c r="E249" s="1" t="e">
        <f t="shared" si="39"/>
        <v>#N/A</v>
      </c>
      <c r="F249" s="1" t="e">
        <f>prepare_data!W249</f>
        <v>#N/A</v>
      </c>
      <c r="G249" s="1" t="e">
        <f>prepare_data!X249</f>
        <v>#N/A</v>
      </c>
      <c r="H249" s="1" t="e">
        <f>prepare_data!Y249</f>
        <v>#N/A</v>
      </c>
      <c r="I249" s="1" t="e">
        <f t="shared" si="35"/>
        <v>#N/A</v>
      </c>
      <c r="J249" s="1" t="e">
        <f t="shared" si="36"/>
        <v>#N/A</v>
      </c>
      <c r="K249" s="1" t="e">
        <f t="shared" si="37"/>
        <v>#N/A</v>
      </c>
      <c r="L249" s="1" t="e">
        <f t="shared" si="41"/>
        <v>#N/A</v>
      </c>
      <c r="M249" s="1" t="e">
        <f t="shared" si="42"/>
        <v>#N/A</v>
      </c>
      <c r="N249" s="1" t="e">
        <f t="shared" si="34"/>
        <v>#N/A</v>
      </c>
      <c r="P249" s="8" t="e">
        <f t="shared" si="38"/>
        <v>#N/A</v>
      </c>
      <c r="Q249" s="55" t="str">
        <f t="shared" si="40"/>
        <v>hold on</v>
      </c>
    </row>
    <row r="250" spans="1:17">
      <c r="A250" s="1">
        <f>prepare_data!A250</f>
        <v>219</v>
      </c>
      <c r="B250" s="1" t="e">
        <f>prepare_data!Z250</f>
        <v>#N/A</v>
      </c>
      <c r="C250" s="1" t="e">
        <f>prepare_data!AA250</f>
        <v>#N/A</v>
      </c>
      <c r="D250" s="1" t="e">
        <f>prepare_data!AB250</f>
        <v>#N/A</v>
      </c>
      <c r="E250" s="1" t="e">
        <f t="shared" si="39"/>
        <v>#N/A</v>
      </c>
      <c r="F250" s="1" t="e">
        <f>prepare_data!W250</f>
        <v>#N/A</v>
      </c>
      <c r="G250" s="1" t="e">
        <f>prepare_data!X250</f>
        <v>#N/A</v>
      </c>
      <c r="H250" s="1" t="e">
        <f>prepare_data!Y250</f>
        <v>#N/A</v>
      </c>
      <c r="I250" s="1" t="e">
        <f t="shared" si="35"/>
        <v>#N/A</v>
      </c>
      <c r="J250" s="1" t="e">
        <f t="shared" si="36"/>
        <v>#N/A</v>
      </c>
      <c r="K250" s="1" t="e">
        <f t="shared" si="37"/>
        <v>#N/A</v>
      </c>
      <c r="L250" s="1" t="e">
        <f t="shared" si="41"/>
        <v>#N/A</v>
      </c>
      <c r="M250" s="1" t="e">
        <f t="shared" si="42"/>
        <v>#N/A</v>
      </c>
      <c r="N250" s="1" t="e">
        <f t="shared" si="34"/>
        <v>#N/A</v>
      </c>
      <c r="P250" s="8" t="e">
        <f t="shared" si="38"/>
        <v>#N/A</v>
      </c>
      <c r="Q250" s="55" t="str">
        <f t="shared" si="40"/>
        <v>hold on</v>
      </c>
    </row>
    <row r="251" spans="1:17">
      <c r="A251" s="1">
        <f>prepare_data!A251</f>
        <v>220</v>
      </c>
      <c r="B251" s="1" t="e">
        <f>prepare_data!Z251</f>
        <v>#N/A</v>
      </c>
      <c r="C251" s="1" t="e">
        <f>prepare_data!AA251</f>
        <v>#N/A</v>
      </c>
      <c r="D251" s="1" t="e">
        <f>prepare_data!AB251</f>
        <v>#N/A</v>
      </c>
      <c r="E251" s="1" t="e">
        <f t="shared" si="39"/>
        <v>#N/A</v>
      </c>
      <c r="F251" s="1" t="e">
        <f>prepare_data!W251</f>
        <v>#N/A</v>
      </c>
      <c r="G251" s="1" t="e">
        <f>prepare_data!X251</f>
        <v>#N/A</v>
      </c>
      <c r="H251" s="1" t="e">
        <f>prepare_data!Y251</f>
        <v>#N/A</v>
      </c>
      <c r="I251" s="1" t="e">
        <f t="shared" si="35"/>
        <v>#N/A</v>
      </c>
      <c r="J251" s="1" t="e">
        <f t="shared" si="36"/>
        <v>#N/A</v>
      </c>
      <c r="K251" s="1" t="e">
        <f t="shared" si="37"/>
        <v>#N/A</v>
      </c>
      <c r="L251" s="1" t="e">
        <f t="shared" si="41"/>
        <v>#N/A</v>
      </c>
      <c r="M251" s="1" t="e">
        <f t="shared" si="42"/>
        <v>#N/A</v>
      </c>
      <c r="N251" s="1" t="e">
        <f t="shared" si="34"/>
        <v>#N/A</v>
      </c>
      <c r="P251" s="8" t="e">
        <f t="shared" si="38"/>
        <v>#N/A</v>
      </c>
      <c r="Q251" s="55" t="str">
        <f t="shared" si="40"/>
        <v>hold on</v>
      </c>
    </row>
    <row r="252" spans="1:17">
      <c r="A252" s="1">
        <f>prepare_data!A252</f>
        <v>221</v>
      </c>
      <c r="B252" s="1" t="e">
        <f>prepare_data!Z252</f>
        <v>#N/A</v>
      </c>
      <c r="C252" s="1" t="e">
        <f>prepare_data!AA252</f>
        <v>#N/A</v>
      </c>
      <c r="D252" s="1" t="e">
        <f>prepare_data!AB252</f>
        <v>#N/A</v>
      </c>
      <c r="E252" s="1" t="e">
        <f t="shared" si="39"/>
        <v>#N/A</v>
      </c>
      <c r="F252" s="1" t="e">
        <f>prepare_data!W252</f>
        <v>#N/A</v>
      </c>
      <c r="G252" s="1" t="e">
        <f>prepare_data!X252</f>
        <v>#N/A</v>
      </c>
      <c r="H252" s="1" t="e">
        <f>prepare_data!Y252</f>
        <v>#N/A</v>
      </c>
      <c r="I252" s="1" t="e">
        <f t="shared" si="35"/>
        <v>#N/A</v>
      </c>
      <c r="J252" s="1" t="e">
        <f t="shared" si="36"/>
        <v>#N/A</v>
      </c>
      <c r="K252" s="1" t="e">
        <f t="shared" si="37"/>
        <v>#N/A</v>
      </c>
      <c r="L252" s="1" t="e">
        <f t="shared" si="41"/>
        <v>#N/A</v>
      </c>
      <c r="M252" s="1" t="e">
        <f t="shared" si="42"/>
        <v>#N/A</v>
      </c>
      <c r="N252" s="1" t="e">
        <f t="shared" si="34"/>
        <v>#N/A</v>
      </c>
      <c r="P252" s="8" t="e">
        <f t="shared" si="38"/>
        <v>#N/A</v>
      </c>
      <c r="Q252" s="55" t="str">
        <f t="shared" si="40"/>
        <v>hold on</v>
      </c>
    </row>
    <row r="253" spans="1:17" ht="30">
      <c r="A253" s="1">
        <f>prepare_data!A253</f>
        <v>221.1</v>
      </c>
      <c r="B253" s="1">
        <f>prepare_data!Z253</f>
        <v>46</v>
      </c>
      <c r="C253" s="1">
        <f>prepare_data!AA253</f>
        <v>160</v>
      </c>
      <c r="D253" s="1">
        <f>prepare_data!AB253</f>
        <v>254</v>
      </c>
      <c r="E253" s="1">
        <f t="shared" si="39"/>
        <v>340</v>
      </c>
      <c r="F253" s="1">
        <f>prepare_data!W253</f>
        <v>105</v>
      </c>
      <c r="G253" s="1">
        <f>prepare_data!X253</f>
        <v>-3</v>
      </c>
      <c r="H253" s="1">
        <f>prepare_data!Y253</f>
        <v>-19</v>
      </c>
      <c r="I253" s="1">
        <f t="shared" si="35"/>
        <v>-24.471821486331084</v>
      </c>
      <c r="J253" s="1">
        <f t="shared" si="36"/>
        <v>91.330081140743303</v>
      </c>
      <c r="K253" s="1">
        <f t="shared" si="37"/>
        <v>32.556815445715664</v>
      </c>
      <c r="L253" s="1">
        <f t="shared" si="41"/>
        <v>-15.732926592980755</v>
      </c>
      <c r="M253" s="1">
        <f t="shared" si="42"/>
        <v>43.225860556151787</v>
      </c>
      <c r="N253" s="1">
        <f t="shared" si="34"/>
        <v>254</v>
      </c>
      <c r="P253" s="8" t="str">
        <f t="shared" si="38"/>
        <v>a221 = quiver3(-15.7329265929808,43.2258605561518,254,-24.4718214863311,91.3300811407433,32.5568154457157)</v>
      </c>
      <c r="Q253" s="55" t="str">
        <f t="shared" si="40"/>
        <v>a221 = quiver3(-15.7329265929808,43.2258605561518,254,-24.4718214863311,91.3300811407433,32.5568154457157)</v>
      </c>
    </row>
    <row r="254" spans="1:17">
      <c r="A254" s="1">
        <f>prepare_data!A254</f>
        <v>221.2</v>
      </c>
      <c r="B254" s="1" t="e">
        <f>prepare_data!Z254</f>
        <v>#N/A</v>
      </c>
      <c r="C254" s="1" t="e">
        <f>prepare_data!AA254</f>
        <v>#N/A</v>
      </c>
      <c r="D254" s="1" t="e">
        <f>prepare_data!AB254</f>
        <v>#N/A</v>
      </c>
      <c r="E254" s="1" t="e">
        <f t="shared" si="39"/>
        <v>#N/A</v>
      </c>
      <c r="F254" s="1" t="e">
        <f>prepare_data!W254</f>
        <v>#N/A</v>
      </c>
      <c r="G254" s="1" t="e">
        <f>prepare_data!X254</f>
        <v>#N/A</v>
      </c>
      <c r="H254" s="1" t="e">
        <f>prepare_data!Y254</f>
        <v>#N/A</v>
      </c>
      <c r="I254" s="1" t="e">
        <f t="shared" si="35"/>
        <v>#N/A</v>
      </c>
      <c r="J254" s="1" t="e">
        <f t="shared" si="36"/>
        <v>#N/A</v>
      </c>
      <c r="K254" s="1" t="e">
        <f t="shared" si="37"/>
        <v>#N/A</v>
      </c>
      <c r="L254" s="1" t="e">
        <f t="shared" si="41"/>
        <v>#N/A</v>
      </c>
      <c r="M254" s="1" t="e">
        <f t="shared" si="42"/>
        <v>#N/A</v>
      </c>
      <c r="N254" s="1" t="e">
        <f t="shared" si="34"/>
        <v>#N/A</v>
      </c>
      <c r="P254" s="8" t="e">
        <f t="shared" si="38"/>
        <v>#N/A</v>
      </c>
      <c r="Q254" s="55" t="str">
        <f t="shared" si="40"/>
        <v>hold on</v>
      </c>
    </row>
    <row r="255" spans="1:17">
      <c r="A255" s="1">
        <f>prepare_data!A255</f>
        <v>223</v>
      </c>
      <c r="B255" s="1" t="e">
        <f>prepare_data!Z255</f>
        <v>#N/A</v>
      </c>
      <c r="C255" s="1" t="e">
        <f>prepare_data!AA255</f>
        <v>#N/A</v>
      </c>
      <c r="D255" s="1" t="e">
        <f>prepare_data!AB255</f>
        <v>#N/A</v>
      </c>
      <c r="E255" s="1" t="e">
        <f t="shared" si="39"/>
        <v>#N/A</v>
      </c>
      <c r="F255" s="1" t="e">
        <f>prepare_data!W255</f>
        <v>#N/A</v>
      </c>
      <c r="G255" s="1" t="e">
        <f>prepare_data!X255</f>
        <v>#N/A</v>
      </c>
      <c r="H255" s="1" t="e">
        <f>prepare_data!Y255</f>
        <v>#N/A</v>
      </c>
      <c r="I255" s="1" t="e">
        <f t="shared" si="35"/>
        <v>#N/A</v>
      </c>
      <c r="J255" s="1" t="e">
        <f t="shared" si="36"/>
        <v>#N/A</v>
      </c>
      <c r="K255" s="1" t="e">
        <f t="shared" si="37"/>
        <v>#N/A</v>
      </c>
      <c r="L255" s="1" t="e">
        <f t="shared" si="41"/>
        <v>#N/A</v>
      </c>
      <c r="M255" s="1" t="e">
        <f t="shared" si="42"/>
        <v>#N/A</v>
      </c>
      <c r="N255" s="1" t="e">
        <f t="shared" si="34"/>
        <v>#N/A</v>
      </c>
      <c r="P255" s="8" t="e">
        <f t="shared" si="38"/>
        <v>#N/A</v>
      </c>
      <c r="Q255" s="55" t="str">
        <f t="shared" si="40"/>
        <v>hold on</v>
      </c>
    </row>
    <row r="256" spans="1:17">
      <c r="A256" s="1">
        <f>prepare_data!A256</f>
        <v>224</v>
      </c>
      <c r="B256" s="1" t="e">
        <f>prepare_data!Z256</f>
        <v>#N/A</v>
      </c>
      <c r="C256" s="1" t="e">
        <f>prepare_data!AA256</f>
        <v>#N/A</v>
      </c>
      <c r="D256" s="1" t="e">
        <f>prepare_data!AB256</f>
        <v>#N/A</v>
      </c>
      <c r="E256" s="1" t="e">
        <f t="shared" ref="E256:E299" si="43">IF(C256-180&gt;0,C256-180,(360+C256-180))</f>
        <v>#N/A</v>
      </c>
      <c r="F256" s="1" t="e">
        <f>prepare_data!W256</f>
        <v>#N/A</v>
      </c>
      <c r="G256" s="1" t="e">
        <f>prepare_data!X256</f>
        <v>#N/A</v>
      </c>
      <c r="H256" s="1" t="e">
        <f>prepare_data!Y256</f>
        <v>#N/A</v>
      </c>
      <c r="I256" s="1" t="e">
        <f t="shared" ref="I256:I299" si="44">(COS(F256*PI()/180)*COS(H256*PI()/180))*$O$1</f>
        <v>#N/A</v>
      </c>
      <c r="J256" s="1" t="e">
        <f t="shared" ref="J256:J299" si="45">(SIN(F256*PI()/180)*COS(H256*PI()/180))*$O$1</f>
        <v>#N/A</v>
      </c>
      <c r="K256" s="1" t="e">
        <f t="shared" ref="K256:K299" si="46">(SIN((-1)*H256*PI()/180))*$O$1</f>
        <v>#N/A</v>
      </c>
      <c r="L256" s="1" t="e">
        <f t="shared" ref="L256:L299" si="47">(SIN(E256*PI()/180))*B256</f>
        <v>#N/A</v>
      </c>
      <c r="M256" s="1" t="e">
        <f t="shared" ref="M256:M299" si="48">(COS(E256*PI()/180))*B256</f>
        <v>#N/A</v>
      </c>
      <c r="N256" s="1" t="e">
        <f t="shared" ref="N256:N299" si="49">D256</f>
        <v>#N/A</v>
      </c>
      <c r="P256" s="8" t="e">
        <f t="shared" ref="P256:P299" si="50">CONCATENATE("a",INT(A256)," = ","quiver3(",L256,",",M256,,,",",N256,",",I256,",",J256,",",K256,")")</f>
        <v>#N/A</v>
      </c>
      <c r="Q256" s="55" t="str">
        <f t="shared" ref="Q256:Q299" si="51">IFERROR(P256,"hold on")</f>
        <v>hold on</v>
      </c>
    </row>
    <row r="257" spans="1:17">
      <c r="A257" s="1">
        <f>prepare_data!A257</f>
        <v>225</v>
      </c>
      <c r="B257" s="1" t="e">
        <f>prepare_data!Z257</f>
        <v>#N/A</v>
      </c>
      <c r="C257" s="1" t="e">
        <f>prepare_data!AA257</f>
        <v>#N/A</v>
      </c>
      <c r="D257" s="1" t="e">
        <f>prepare_data!AB257</f>
        <v>#N/A</v>
      </c>
      <c r="E257" s="1" t="e">
        <f t="shared" si="43"/>
        <v>#N/A</v>
      </c>
      <c r="F257" s="1" t="e">
        <f>prepare_data!W257</f>
        <v>#N/A</v>
      </c>
      <c r="G257" s="1" t="e">
        <f>prepare_data!X257</f>
        <v>#N/A</v>
      </c>
      <c r="H257" s="1" t="e">
        <f>prepare_data!Y257</f>
        <v>#N/A</v>
      </c>
      <c r="I257" s="1" t="e">
        <f t="shared" si="44"/>
        <v>#N/A</v>
      </c>
      <c r="J257" s="1" t="e">
        <f t="shared" si="45"/>
        <v>#N/A</v>
      </c>
      <c r="K257" s="1" t="e">
        <f t="shared" si="46"/>
        <v>#N/A</v>
      </c>
      <c r="L257" s="1" t="e">
        <f t="shared" si="47"/>
        <v>#N/A</v>
      </c>
      <c r="M257" s="1" t="e">
        <f t="shared" si="48"/>
        <v>#N/A</v>
      </c>
      <c r="N257" s="1" t="e">
        <f t="shared" si="49"/>
        <v>#N/A</v>
      </c>
      <c r="P257" s="8" t="e">
        <f t="shared" si="50"/>
        <v>#N/A</v>
      </c>
      <c r="Q257" s="55" t="str">
        <f t="shared" si="51"/>
        <v>hold on</v>
      </c>
    </row>
    <row r="258" spans="1:17">
      <c r="A258" s="1">
        <f>prepare_data!A258</f>
        <v>226</v>
      </c>
      <c r="B258" s="1" t="e">
        <f>prepare_data!Z258</f>
        <v>#N/A</v>
      </c>
      <c r="C258" s="1" t="e">
        <f>prepare_data!AA258</f>
        <v>#N/A</v>
      </c>
      <c r="D258" s="1" t="e">
        <f>prepare_data!AB258</f>
        <v>#N/A</v>
      </c>
      <c r="E258" s="1" t="e">
        <f t="shared" si="43"/>
        <v>#N/A</v>
      </c>
      <c r="F258" s="1" t="e">
        <f>prepare_data!W258</f>
        <v>#N/A</v>
      </c>
      <c r="G258" s="1" t="e">
        <f>prepare_data!X258</f>
        <v>#N/A</v>
      </c>
      <c r="H258" s="1" t="e">
        <f>prepare_data!Y258</f>
        <v>#N/A</v>
      </c>
      <c r="I258" s="1" t="e">
        <f t="shared" si="44"/>
        <v>#N/A</v>
      </c>
      <c r="J258" s="1" t="e">
        <f t="shared" si="45"/>
        <v>#N/A</v>
      </c>
      <c r="K258" s="1" t="e">
        <f t="shared" si="46"/>
        <v>#N/A</v>
      </c>
      <c r="L258" s="1" t="e">
        <f t="shared" si="47"/>
        <v>#N/A</v>
      </c>
      <c r="M258" s="1" t="e">
        <f t="shared" si="48"/>
        <v>#N/A</v>
      </c>
      <c r="N258" s="1" t="e">
        <f t="shared" si="49"/>
        <v>#N/A</v>
      </c>
      <c r="P258" s="8" t="e">
        <f t="shared" si="50"/>
        <v>#N/A</v>
      </c>
      <c r="Q258" s="55" t="str">
        <f t="shared" si="51"/>
        <v>hold on</v>
      </c>
    </row>
    <row r="259" spans="1:17" ht="30">
      <c r="A259" s="1">
        <f>prepare_data!A259</f>
        <v>226.1</v>
      </c>
      <c r="B259" s="1">
        <f>prepare_data!Z259</f>
        <v>56</v>
      </c>
      <c r="C259" s="1">
        <f>prepare_data!AA259</f>
        <v>153</v>
      </c>
      <c r="D259" s="1">
        <f>prepare_data!AB259</f>
        <v>232</v>
      </c>
      <c r="E259" s="1">
        <f t="shared" si="43"/>
        <v>333</v>
      </c>
      <c r="F259" s="1">
        <f>prepare_data!W259</f>
        <v>238</v>
      </c>
      <c r="G259" s="1">
        <f>prepare_data!X259</f>
        <v>-14</v>
      </c>
      <c r="H259" s="1">
        <f>prepare_data!Y259</f>
        <v>3</v>
      </c>
      <c r="I259" s="1">
        <f t="shared" si="44"/>
        <v>-52.919302829869167</v>
      </c>
      <c r="J259" s="1">
        <f t="shared" si="45"/>
        <v>-84.688587571419376</v>
      </c>
      <c r="K259" s="1">
        <f t="shared" si="46"/>
        <v>-5.2335956242943826</v>
      </c>
      <c r="L259" s="1">
        <f t="shared" si="47"/>
        <v>-25.423467985414632</v>
      </c>
      <c r="M259" s="1">
        <f t="shared" si="48"/>
        <v>49.896365354548593</v>
      </c>
      <c r="N259" s="1">
        <f t="shared" si="49"/>
        <v>232</v>
      </c>
      <c r="P259" s="8" t="str">
        <f t="shared" si="50"/>
        <v>a226 = quiver3(-25.4234679854146,49.8963653545486,232,-52.9193028298692,-84.6885875714194,-5.23359562429438)</v>
      </c>
      <c r="Q259" s="55" t="str">
        <f t="shared" si="51"/>
        <v>a226 = quiver3(-25.4234679854146,49.8963653545486,232,-52.9193028298692,-84.6885875714194,-5.23359562429438)</v>
      </c>
    </row>
    <row r="260" spans="1:17">
      <c r="A260" s="1">
        <f>prepare_data!A260</f>
        <v>226.2</v>
      </c>
      <c r="B260" s="1" t="e">
        <f>prepare_data!Z260</f>
        <v>#N/A</v>
      </c>
      <c r="C260" s="1" t="e">
        <f>prepare_data!AA260</f>
        <v>#N/A</v>
      </c>
      <c r="D260" s="1" t="e">
        <f>prepare_data!AB260</f>
        <v>#N/A</v>
      </c>
      <c r="E260" s="1" t="e">
        <f t="shared" si="43"/>
        <v>#N/A</v>
      </c>
      <c r="F260" s="1" t="e">
        <f>prepare_data!W260</f>
        <v>#N/A</v>
      </c>
      <c r="G260" s="1" t="e">
        <f>prepare_data!X260</f>
        <v>#N/A</v>
      </c>
      <c r="H260" s="1" t="e">
        <f>prepare_data!Y260</f>
        <v>#N/A</v>
      </c>
      <c r="I260" s="1" t="e">
        <f t="shared" si="44"/>
        <v>#N/A</v>
      </c>
      <c r="J260" s="1" t="e">
        <f t="shared" si="45"/>
        <v>#N/A</v>
      </c>
      <c r="K260" s="1" t="e">
        <f t="shared" si="46"/>
        <v>#N/A</v>
      </c>
      <c r="L260" s="1" t="e">
        <f t="shared" si="47"/>
        <v>#N/A</v>
      </c>
      <c r="M260" s="1" t="e">
        <f t="shared" si="48"/>
        <v>#N/A</v>
      </c>
      <c r="N260" s="1" t="e">
        <f t="shared" si="49"/>
        <v>#N/A</v>
      </c>
      <c r="P260" s="8" t="e">
        <f t="shared" si="50"/>
        <v>#N/A</v>
      </c>
      <c r="Q260" s="55" t="str">
        <f t="shared" si="51"/>
        <v>hold on</v>
      </c>
    </row>
    <row r="261" spans="1:17">
      <c r="A261" s="1">
        <f>prepare_data!A261</f>
        <v>228</v>
      </c>
      <c r="B261" s="1" t="e">
        <f>prepare_data!Z261</f>
        <v>#N/A</v>
      </c>
      <c r="C261" s="1" t="e">
        <f>prepare_data!AA261</f>
        <v>#N/A</v>
      </c>
      <c r="D261" s="1" t="e">
        <f>prepare_data!AB261</f>
        <v>#N/A</v>
      </c>
      <c r="E261" s="1" t="e">
        <f t="shared" si="43"/>
        <v>#N/A</v>
      </c>
      <c r="F261" s="1" t="e">
        <f>prepare_data!W261</f>
        <v>#N/A</v>
      </c>
      <c r="G261" s="1" t="e">
        <f>prepare_data!X261</f>
        <v>#N/A</v>
      </c>
      <c r="H261" s="1" t="e">
        <f>prepare_data!Y261</f>
        <v>#N/A</v>
      </c>
      <c r="I261" s="1" t="e">
        <f t="shared" si="44"/>
        <v>#N/A</v>
      </c>
      <c r="J261" s="1" t="e">
        <f t="shared" si="45"/>
        <v>#N/A</v>
      </c>
      <c r="K261" s="1" t="e">
        <f t="shared" si="46"/>
        <v>#N/A</v>
      </c>
      <c r="L261" s="1" t="e">
        <f t="shared" si="47"/>
        <v>#N/A</v>
      </c>
      <c r="M261" s="1" t="e">
        <f t="shared" si="48"/>
        <v>#N/A</v>
      </c>
      <c r="N261" s="1" t="e">
        <f t="shared" si="49"/>
        <v>#N/A</v>
      </c>
      <c r="P261" s="8" t="e">
        <f t="shared" si="50"/>
        <v>#N/A</v>
      </c>
      <c r="Q261" s="55" t="str">
        <f t="shared" si="51"/>
        <v>hold on</v>
      </c>
    </row>
    <row r="262" spans="1:17">
      <c r="A262" s="1">
        <f>prepare_data!A262</f>
        <v>229</v>
      </c>
      <c r="B262" s="1" t="e">
        <f>prepare_data!Z262</f>
        <v>#N/A</v>
      </c>
      <c r="C262" s="1" t="e">
        <f>prepare_data!AA262</f>
        <v>#N/A</v>
      </c>
      <c r="D262" s="1" t="e">
        <f>prepare_data!AB262</f>
        <v>#N/A</v>
      </c>
      <c r="E262" s="1" t="e">
        <f t="shared" si="43"/>
        <v>#N/A</v>
      </c>
      <c r="F262" s="1" t="e">
        <f>prepare_data!W262</f>
        <v>#N/A</v>
      </c>
      <c r="G262" s="1" t="e">
        <f>prepare_data!X262</f>
        <v>#N/A</v>
      </c>
      <c r="H262" s="1" t="e">
        <f>prepare_data!Y262</f>
        <v>#N/A</v>
      </c>
      <c r="I262" s="1" t="e">
        <f t="shared" si="44"/>
        <v>#N/A</v>
      </c>
      <c r="J262" s="1" t="e">
        <f t="shared" si="45"/>
        <v>#N/A</v>
      </c>
      <c r="K262" s="1" t="e">
        <f t="shared" si="46"/>
        <v>#N/A</v>
      </c>
      <c r="L262" s="1" t="e">
        <f t="shared" si="47"/>
        <v>#N/A</v>
      </c>
      <c r="M262" s="1" t="e">
        <f t="shared" si="48"/>
        <v>#N/A</v>
      </c>
      <c r="N262" s="1" t="e">
        <f t="shared" si="49"/>
        <v>#N/A</v>
      </c>
      <c r="P262" s="8" t="e">
        <f t="shared" si="50"/>
        <v>#N/A</v>
      </c>
      <c r="Q262" s="55" t="str">
        <f t="shared" si="51"/>
        <v>hold on</v>
      </c>
    </row>
    <row r="263" spans="1:17">
      <c r="A263" s="1">
        <f>prepare_data!A263</f>
        <v>230</v>
      </c>
      <c r="B263" s="1" t="e">
        <f>prepare_data!Z263</f>
        <v>#N/A</v>
      </c>
      <c r="C263" s="1" t="e">
        <f>prepare_data!AA263</f>
        <v>#N/A</v>
      </c>
      <c r="D263" s="1" t="e">
        <f>prepare_data!AB263</f>
        <v>#N/A</v>
      </c>
      <c r="E263" s="1" t="e">
        <f t="shared" si="43"/>
        <v>#N/A</v>
      </c>
      <c r="F263" s="1" t="e">
        <f>prepare_data!W263</f>
        <v>#N/A</v>
      </c>
      <c r="G263" s="1" t="e">
        <f>prepare_data!X263</f>
        <v>#N/A</v>
      </c>
      <c r="H263" s="1" t="e">
        <f>prepare_data!Y263</f>
        <v>#N/A</v>
      </c>
      <c r="I263" s="1" t="e">
        <f t="shared" si="44"/>
        <v>#N/A</v>
      </c>
      <c r="J263" s="1" t="e">
        <f t="shared" si="45"/>
        <v>#N/A</v>
      </c>
      <c r="K263" s="1" t="e">
        <f t="shared" si="46"/>
        <v>#N/A</v>
      </c>
      <c r="L263" s="1" t="e">
        <f t="shared" si="47"/>
        <v>#N/A</v>
      </c>
      <c r="M263" s="1" t="e">
        <f t="shared" si="48"/>
        <v>#N/A</v>
      </c>
      <c r="N263" s="1" t="e">
        <f t="shared" si="49"/>
        <v>#N/A</v>
      </c>
      <c r="P263" s="8" t="e">
        <f t="shared" si="50"/>
        <v>#N/A</v>
      </c>
      <c r="Q263" s="55" t="str">
        <f t="shared" si="51"/>
        <v>hold on</v>
      </c>
    </row>
    <row r="264" spans="1:17">
      <c r="A264" s="1">
        <f>prepare_data!A264</f>
        <v>231</v>
      </c>
      <c r="B264" s="1" t="e">
        <f>prepare_data!Z264</f>
        <v>#N/A</v>
      </c>
      <c r="C264" s="1" t="e">
        <f>prepare_data!AA264</f>
        <v>#N/A</v>
      </c>
      <c r="D264" s="1" t="e">
        <f>prepare_data!AB264</f>
        <v>#N/A</v>
      </c>
      <c r="E264" s="1" t="e">
        <f t="shared" si="43"/>
        <v>#N/A</v>
      </c>
      <c r="F264" s="1" t="e">
        <f>prepare_data!W264</f>
        <v>#N/A</v>
      </c>
      <c r="G264" s="1" t="e">
        <f>prepare_data!X264</f>
        <v>#N/A</v>
      </c>
      <c r="H264" s="1" t="e">
        <f>prepare_data!Y264</f>
        <v>#N/A</v>
      </c>
      <c r="I264" s="1" t="e">
        <f t="shared" si="44"/>
        <v>#N/A</v>
      </c>
      <c r="J264" s="1" t="e">
        <f t="shared" si="45"/>
        <v>#N/A</v>
      </c>
      <c r="K264" s="1" t="e">
        <f t="shared" si="46"/>
        <v>#N/A</v>
      </c>
      <c r="L264" s="1" t="e">
        <f t="shared" si="47"/>
        <v>#N/A</v>
      </c>
      <c r="M264" s="1" t="e">
        <f t="shared" si="48"/>
        <v>#N/A</v>
      </c>
      <c r="N264" s="1" t="e">
        <f t="shared" si="49"/>
        <v>#N/A</v>
      </c>
      <c r="P264" s="8" t="e">
        <f t="shared" si="50"/>
        <v>#N/A</v>
      </c>
      <c r="Q264" s="55" t="str">
        <f t="shared" si="51"/>
        <v>hold on</v>
      </c>
    </row>
    <row r="265" spans="1:17" ht="45">
      <c r="A265" s="1">
        <f>prepare_data!A265</f>
        <v>231.1</v>
      </c>
      <c r="B265" s="1">
        <f>prepare_data!Z265</f>
        <v>73</v>
      </c>
      <c r="C265" s="1">
        <f>prepare_data!AA265</f>
        <v>152</v>
      </c>
      <c r="D265" s="1">
        <f>prepare_data!AB265</f>
        <v>213</v>
      </c>
      <c r="E265" s="1">
        <f t="shared" si="43"/>
        <v>332</v>
      </c>
      <c r="F265" s="1">
        <f>prepare_data!W265</f>
        <v>18</v>
      </c>
      <c r="G265" s="1">
        <f>prepare_data!X265</f>
        <v>31</v>
      </c>
      <c r="H265" s="1">
        <f>prepare_data!Y265</f>
        <v>12</v>
      </c>
      <c r="I265" s="1">
        <f t="shared" si="44"/>
        <v>93.027364957635612</v>
      </c>
      <c r="J265" s="1">
        <f t="shared" si="45"/>
        <v>30.22642316338267</v>
      </c>
      <c r="K265" s="1">
        <f t="shared" si="46"/>
        <v>-20.79116908177593</v>
      </c>
      <c r="L265" s="1">
        <f t="shared" si="47"/>
        <v>-34.271424083370029</v>
      </c>
      <c r="M265" s="1">
        <f t="shared" si="48"/>
        <v>64.455174278701662</v>
      </c>
      <c r="N265" s="1">
        <f t="shared" si="49"/>
        <v>213</v>
      </c>
      <c r="P265" s="8" t="str">
        <f t="shared" si="50"/>
        <v>a231 = quiver3(-34.27142408337,64.4551742787017,213,93.0273649576356,30.2264231633827,-20.7911690817759)</v>
      </c>
      <c r="Q265" s="55" t="str">
        <f t="shared" si="51"/>
        <v>a231 = quiver3(-34.27142408337,64.4551742787017,213,93.0273649576356,30.2264231633827,-20.7911690817759)</v>
      </c>
    </row>
    <row r="266" spans="1:17">
      <c r="A266" s="1">
        <f>prepare_data!A266</f>
        <v>231.2</v>
      </c>
      <c r="B266" s="1" t="e">
        <f>prepare_data!Z266</f>
        <v>#N/A</v>
      </c>
      <c r="C266" s="1" t="e">
        <f>prepare_data!AA266</f>
        <v>#N/A</v>
      </c>
      <c r="D266" s="1" t="e">
        <f>prepare_data!AB266</f>
        <v>#N/A</v>
      </c>
      <c r="E266" s="1" t="e">
        <f t="shared" si="43"/>
        <v>#N/A</v>
      </c>
      <c r="F266" s="1" t="e">
        <f>prepare_data!W266</f>
        <v>#N/A</v>
      </c>
      <c r="G266" s="1" t="e">
        <f>prepare_data!X266</f>
        <v>#N/A</v>
      </c>
      <c r="H266" s="1" t="e">
        <f>prepare_data!Y266</f>
        <v>#N/A</v>
      </c>
      <c r="I266" s="1" t="e">
        <f t="shared" si="44"/>
        <v>#N/A</v>
      </c>
      <c r="J266" s="1" t="e">
        <f t="shared" si="45"/>
        <v>#N/A</v>
      </c>
      <c r="K266" s="1" t="e">
        <f t="shared" si="46"/>
        <v>#N/A</v>
      </c>
      <c r="L266" s="1" t="e">
        <f t="shared" si="47"/>
        <v>#N/A</v>
      </c>
      <c r="M266" s="1" t="e">
        <f t="shared" si="48"/>
        <v>#N/A</v>
      </c>
      <c r="N266" s="1" t="e">
        <f t="shared" si="49"/>
        <v>#N/A</v>
      </c>
      <c r="P266" s="8" t="e">
        <f t="shared" si="50"/>
        <v>#N/A</v>
      </c>
      <c r="Q266" s="55" t="str">
        <f t="shared" si="51"/>
        <v>hold on</v>
      </c>
    </row>
    <row r="267" spans="1:17">
      <c r="A267" s="1">
        <f>prepare_data!A267</f>
        <v>233</v>
      </c>
      <c r="B267" s="1" t="e">
        <f>prepare_data!Z267</f>
        <v>#N/A</v>
      </c>
      <c r="C267" s="1" t="e">
        <f>prepare_data!AA267</f>
        <v>#N/A</v>
      </c>
      <c r="D267" s="1" t="e">
        <f>prepare_data!AB267</f>
        <v>#N/A</v>
      </c>
      <c r="E267" s="1" t="e">
        <f t="shared" si="43"/>
        <v>#N/A</v>
      </c>
      <c r="F267" s="1" t="e">
        <f>prepare_data!W267</f>
        <v>#N/A</v>
      </c>
      <c r="G267" s="1" t="e">
        <f>prepare_data!X267</f>
        <v>#N/A</v>
      </c>
      <c r="H267" s="1" t="e">
        <f>prepare_data!Y267</f>
        <v>#N/A</v>
      </c>
      <c r="I267" s="1" t="e">
        <f t="shared" si="44"/>
        <v>#N/A</v>
      </c>
      <c r="J267" s="1" t="e">
        <f t="shared" si="45"/>
        <v>#N/A</v>
      </c>
      <c r="K267" s="1" t="e">
        <f t="shared" si="46"/>
        <v>#N/A</v>
      </c>
      <c r="L267" s="1" t="e">
        <f t="shared" si="47"/>
        <v>#N/A</v>
      </c>
      <c r="M267" s="1" t="e">
        <f t="shared" si="48"/>
        <v>#N/A</v>
      </c>
      <c r="N267" s="1" t="e">
        <f t="shared" si="49"/>
        <v>#N/A</v>
      </c>
      <c r="P267" s="8" t="e">
        <f t="shared" si="50"/>
        <v>#N/A</v>
      </c>
      <c r="Q267" s="55" t="str">
        <f t="shared" si="51"/>
        <v>hold on</v>
      </c>
    </row>
    <row r="268" spans="1:17">
      <c r="A268" s="1">
        <f>prepare_data!A268</f>
        <v>234</v>
      </c>
      <c r="B268" s="1" t="e">
        <f>prepare_data!Z268</f>
        <v>#N/A</v>
      </c>
      <c r="C268" s="1" t="e">
        <f>prepare_data!AA268</f>
        <v>#N/A</v>
      </c>
      <c r="D268" s="1" t="e">
        <f>prepare_data!AB268</f>
        <v>#N/A</v>
      </c>
      <c r="E268" s="1" t="e">
        <f t="shared" si="43"/>
        <v>#N/A</v>
      </c>
      <c r="F268" s="1" t="e">
        <f>prepare_data!W268</f>
        <v>#N/A</v>
      </c>
      <c r="G268" s="1" t="e">
        <f>prepare_data!X268</f>
        <v>#N/A</v>
      </c>
      <c r="H268" s="1" t="e">
        <f>prepare_data!Y268</f>
        <v>#N/A</v>
      </c>
      <c r="I268" s="1" t="e">
        <f t="shared" si="44"/>
        <v>#N/A</v>
      </c>
      <c r="J268" s="1" t="e">
        <f t="shared" si="45"/>
        <v>#N/A</v>
      </c>
      <c r="K268" s="1" t="e">
        <f t="shared" si="46"/>
        <v>#N/A</v>
      </c>
      <c r="L268" s="1" t="e">
        <f t="shared" si="47"/>
        <v>#N/A</v>
      </c>
      <c r="M268" s="1" t="e">
        <f t="shared" si="48"/>
        <v>#N/A</v>
      </c>
      <c r="N268" s="1" t="e">
        <f t="shared" si="49"/>
        <v>#N/A</v>
      </c>
      <c r="P268" s="8" t="e">
        <f t="shared" si="50"/>
        <v>#N/A</v>
      </c>
      <c r="Q268" s="55" t="str">
        <f t="shared" si="51"/>
        <v>hold on</v>
      </c>
    </row>
    <row r="269" spans="1:17">
      <c r="A269" s="1">
        <f>prepare_data!A269</f>
        <v>235</v>
      </c>
      <c r="B269" s="1" t="e">
        <f>prepare_data!Z269</f>
        <v>#N/A</v>
      </c>
      <c r="C269" s="1" t="e">
        <f>prepare_data!AA269</f>
        <v>#N/A</v>
      </c>
      <c r="D269" s="1" t="e">
        <f>prepare_data!AB269</f>
        <v>#N/A</v>
      </c>
      <c r="E269" s="1" t="e">
        <f t="shared" si="43"/>
        <v>#N/A</v>
      </c>
      <c r="F269" s="1" t="e">
        <f>prepare_data!W269</f>
        <v>#N/A</v>
      </c>
      <c r="G269" s="1" t="e">
        <f>prepare_data!X269</f>
        <v>#N/A</v>
      </c>
      <c r="H269" s="1" t="e">
        <f>prepare_data!Y269</f>
        <v>#N/A</v>
      </c>
      <c r="I269" s="1" t="e">
        <f t="shared" si="44"/>
        <v>#N/A</v>
      </c>
      <c r="J269" s="1" t="e">
        <f t="shared" si="45"/>
        <v>#N/A</v>
      </c>
      <c r="K269" s="1" t="e">
        <f t="shared" si="46"/>
        <v>#N/A</v>
      </c>
      <c r="L269" s="1" t="e">
        <f t="shared" si="47"/>
        <v>#N/A</v>
      </c>
      <c r="M269" s="1" t="e">
        <f t="shared" si="48"/>
        <v>#N/A</v>
      </c>
      <c r="N269" s="1" t="e">
        <f t="shared" si="49"/>
        <v>#N/A</v>
      </c>
      <c r="P269" s="8" t="e">
        <f t="shared" si="50"/>
        <v>#N/A</v>
      </c>
      <c r="Q269" s="55" t="str">
        <f t="shared" si="51"/>
        <v>hold on</v>
      </c>
    </row>
    <row r="270" spans="1:17">
      <c r="A270" s="1">
        <f>prepare_data!A270</f>
        <v>236</v>
      </c>
      <c r="B270" s="1" t="e">
        <f>prepare_data!Z270</f>
        <v>#N/A</v>
      </c>
      <c r="C270" s="1" t="e">
        <f>prepare_data!AA270</f>
        <v>#N/A</v>
      </c>
      <c r="D270" s="1" t="e">
        <f>prepare_data!AB270</f>
        <v>#N/A</v>
      </c>
      <c r="E270" s="1" t="e">
        <f t="shared" si="43"/>
        <v>#N/A</v>
      </c>
      <c r="F270" s="1" t="e">
        <f>prepare_data!W270</f>
        <v>#N/A</v>
      </c>
      <c r="G270" s="1" t="e">
        <f>prepare_data!X270</f>
        <v>#N/A</v>
      </c>
      <c r="H270" s="1" t="e">
        <f>prepare_data!Y270</f>
        <v>#N/A</v>
      </c>
      <c r="I270" s="1" t="e">
        <f t="shared" si="44"/>
        <v>#N/A</v>
      </c>
      <c r="J270" s="1" t="e">
        <f t="shared" si="45"/>
        <v>#N/A</v>
      </c>
      <c r="K270" s="1" t="e">
        <f t="shared" si="46"/>
        <v>#N/A</v>
      </c>
      <c r="L270" s="1" t="e">
        <f t="shared" si="47"/>
        <v>#N/A</v>
      </c>
      <c r="M270" s="1" t="e">
        <f t="shared" si="48"/>
        <v>#N/A</v>
      </c>
      <c r="N270" s="1" t="e">
        <f t="shared" si="49"/>
        <v>#N/A</v>
      </c>
      <c r="P270" s="8" t="e">
        <f t="shared" si="50"/>
        <v>#N/A</v>
      </c>
      <c r="Q270" s="55" t="str">
        <f t="shared" si="51"/>
        <v>hold on</v>
      </c>
    </row>
    <row r="271" spans="1:17" ht="30">
      <c r="A271" s="1">
        <f>prepare_data!A271</f>
        <v>236.1</v>
      </c>
      <c r="B271" s="1">
        <f>prepare_data!Z271</f>
        <v>88</v>
      </c>
      <c r="C271" s="1">
        <f>prepare_data!AA271</f>
        <v>152</v>
      </c>
      <c r="D271" s="1">
        <f>prepare_data!AB271</f>
        <v>198</v>
      </c>
      <c r="E271" s="1">
        <f t="shared" si="43"/>
        <v>332</v>
      </c>
      <c r="F271" s="1">
        <f>prepare_data!W271</f>
        <v>193</v>
      </c>
      <c r="G271" s="1">
        <f>prepare_data!X271</f>
        <v>-15</v>
      </c>
      <c r="H271" s="1">
        <f>prepare_data!Y271</f>
        <v>16</v>
      </c>
      <c r="I271" s="1">
        <f t="shared" si="44"/>
        <v>-93.662462094698483</v>
      </c>
      <c r="J271" s="1">
        <f t="shared" si="45"/>
        <v>-21.623683200169658</v>
      </c>
      <c r="K271" s="1">
        <f t="shared" si="46"/>
        <v>-27.563735581699916</v>
      </c>
      <c r="L271" s="1">
        <f t="shared" si="47"/>
        <v>-41.31349752515839</v>
      </c>
      <c r="M271" s="1">
        <f t="shared" si="48"/>
        <v>77.699388171585568</v>
      </c>
      <c r="N271" s="1">
        <f t="shared" si="49"/>
        <v>198</v>
      </c>
      <c r="P271" s="8" t="str">
        <f t="shared" si="50"/>
        <v>a236 = quiver3(-41.3134975251584,77.6993881715856,198,-93.6624620946985,-21.6236832001697,-27.5637355816999)</v>
      </c>
      <c r="Q271" s="55" t="str">
        <f t="shared" si="51"/>
        <v>a236 = quiver3(-41.3134975251584,77.6993881715856,198,-93.6624620946985,-21.6236832001697,-27.5637355816999)</v>
      </c>
    </row>
    <row r="272" spans="1:17">
      <c r="A272" s="1">
        <f>prepare_data!A272</f>
        <v>236.2</v>
      </c>
      <c r="B272" s="1" t="e">
        <f>prepare_data!Z272</f>
        <v>#N/A</v>
      </c>
      <c r="C272" s="1" t="e">
        <f>prepare_data!AA272</f>
        <v>#N/A</v>
      </c>
      <c r="D272" s="1" t="e">
        <f>prepare_data!AB272</f>
        <v>#N/A</v>
      </c>
      <c r="E272" s="1" t="e">
        <f t="shared" si="43"/>
        <v>#N/A</v>
      </c>
      <c r="F272" s="1" t="e">
        <f>prepare_data!W272</f>
        <v>#N/A</v>
      </c>
      <c r="G272" s="1" t="e">
        <f>prepare_data!X272</f>
        <v>#N/A</v>
      </c>
      <c r="H272" s="1" t="e">
        <f>prepare_data!Y272</f>
        <v>#N/A</v>
      </c>
      <c r="I272" s="1" t="e">
        <f t="shared" si="44"/>
        <v>#N/A</v>
      </c>
      <c r="J272" s="1" t="e">
        <f t="shared" si="45"/>
        <v>#N/A</v>
      </c>
      <c r="K272" s="1" t="e">
        <f t="shared" si="46"/>
        <v>#N/A</v>
      </c>
      <c r="L272" s="1" t="e">
        <f t="shared" si="47"/>
        <v>#N/A</v>
      </c>
      <c r="M272" s="1" t="e">
        <f t="shared" si="48"/>
        <v>#N/A</v>
      </c>
      <c r="N272" s="1" t="e">
        <f t="shared" si="49"/>
        <v>#N/A</v>
      </c>
      <c r="P272" s="8" t="e">
        <f t="shared" si="50"/>
        <v>#N/A</v>
      </c>
      <c r="Q272" s="55" t="str">
        <f t="shared" si="51"/>
        <v>hold on</v>
      </c>
    </row>
    <row r="273" spans="1:17">
      <c r="A273" s="1">
        <f>prepare_data!A273</f>
        <v>238</v>
      </c>
      <c r="B273" s="1" t="e">
        <f>prepare_data!Z273</f>
        <v>#N/A</v>
      </c>
      <c r="C273" s="1" t="e">
        <f>prepare_data!AA273</f>
        <v>#N/A</v>
      </c>
      <c r="D273" s="1" t="e">
        <f>prepare_data!AB273</f>
        <v>#N/A</v>
      </c>
      <c r="E273" s="1" t="e">
        <f t="shared" si="43"/>
        <v>#N/A</v>
      </c>
      <c r="F273" s="1" t="e">
        <f>prepare_data!W273</f>
        <v>#N/A</v>
      </c>
      <c r="G273" s="1" t="e">
        <f>prepare_data!X273</f>
        <v>#N/A</v>
      </c>
      <c r="H273" s="1" t="e">
        <f>prepare_data!Y273</f>
        <v>#N/A</v>
      </c>
      <c r="I273" s="1" t="e">
        <f t="shared" si="44"/>
        <v>#N/A</v>
      </c>
      <c r="J273" s="1" t="e">
        <f t="shared" si="45"/>
        <v>#N/A</v>
      </c>
      <c r="K273" s="1" t="e">
        <f t="shared" si="46"/>
        <v>#N/A</v>
      </c>
      <c r="L273" s="1" t="e">
        <f t="shared" si="47"/>
        <v>#N/A</v>
      </c>
      <c r="M273" s="1" t="e">
        <f t="shared" si="48"/>
        <v>#N/A</v>
      </c>
      <c r="N273" s="1" t="e">
        <f t="shared" si="49"/>
        <v>#N/A</v>
      </c>
      <c r="P273" s="8" t="e">
        <f t="shared" si="50"/>
        <v>#N/A</v>
      </c>
      <c r="Q273" s="55" t="str">
        <f t="shared" si="51"/>
        <v>hold on</v>
      </c>
    </row>
    <row r="274" spans="1:17">
      <c r="A274" s="1">
        <f>prepare_data!A274</f>
        <v>239</v>
      </c>
      <c r="B274" s="1" t="e">
        <f>prepare_data!Z274</f>
        <v>#N/A</v>
      </c>
      <c r="C274" s="1" t="e">
        <f>prepare_data!AA274</f>
        <v>#N/A</v>
      </c>
      <c r="D274" s="1" t="e">
        <f>prepare_data!AB274</f>
        <v>#N/A</v>
      </c>
      <c r="E274" s="1" t="e">
        <f t="shared" si="43"/>
        <v>#N/A</v>
      </c>
      <c r="F274" s="1" t="e">
        <f>prepare_data!W274</f>
        <v>#N/A</v>
      </c>
      <c r="G274" s="1" t="e">
        <f>prepare_data!X274</f>
        <v>#N/A</v>
      </c>
      <c r="H274" s="1" t="e">
        <f>prepare_data!Y274</f>
        <v>#N/A</v>
      </c>
      <c r="I274" s="1" t="e">
        <f t="shared" si="44"/>
        <v>#N/A</v>
      </c>
      <c r="J274" s="1" t="e">
        <f t="shared" si="45"/>
        <v>#N/A</v>
      </c>
      <c r="K274" s="1" t="e">
        <f t="shared" si="46"/>
        <v>#N/A</v>
      </c>
      <c r="L274" s="1" t="e">
        <f t="shared" si="47"/>
        <v>#N/A</v>
      </c>
      <c r="M274" s="1" t="e">
        <f t="shared" si="48"/>
        <v>#N/A</v>
      </c>
      <c r="N274" s="1" t="e">
        <f t="shared" si="49"/>
        <v>#N/A</v>
      </c>
      <c r="P274" s="8" t="e">
        <f t="shared" si="50"/>
        <v>#N/A</v>
      </c>
      <c r="Q274" s="55" t="str">
        <f t="shared" si="51"/>
        <v>hold on</v>
      </c>
    </row>
    <row r="275" spans="1:17">
      <c r="A275" s="1">
        <f>prepare_data!A275</f>
        <v>240</v>
      </c>
      <c r="B275" s="1" t="e">
        <f>prepare_data!Z275</f>
        <v>#N/A</v>
      </c>
      <c r="C275" s="1" t="e">
        <f>prepare_data!AA275</f>
        <v>#N/A</v>
      </c>
      <c r="D275" s="1" t="e">
        <f>prepare_data!AB275</f>
        <v>#N/A</v>
      </c>
      <c r="E275" s="1" t="e">
        <f t="shared" si="43"/>
        <v>#N/A</v>
      </c>
      <c r="F275" s="1" t="e">
        <f>prepare_data!W275</f>
        <v>#N/A</v>
      </c>
      <c r="G275" s="1" t="e">
        <f>prepare_data!X275</f>
        <v>#N/A</v>
      </c>
      <c r="H275" s="1" t="e">
        <f>prepare_data!Y275</f>
        <v>#N/A</v>
      </c>
      <c r="I275" s="1" t="e">
        <f t="shared" si="44"/>
        <v>#N/A</v>
      </c>
      <c r="J275" s="1" t="e">
        <f t="shared" si="45"/>
        <v>#N/A</v>
      </c>
      <c r="K275" s="1" t="e">
        <f t="shared" si="46"/>
        <v>#N/A</v>
      </c>
      <c r="L275" s="1" t="e">
        <f t="shared" si="47"/>
        <v>#N/A</v>
      </c>
      <c r="M275" s="1" t="e">
        <f t="shared" si="48"/>
        <v>#N/A</v>
      </c>
      <c r="N275" s="1" t="e">
        <f t="shared" si="49"/>
        <v>#N/A</v>
      </c>
      <c r="P275" s="8" t="e">
        <f t="shared" si="50"/>
        <v>#N/A</v>
      </c>
      <c r="Q275" s="55" t="str">
        <f t="shared" si="51"/>
        <v>hold on</v>
      </c>
    </row>
    <row r="276" spans="1:17">
      <c r="A276" s="1">
        <f>prepare_data!A276</f>
        <v>241</v>
      </c>
      <c r="B276" s="1" t="e">
        <f>prepare_data!Z276</f>
        <v>#N/A</v>
      </c>
      <c r="C276" s="1" t="e">
        <f>prepare_data!AA276</f>
        <v>#N/A</v>
      </c>
      <c r="D276" s="1" t="e">
        <f>prepare_data!AB276</f>
        <v>#N/A</v>
      </c>
      <c r="E276" s="1" t="e">
        <f t="shared" si="43"/>
        <v>#N/A</v>
      </c>
      <c r="F276" s="1" t="e">
        <f>prepare_data!W276</f>
        <v>#N/A</v>
      </c>
      <c r="G276" s="1" t="e">
        <f>prepare_data!X276</f>
        <v>#N/A</v>
      </c>
      <c r="H276" s="1" t="e">
        <f>prepare_data!Y276</f>
        <v>#N/A</v>
      </c>
      <c r="I276" s="1" t="e">
        <f t="shared" si="44"/>
        <v>#N/A</v>
      </c>
      <c r="J276" s="1" t="e">
        <f t="shared" si="45"/>
        <v>#N/A</v>
      </c>
      <c r="K276" s="1" t="e">
        <f t="shared" si="46"/>
        <v>#N/A</v>
      </c>
      <c r="L276" s="1" t="e">
        <f t="shared" si="47"/>
        <v>#N/A</v>
      </c>
      <c r="M276" s="1" t="e">
        <f t="shared" si="48"/>
        <v>#N/A</v>
      </c>
      <c r="N276" s="1" t="e">
        <f t="shared" si="49"/>
        <v>#N/A</v>
      </c>
      <c r="P276" s="8" t="e">
        <f t="shared" si="50"/>
        <v>#N/A</v>
      </c>
      <c r="Q276" s="55" t="str">
        <f t="shared" si="51"/>
        <v>hold on</v>
      </c>
    </row>
    <row r="277" spans="1:17" ht="45">
      <c r="A277" s="1">
        <f>prepare_data!A277</f>
        <v>241.1</v>
      </c>
      <c r="B277" s="1">
        <f>prepare_data!Z277</f>
        <v>103</v>
      </c>
      <c r="C277" s="1">
        <f>prepare_data!AA277</f>
        <v>151</v>
      </c>
      <c r="D277" s="1">
        <f>prepare_data!AB277</f>
        <v>180</v>
      </c>
      <c r="E277" s="1">
        <f t="shared" si="43"/>
        <v>331</v>
      </c>
      <c r="F277" s="1">
        <f>prepare_data!W277</f>
        <v>89</v>
      </c>
      <c r="G277" s="1">
        <f>prepare_data!X277</f>
        <v>-11</v>
      </c>
      <c r="H277" s="1">
        <f>prepare_data!Y277</f>
        <v>-18</v>
      </c>
      <c r="I277" s="1">
        <f t="shared" si="44"/>
        <v>1.6598224867209841</v>
      </c>
      <c r="J277" s="1">
        <f t="shared" si="45"/>
        <v>95.091166578117608</v>
      </c>
      <c r="K277" s="1">
        <f t="shared" si="46"/>
        <v>30.901699437494738</v>
      </c>
      <c r="L277" s="1">
        <f t="shared" si="47"/>
        <v>-49.935390885372698</v>
      </c>
      <c r="M277" s="1">
        <f t="shared" si="48"/>
        <v>90.085829835357771</v>
      </c>
      <c r="N277" s="1">
        <f t="shared" si="49"/>
        <v>180</v>
      </c>
      <c r="P277" s="8" t="str">
        <f t="shared" si="50"/>
        <v>a241 = quiver3(-49.9353908853727,90.0858298353578,180,1.65982248672098,95.0911665781176,30.9016994374947)</v>
      </c>
      <c r="Q277" s="55" t="str">
        <f t="shared" si="51"/>
        <v>a241 = quiver3(-49.9353908853727,90.0858298353578,180,1.65982248672098,95.0911665781176,30.9016994374947)</v>
      </c>
    </row>
    <row r="278" spans="1:17">
      <c r="A278" s="1">
        <f>prepare_data!A278</f>
        <v>241.2</v>
      </c>
      <c r="B278" s="1" t="e">
        <f>prepare_data!Z278</f>
        <v>#N/A</v>
      </c>
      <c r="C278" s="1" t="e">
        <f>prepare_data!AA278</f>
        <v>#N/A</v>
      </c>
      <c r="D278" s="1" t="e">
        <f>prepare_data!AB278</f>
        <v>#N/A</v>
      </c>
      <c r="E278" s="1" t="e">
        <f t="shared" si="43"/>
        <v>#N/A</v>
      </c>
      <c r="F278" s="1" t="e">
        <f>prepare_data!W278</f>
        <v>#N/A</v>
      </c>
      <c r="G278" s="1" t="e">
        <f>prepare_data!X278</f>
        <v>#N/A</v>
      </c>
      <c r="H278" s="1" t="e">
        <f>prepare_data!Y278</f>
        <v>#N/A</v>
      </c>
      <c r="I278" s="1" t="e">
        <f t="shared" si="44"/>
        <v>#N/A</v>
      </c>
      <c r="J278" s="1" t="e">
        <f t="shared" si="45"/>
        <v>#N/A</v>
      </c>
      <c r="K278" s="1" t="e">
        <f t="shared" si="46"/>
        <v>#N/A</v>
      </c>
      <c r="L278" s="1" t="e">
        <f t="shared" si="47"/>
        <v>#N/A</v>
      </c>
      <c r="M278" s="1" t="e">
        <f t="shared" si="48"/>
        <v>#N/A</v>
      </c>
      <c r="N278" s="1" t="e">
        <f t="shared" si="49"/>
        <v>#N/A</v>
      </c>
      <c r="P278" s="8" t="e">
        <f t="shared" si="50"/>
        <v>#N/A</v>
      </c>
      <c r="Q278" s="55" t="str">
        <f t="shared" si="51"/>
        <v>hold on</v>
      </c>
    </row>
    <row r="279" spans="1:17">
      <c r="A279" s="1">
        <f>prepare_data!A279</f>
        <v>243</v>
      </c>
      <c r="B279" s="1" t="e">
        <f>prepare_data!Z279</f>
        <v>#N/A</v>
      </c>
      <c r="C279" s="1" t="e">
        <f>prepare_data!AA279</f>
        <v>#N/A</v>
      </c>
      <c r="D279" s="1" t="e">
        <f>prepare_data!AB279</f>
        <v>#N/A</v>
      </c>
      <c r="E279" s="1" t="e">
        <f t="shared" si="43"/>
        <v>#N/A</v>
      </c>
      <c r="F279" s="1" t="e">
        <f>prepare_data!W279</f>
        <v>#N/A</v>
      </c>
      <c r="G279" s="1" t="e">
        <f>prepare_data!X279</f>
        <v>#N/A</v>
      </c>
      <c r="H279" s="1" t="e">
        <f>prepare_data!Y279</f>
        <v>#N/A</v>
      </c>
      <c r="I279" s="1" t="e">
        <f t="shared" si="44"/>
        <v>#N/A</v>
      </c>
      <c r="J279" s="1" t="e">
        <f t="shared" si="45"/>
        <v>#N/A</v>
      </c>
      <c r="K279" s="1" t="e">
        <f t="shared" si="46"/>
        <v>#N/A</v>
      </c>
      <c r="L279" s="1" t="e">
        <f t="shared" si="47"/>
        <v>#N/A</v>
      </c>
      <c r="M279" s="1" t="e">
        <f t="shared" si="48"/>
        <v>#N/A</v>
      </c>
      <c r="N279" s="1" t="e">
        <f t="shared" si="49"/>
        <v>#N/A</v>
      </c>
      <c r="P279" s="8" t="e">
        <f t="shared" si="50"/>
        <v>#N/A</v>
      </c>
      <c r="Q279" s="55" t="str">
        <f t="shared" si="51"/>
        <v>hold on</v>
      </c>
    </row>
    <row r="280" spans="1:17">
      <c r="A280" s="1">
        <f>prepare_data!A280</f>
        <v>244</v>
      </c>
      <c r="B280" s="1" t="e">
        <f>prepare_data!Z280</f>
        <v>#N/A</v>
      </c>
      <c r="C280" s="1" t="e">
        <f>prepare_data!AA280</f>
        <v>#N/A</v>
      </c>
      <c r="D280" s="1" t="e">
        <f>prepare_data!AB280</f>
        <v>#N/A</v>
      </c>
      <c r="E280" s="1" t="e">
        <f t="shared" si="43"/>
        <v>#N/A</v>
      </c>
      <c r="F280" s="1" t="e">
        <f>prepare_data!W280</f>
        <v>#N/A</v>
      </c>
      <c r="G280" s="1" t="e">
        <f>prepare_data!X280</f>
        <v>#N/A</v>
      </c>
      <c r="H280" s="1" t="e">
        <f>prepare_data!Y280</f>
        <v>#N/A</v>
      </c>
      <c r="I280" s="1" t="e">
        <f t="shared" si="44"/>
        <v>#N/A</v>
      </c>
      <c r="J280" s="1" t="e">
        <f t="shared" si="45"/>
        <v>#N/A</v>
      </c>
      <c r="K280" s="1" t="e">
        <f t="shared" si="46"/>
        <v>#N/A</v>
      </c>
      <c r="L280" s="1" t="e">
        <f t="shared" si="47"/>
        <v>#N/A</v>
      </c>
      <c r="M280" s="1" t="e">
        <f t="shared" si="48"/>
        <v>#N/A</v>
      </c>
      <c r="N280" s="1" t="e">
        <f t="shared" si="49"/>
        <v>#N/A</v>
      </c>
      <c r="P280" s="8" t="e">
        <f t="shared" si="50"/>
        <v>#N/A</v>
      </c>
      <c r="Q280" s="55" t="str">
        <f t="shared" si="51"/>
        <v>hold on</v>
      </c>
    </row>
    <row r="281" spans="1:17">
      <c r="A281" s="1">
        <f>prepare_data!A281</f>
        <v>245</v>
      </c>
      <c r="B281" s="1" t="e">
        <f>prepare_data!Z281</f>
        <v>#N/A</v>
      </c>
      <c r="C281" s="1" t="e">
        <f>prepare_data!AA281</f>
        <v>#N/A</v>
      </c>
      <c r="D281" s="1" t="e">
        <f>prepare_data!AB281</f>
        <v>#N/A</v>
      </c>
      <c r="E281" s="1" t="e">
        <f t="shared" si="43"/>
        <v>#N/A</v>
      </c>
      <c r="F281" s="1" t="e">
        <f>prepare_data!W281</f>
        <v>#N/A</v>
      </c>
      <c r="G281" s="1" t="e">
        <f>prepare_data!X281</f>
        <v>#N/A</v>
      </c>
      <c r="H281" s="1" t="e">
        <f>prepare_data!Y281</f>
        <v>#N/A</v>
      </c>
      <c r="I281" s="1" t="e">
        <f t="shared" si="44"/>
        <v>#N/A</v>
      </c>
      <c r="J281" s="1" t="e">
        <f t="shared" si="45"/>
        <v>#N/A</v>
      </c>
      <c r="K281" s="1" t="e">
        <f t="shared" si="46"/>
        <v>#N/A</v>
      </c>
      <c r="L281" s="1" t="e">
        <f t="shared" si="47"/>
        <v>#N/A</v>
      </c>
      <c r="M281" s="1" t="e">
        <f t="shared" si="48"/>
        <v>#N/A</v>
      </c>
      <c r="N281" s="1" t="e">
        <f t="shared" si="49"/>
        <v>#N/A</v>
      </c>
      <c r="P281" s="8" t="e">
        <f t="shared" si="50"/>
        <v>#N/A</v>
      </c>
      <c r="Q281" s="55" t="str">
        <f t="shared" si="51"/>
        <v>hold on</v>
      </c>
    </row>
    <row r="282" spans="1:17">
      <c r="A282" s="1">
        <f>prepare_data!A282</f>
        <v>246</v>
      </c>
      <c r="B282" s="1" t="e">
        <f>prepare_data!Z282</f>
        <v>#N/A</v>
      </c>
      <c r="C282" s="1" t="e">
        <f>prepare_data!AA282</f>
        <v>#N/A</v>
      </c>
      <c r="D282" s="1" t="e">
        <f>prepare_data!AB282</f>
        <v>#N/A</v>
      </c>
      <c r="E282" s="1" t="e">
        <f t="shared" si="43"/>
        <v>#N/A</v>
      </c>
      <c r="F282" s="1" t="e">
        <f>prepare_data!W282</f>
        <v>#N/A</v>
      </c>
      <c r="G282" s="1" t="e">
        <f>prepare_data!X282</f>
        <v>#N/A</v>
      </c>
      <c r="H282" s="1" t="e">
        <f>prepare_data!Y282</f>
        <v>#N/A</v>
      </c>
      <c r="I282" s="1" t="e">
        <f t="shared" si="44"/>
        <v>#N/A</v>
      </c>
      <c r="J282" s="1" t="e">
        <f t="shared" si="45"/>
        <v>#N/A</v>
      </c>
      <c r="K282" s="1" t="e">
        <f t="shared" si="46"/>
        <v>#N/A</v>
      </c>
      <c r="L282" s="1" t="e">
        <f t="shared" si="47"/>
        <v>#N/A</v>
      </c>
      <c r="M282" s="1" t="e">
        <f t="shared" si="48"/>
        <v>#N/A</v>
      </c>
      <c r="N282" s="1" t="e">
        <f t="shared" si="49"/>
        <v>#N/A</v>
      </c>
      <c r="P282" s="8" t="e">
        <f t="shared" si="50"/>
        <v>#N/A</v>
      </c>
      <c r="Q282" s="55" t="str">
        <f t="shared" si="51"/>
        <v>hold on</v>
      </c>
    </row>
    <row r="283" spans="1:17" ht="45">
      <c r="A283" s="1">
        <f>prepare_data!A283</f>
        <v>246.1</v>
      </c>
      <c r="B283" s="1">
        <f>prepare_data!Z283</f>
        <v>125</v>
      </c>
      <c r="C283" s="1">
        <f>prepare_data!AA283</f>
        <v>152</v>
      </c>
      <c r="D283" s="1">
        <f>prepare_data!AB283</f>
        <v>158</v>
      </c>
      <c r="E283" s="1">
        <f t="shared" si="43"/>
        <v>332</v>
      </c>
      <c r="F283" s="1">
        <f>prepare_data!W283</f>
        <v>317</v>
      </c>
      <c r="G283" s="1">
        <f>prepare_data!X283</f>
        <v>57</v>
      </c>
      <c r="H283" s="1">
        <f>prepare_data!Y283</f>
        <v>65</v>
      </c>
      <c r="I283" s="1">
        <f t="shared" si="44"/>
        <v>30.908343009592009</v>
      </c>
      <c r="J283" s="1">
        <f t="shared" si="45"/>
        <v>-28.822496143962066</v>
      </c>
      <c r="K283" s="1">
        <f t="shared" si="46"/>
        <v>-90.630778703664987</v>
      </c>
      <c r="L283" s="1">
        <f t="shared" si="47"/>
        <v>-58.68394534823635</v>
      </c>
      <c r="M283" s="1">
        <f t="shared" si="48"/>
        <v>110.36844910736586</v>
      </c>
      <c r="N283" s="1">
        <f t="shared" si="49"/>
        <v>158</v>
      </c>
      <c r="P283" s="8" t="str">
        <f t="shared" si="50"/>
        <v>a246 = quiver3(-58.6839453482363,110.368449107366,158,30.908343009592,-28.8224961439621,-90.630778703665)</v>
      </c>
      <c r="Q283" s="55" t="str">
        <f t="shared" si="51"/>
        <v>a246 = quiver3(-58.6839453482363,110.368449107366,158,30.908343009592,-28.8224961439621,-90.630778703665)</v>
      </c>
    </row>
    <row r="284" spans="1:17">
      <c r="A284" s="1">
        <f>prepare_data!A284</f>
        <v>246.2</v>
      </c>
      <c r="B284" s="1" t="e">
        <f>prepare_data!Z284</f>
        <v>#N/A</v>
      </c>
      <c r="C284" s="1" t="e">
        <f>prepare_data!AA284</f>
        <v>#N/A</v>
      </c>
      <c r="D284" s="1" t="e">
        <f>prepare_data!AB284</f>
        <v>#N/A</v>
      </c>
      <c r="E284" s="1" t="e">
        <f t="shared" si="43"/>
        <v>#N/A</v>
      </c>
      <c r="F284" s="1" t="e">
        <f>prepare_data!W284</f>
        <v>#N/A</v>
      </c>
      <c r="G284" s="1" t="e">
        <f>prepare_data!X284</f>
        <v>#N/A</v>
      </c>
      <c r="H284" s="1" t="e">
        <f>prepare_data!Y284</f>
        <v>#N/A</v>
      </c>
      <c r="I284" s="1" t="e">
        <f t="shared" si="44"/>
        <v>#N/A</v>
      </c>
      <c r="J284" s="1" t="e">
        <f t="shared" si="45"/>
        <v>#N/A</v>
      </c>
      <c r="K284" s="1" t="e">
        <f t="shared" si="46"/>
        <v>#N/A</v>
      </c>
      <c r="L284" s="1" t="e">
        <f t="shared" si="47"/>
        <v>#N/A</v>
      </c>
      <c r="M284" s="1" t="e">
        <f t="shared" si="48"/>
        <v>#N/A</v>
      </c>
      <c r="N284" s="1" t="e">
        <f t="shared" si="49"/>
        <v>#N/A</v>
      </c>
      <c r="P284" s="8" t="e">
        <f t="shared" si="50"/>
        <v>#N/A</v>
      </c>
      <c r="Q284" s="55" t="str">
        <f t="shared" si="51"/>
        <v>hold on</v>
      </c>
    </row>
    <row r="285" spans="1:17">
      <c r="A285" s="1">
        <f>prepare_data!A285</f>
        <v>248</v>
      </c>
      <c r="B285" s="1" t="e">
        <f>prepare_data!Z285</f>
        <v>#N/A</v>
      </c>
      <c r="C285" s="1" t="e">
        <f>prepare_data!AA285</f>
        <v>#N/A</v>
      </c>
      <c r="D285" s="1" t="e">
        <f>prepare_data!AB285</f>
        <v>#N/A</v>
      </c>
      <c r="E285" s="1" t="e">
        <f t="shared" si="43"/>
        <v>#N/A</v>
      </c>
      <c r="F285" s="1" t="e">
        <f>prepare_data!W285</f>
        <v>#N/A</v>
      </c>
      <c r="G285" s="1" t="e">
        <f>prepare_data!X285</f>
        <v>#N/A</v>
      </c>
      <c r="H285" s="1" t="e">
        <f>prepare_data!Y285</f>
        <v>#N/A</v>
      </c>
      <c r="I285" s="1" t="e">
        <f t="shared" si="44"/>
        <v>#N/A</v>
      </c>
      <c r="J285" s="1" t="e">
        <f t="shared" si="45"/>
        <v>#N/A</v>
      </c>
      <c r="K285" s="1" t="e">
        <f t="shared" si="46"/>
        <v>#N/A</v>
      </c>
      <c r="L285" s="1" t="e">
        <f t="shared" si="47"/>
        <v>#N/A</v>
      </c>
      <c r="M285" s="1" t="e">
        <f t="shared" si="48"/>
        <v>#N/A</v>
      </c>
      <c r="N285" s="1" t="e">
        <f t="shared" si="49"/>
        <v>#N/A</v>
      </c>
      <c r="P285" s="8" t="e">
        <f t="shared" si="50"/>
        <v>#N/A</v>
      </c>
      <c r="Q285" s="55" t="str">
        <f t="shared" si="51"/>
        <v>hold on</v>
      </c>
    </row>
    <row r="286" spans="1:17">
      <c r="A286" s="1">
        <f>prepare_data!A286</f>
        <v>249</v>
      </c>
      <c r="B286" s="1" t="e">
        <f>prepare_data!Z286</f>
        <v>#N/A</v>
      </c>
      <c r="C286" s="1" t="e">
        <f>prepare_data!AA286</f>
        <v>#N/A</v>
      </c>
      <c r="D286" s="1" t="e">
        <f>prepare_data!AB286</f>
        <v>#N/A</v>
      </c>
      <c r="E286" s="1" t="e">
        <f t="shared" si="43"/>
        <v>#N/A</v>
      </c>
      <c r="F286" s="1" t="e">
        <f>prepare_data!W286</f>
        <v>#N/A</v>
      </c>
      <c r="G286" s="1" t="e">
        <f>prepare_data!X286</f>
        <v>#N/A</v>
      </c>
      <c r="H286" s="1" t="e">
        <f>prepare_data!Y286</f>
        <v>#N/A</v>
      </c>
      <c r="I286" s="1" t="e">
        <f t="shared" si="44"/>
        <v>#N/A</v>
      </c>
      <c r="J286" s="1" t="e">
        <f t="shared" si="45"/>
        <v>#N/A</v>
      </c>
      <c r="K286" s="1" t="e">
        <f t="shared" si="46"/>
        <v>#N/A</v>
      </c>
      <c r="L286" s="1" t="e">
        <f t="shared" si="47"/>
        <v>#N/A</v>
      </c>
      <c r="M286" s="1" t="e">
        <f t="shared" si="48"/>
        <v>#N/A</v>
      </c>
      <c r="N286" s="1" t="e">
        <f t="shared" si="49"/>
        <v>#N/A</v>
      </c>
      <c r="P286" s="8" t="e">
        <f t="shared" si="50"/>
        <v>#N/A</v>
      </c>
      <c r="Q286" s="55" t="str">
        <f t="shared" si="51"/>
        <v>hold on</v>
      </c>
    </row>
    <row r="287" spans="1:17">
      <c r="A287" s="1">
        <f>prepare_data!A287</f>
        <v>250</v>
      </c>
      <c r="B287" s="1" t="e">
        <f>prepare_data!Z287</f>
        <v>#N/A</v>
      </c>
      <c r="C287" s="1" t="e">
        <f>prepare_data!AA287</f>
        <v>#N/A</v>
      </c>
      <c r="D287" s="1" t="e">
        <f>prepare_data!AB287</f>
        <v>#N/A</v>
      </c>
      <c r="E287" s="1" t="e">
        <f t="shared" si="43"/>
        <v>#N/A</v>
      </c>
      <c r="F287" s="1" t="e">
        <f>prepare_data!W287</f>
        <v>#N/A</v>
      </c>
      <c r="G287" s="1" t="e">
        <f>prepare_data!X287</f>
        <v>#N/A</v>
      </c>
      <c r="H287" s="1" t="e">
        <f>prepare_data!Y287</f>
        <v>#N/A</v>
      </c>
      <c r="I287" s="1" t="e">
        <f t="shared" si="44"/>
        <v>#N/A</v>
      </c>
      <c r="J287" s="1" t="e">
        <f t="shared" si="45"/>
        <v>#N/A</v>
      </c>
      <c r="K287" s="1" t="e">
        <f t="shared" si="46"/>
        <v>#N/A</v>
      </c>
      <c r="L287" s="1" t="e">
        <f t="shared" si="47"/>
        <v>#N/A</v>
      </c>
      <c r="M287" s="1" t="e">
        <f t="shared" si="48"/>
        <v>#N/A</v>
      </c>
      <c r="N287" s="1" t="e">
        <f t="shared" si="49"/>
        <v>#N/A</v>
      </c>
      <c r="P287" s="8" t="e">
        <f t="shared" si="50"/>
        <v>#N/A</v>
      </c>
      <c r="Q287" s="55" t="str">
        <f t="shared" si="51"/>
        <v>hold on</v>
      </c>
    </row>
    <row r="288" spans="1:17">
      <c r="A288" s="1">
        <f>prepare_data!A288</f>
        <v>251</v>
      </c>
      <c r="B288" s="1" t="e">
        <f>prepare_data!Z288</f>
        <v>#N/A</v>
      </c>
      <c r="C288" s="1" t="e">
        <f>prepare_data!AA288</f>
        <v>#N/A</v>
      </c>
      <c r="D288" s="1" t="e">
        <f>prepare_data!AB288</f>
        <v>#N/A</v>
      </c>
      <c r="E288" s="1" t="e">
        <f t="shared" si="43"/>
        <v>#N/A</v>
      </c>
      <c r="F288" s="1" t="e">
        <f>prepare_data!W288</f>
        <v>#N/A</v>
      </c>
      <c r="G288" s="1" t="e">
        <f>prepare_data!X288</f>
        <v>#N/A</v>
      </c>
      <c r="H288" s="1" t="e">
        <f>prepare_data!Y288</f>
        <v>#N/A</v>
      </c>
      <c r="I288" s="1" t="e">
        <f t="shared" si="44"/>
        <v>#N/A</v>
      </c>
      <c r="J288" s="1" t="e">
        <f t="shared" si="45"/>
        <v>#N/A</v>
      </c>
      <c r="K288" s="1" t="e">
        <f t="shared" si="46"/>
        <v>#N/A</v>
      </c>
      <c r="L288" s="1" t="e">
        <f t="shared" si="47"/>
        <v>#N/A</v>
      </c>
      <c r="M288" s="1" t="e">
        <f t="shared" si="48"/>
        <v>#N/A</v>
      </c>
      <c r="N288" s="1" t="e">
        <f t="shared" si="49"/>
        <v>#N/A</v>
      </c>
      <c r="P288" s="8" t="e">
        <f t="shared" si="50"/>
        <v>#N/A</v>
      </c>
      <c r="Q288" s="55" t="str">
        <f t="shared" si="51"/>
        <v>hold on</v>
      </c>
    </row>
    <row r="289" spans="1:17" ht="30">
      <c r="A289" s="1">
        <f>prepare_data!A289</f>
        <v>251.1</v>
      </c>
      <c r="B289" s="1">
        <f>prepare_data!Z289</f>
        <v>141</v>
      </c>
      <c r="C289" s="1">
        <f>prepare_data!AA289</f>
        <v>152</v>
      </c>
      <c r="D289" s="1">
        <f>prepare_data!AB289</f>
        <v>138</v>
      </c>
      <c r="E289" s="1">
        <f t="shared" si="43"/>
        <v>332</v>
      </c>
      <c r="F289" s="1">
        <f>prepare_data!W289</f>
        <v>199</v>
      </c>
      <c r="G289" s="1">
        <f>prepare_data!X289</f>
        <v>-38</v>
      </c>
      <c r="H289" s="1">
        <f>prepare_data!Y289</f>
        <v>-14</v>
      </c>
      <c r="I289" s="1">
        <f t="shared" si="44"/>
        <v>-91.743263301858462</v>
      </c>
      <c r="J289" s="1">
        <f t="shared" si="45"/>
        <v>-31.589738888134271</v>
      </c>
      <c r="K289" s="1">
        <f t="shared" si="46"/>
        <v>24.192189559966774</v>
      </c>
      <c r="L289" s="1">
        <f t="shared" si="47"/>
        <v>-66.195490352810609</v>
      </c>
      <c r="M289" s="1">
        <f t="shared" si="48"/>
        <v>124.49561059310869</v>
      </c>
      <c r="N289" s="1">
        <f t="shared" si="49"/>
        <v>138</v>
      </c>
      <c r="P289" s="8" t="str">
        <f t="shared" si="50"/>
        <v>a251 = quiver3(-66.1954903528106,124.495610593109,138,-91.7432633018585,-31.5897388881343,24.1921895599668)</v>
      </c>
      <c r="Q289" s="55" t="str">
        <f t="shared" si="51"/>
        <v>a251 = quiver3(-66.1954903528106,124.495610593109,138,-91.7432633018585,-31.5897388881343,24.1921895599668)</v>
      </c>
    </row>
    <row r="290" spans="1:17">
      <c r="A290" s="1">
        <f>prepare_data!A290</f>
        <v>251.2</v>
      </c>
      <c r="B290" s="1" t="e">
        <f>prepare_data!Z290</f>
        <v>#N/A</v>
      </c>
      <c r="C290" s="1" t="e">
        <f>prepare_data!AA290</f>
        <v>#N/A</v>
      </c>
      <c r="D290" s="1" t="e">
        <f>prepare_data!AB290</f>
        <v>#N/A</v>
      </c>
      <c r="E290" s="1" t="e">
        <f t="shared" si="43"/>
        <v>#N/A</v>
      </c>
      <c r="F290" s="1" t="e">
        <f>prepare_data!W290</f>
        <v>#N/A</v>
      </c>
      <c r="G290" s="1" t="e">
        <f>prepare_data!X290</f>
        <v>#N/A</v>
      </c>
      <c r="H290" s="1" t="e">
        <f>prepare_data!Y290</f>
        <v>#N/A</v>
      </c>
      <c r="I290" s="1" t="e">
        <f t="shared" si="44"/>
        <v>#N/A</v>
      </c>
      <c r="J290" s="1" t="e">
        <f t="shared" si="45"/>
        <v>#N/A</v>
      </c>
      <c r="K290" s="1" t="e">
        <f t="shared" si="46"/>
        <v>#N/A</v>
      </c>
      <c r="L290" s="1" t="e">
        <f t="shared" si="47"/>
        <v>#N/A</v>
      </c>
      <c r="M290" s="1" t="e">
        <f t="shared" si="48"/>
        <v>#N/A</v>
      </c>
      <c r="N290" s="1" t="e">
        <f t="shared" si="49"/>
        <v>#N/A</v>
      </c>
      <c r="P290" s="8" t="e">
        <f t="shared" si="50"/>
        <v>#N/A</v>
      </c>
      <c r="Q290" s="55" t="str">
        <f t="shared" si="51"/>
        <v>hold on</v>
      </c>
    </row>
    <row r="291" spans="1:17">
      <c r="A291" s="1">
        <f>prepare_data!A291</f>
        <v>253</v>
      </c>
      <c r="B291" s="1" t="e">
        <f>prepare_data!Z291</f>
        <v>#N/A</v>
      </c>
      <c r="C291" s="1" t="e">
        <f>prepare_data!AA291</f>
        <v>#N/A</v>
      </c>
      <c r="D291" s="1" t="e">
        <f>prepare_data!AB291</f>
        <v>#N/A</v>
      </c>
      <c r="E291" s="1" t="e">
        <f t="shared" si="43"/>
        <v>#N/A</v>
      </c>
      <c r="F291" s="1" t="e">
        <f>prepare_data!W291</f>
        <v>#N/A</v>
      </c>
      <c r="G291" s="1" t="e">
        <f>prepare_data!X291</f>
        <v>#N/A</v>
      </c>
      <c r="H291" s="1" t="e">
        <f>prepare_data!Y291</f>
        <v>#N/A</v>
      </c>
      <c r="I291" s="1" t="e">
        <f t="shared" si="44"/>
        <v>#N/A</v>
      </c>
      <c r="J291" s="1" t="e">
        <f t="shared" si="45"/>
        <v>#N/A</v>
      </c>
      <c r="K291" s="1" t="e">
        <f t="shared" si="46"/>
        <v>#N/A</v>
      </c>
      <c r="L291" s="1" t="e">
        <f t="shared" si="47"/>
        <v>#N/A</v>
      </c>
      <c r="M291" s="1" t="e">
        <f t="shared" si="48"/>
        <v>#N/A</v>
      </c>
      <c r="N291" s="1" t="e">
        <f t="shared" si="49"/>
        <v>#N/A</v>
      </c>
      <c r="P291" s="8" t="e">
        <f t="shared" si="50"/>
        <v>#N/A</v>
      </c>
      <c r="Q291" s="55" t="str">
        <f t="shared" si="51"/>
        <v>hold on</v>
      </c>
    </row>
    <row r="292" spans="1:17">
      <c r="A292" s="1">
        <f>prepare_data!A292</f>
        <v>254</v>
      </c>
      <c r="B292" s="1" t="e">
        <f>prepare_data!Z292</f>
        <v>#N/A</v>
      </c>
      <c r="C292" s="1" t="e">
        <f>prepare_data!AA292</f>
        <v>#N/A</v>
      </c>
      <c r="D292" s="1" t="e">
        <f>prepare_data!AB292</f>
        <v>#N/A</v>
      </c>
      <c r="E292" s="1" t="e">
        <f t="shared" si="43"/>
        <v>#N/A</v>
      </c>
      <c r="F292" s="1" t="e">
        <f>prepare_data!W292</f>
        <v>#N/A</v>
      </c>
      <c r="G292" s="1" t="e">
        <f>prepare_data!X292</f>
        <v>#N/A</v>
      </c>
      <c r="H292" s="1" t="e">
        <f>prepare_data!Y292</f>
        <v>#N/A</v>
      </c>
      <c r="I292" s="1" t="e">
        <f t="shared" si="44"/>
        <v>#N/A</v>
      </c>
      <c r="J292" s="1" t="e">
        <f t="shared" si="45"/>
        <v>#N/A</v>
      </c>
      <c r="K292" s="1" t="e">
        <f t="shared" si="46"/>
        <v>#N/A</v>
      </c>
      <c r="L292" s="1" t="e">
        <f t="shared" si="47"/>
        <v>#N/A</v>
      </c>
      <c r="M292" s="1" t="e">
        <f t="shared" si="48"/>
        <v>#N/A</v>
      </c>
      <c r="N292" s="1" t="e">
        <f t="shared" si="49"/>
        <v>#N/A</v>
      </c>
      <c r="P292" s="8" t="e">
        <f t="shared" si="50"/>
        <v>#N/A</v>
      </c>
      <c r="Q292" s="55" t="str">
        <f t="shared" si="51"/>
        <v>hold on</v>
      </c>
    </row>
    <row r="293" spans="1:17">
      <c r="A293" s="1">
        <f>prepare_data!A293</f>
        <v>255</v>
      </c>
      <c r="B293" s="1" t="e">
        <f>prepare_data!Z293</f>
        <v>#N/A</v>
      </c>
      <c r="C293" s="1" t="e">
        <f>prepare_data!AA293</f>
        <v>#N/A</v>
      </c>
      <c r="D293" s="1" t="e">
        <f>prepare_data!AB293</f>
        <v>#N/A</v>
      </c>
      <c r="E293" s="1" t="e">
        <f t="shared" si="43"/>
        <v>#N/A</v>
      </c>
      <c r="F293" s="1" t="e">
        <f>prepare_data!W293</f>
        <v>#N/A</v>
      </c>
      <c r="G293" s="1" t="e">
        <f>prepare_data!X293</f>
        <v>#N/A</v>
      </c>
      <c r="H293" s="1" t="e">
        <f>prepare_data!Y293</f>
        <v>#N/A</v>
      </c>
      <c r="I293" s="1" t="e">
        <f t="shared" si="44"/>
        <v>#N/A</v>
      </c>
      <c r="J293" s="1" t="e">
        <f t="shared" si="45"/>
        <v>#N/A</v>
      </c>
      <c r="K293" s="1" t="e">
        <f t="shared" si="46"/>
        <v>#N/A</v>
      </c>
      <c r="L293" s="1" t="e">
        <f t="shared" si="47"/>
        <v>#N/A</v>
      </c>
      <c r="M293" s="1" t="e">
        <f t="shared" si="48"/>
        <v>#N/A</v>
      </c>
      <c r="N293" s="1" t="e">
        <f t="shared" si="49"/>
        <v>#N/A</v>
      </c>
      <c r="P293" s="8" t="e">
        <f t="shared" si="50"/>
        <v>#N/A</v>
      </c>
      <c r="Q293" s="55" t="str">
        <f t="shared" si="51"/>
        <v>hold on</v>
      </c>
    </row>
    <row r="294" spans="1:17">
      <c r="A294" s="1">
        <f>prepare_data!A294</f>
        <v>256</v>
      </c>
      <c r="B294" s="1" t="e">
        <f>prepare_data!Z294</f>
        <v>#N/A</v>
      </c>
      <c r="C294" s="1" t="e">
        <f>prepare_data!AA294</f>
        <v>#N/A</v>
      </c>
      <c r="D294" s="1" t="e">
        <f>prepare_data!AB294</f>
        <v>#N/A</v>
      </c>
      <c r="E294" s="1" t="e">
        <f t="shared" si="43"/>
        <v>#N/A</v>
      </c>
      <c r="F294" s="1" t="e">
        <f>prepare_data!W294</f>
        <v>#N/A</v>
      </c>
      <c r="G294" s="1" t="e">
        <f>prepare_data!X294</f>
        <v>#N/A</v>
      </c>
      <c r="H294" s="1" t="e">
        <f>prepare_data!Y294</f>
        <v>#N/A</v>
      </c>
      <c r="I294" s="1" t="e">
        <f t="shared" si="44"/>
        <v>#N/A</v>
      </c>
      <c r="J294" s="1" t="e">
        <f t="shared" si="45"/>
        <v>#N/A</v>
      </c>
      <c r="K294" s="1" t="e">
        <f t="shared" si="46"/>
        <v>#N/A</v>
      </c>
      <c r="L294" s="1" t="e">
        <f t="shared" si="47"/>
        <v>#N/A</v>
      </c>
      <c r="M294" s="1" t="e">
        <f t="shared" si="48"/>
        <v>#N/A</v>
      </c>
      <c r="N294" s="1" t="e">
        <f t="shared" si="49"/>
        <v>#N/A</v>
      </c>
      <c r="P294" s="8" t="e">
        <f t="shared" si="50"/>
        <v>#N/A</v>
      </c>
      <c r="Q294" s="55" t="str">
        <f t="shared" si="51"/>
        <v>hold on</v>
      </c>
    </row>
    <row r="295" spans="1:17" ht="45">
      <c r="A295" s="1">
        <f>prepare_data!A295</f>
        <v>256.10000000000002</v>
      </c>
      <c r="B295" s="1">
        <f>prepare_data!Z295</f>
        <v>148</v>
      </c>
      <c r="C295" s="1">
        <f>prepare_data!AA295</f>
        <v>152</v>
      </c>
      <c r="D295" s="1">
        <f>prepare_data!AB295</f>
        <v>130</v>
      </c>
      <c r="E295" s="1">
        <f t="shared" si="43"/>
        <v>332</v>
      </c>
      <c r="F295" s="1">
        <f>prepare_data!W295</f>
        <v>324</v>
      </c>
      <c r="G295" s="1">
        <f>prepare_data!X295</f>
        <v>-24</v>
      </c>
      <c r="H295" s="1">
        <f>prepare_data!Y295</f>
        <v>-3</v>
      </c>
      <c r="I295" s="1">
        <f t="shared" si="44"/>
        <v>80.79082647011974</v>
      </c>
      <c r="J295" s="1">
        <f t="shared" si="45"/>
        <v>-58.697971303243243</v>
      </c>
      <c r="K295" s="1">
        <f t="shared" si="46"/>
        <v>5.2335956242943826</v>
      </c>
      <c r="L295" s="1">
        <f t="shared" si="47"/>
        <v>-69.48179129231184</v>
      </c>
      <c r="M295" s="1">
        <f t="shared" si="48"/>
        <v>130.67624374312118</v>
      </c>
      <c r="N295" s="1">
        <f t="shared" si="49"/>
        <v>130</v>
      </c>
      <c r="P295" s="8" t="str">
        <f t="shared" si="50"/>
        <v>a256 = quiver3(-69.4817912923118,130.676243743121,130,80.7908264701197,-58.6979713032432,5.23359562429438)</v>
      </c>
      <c r="Q295" s="55" t="str">
        <f t="shared" si="51"/>
        <v>a256 = quiver3(-69.4817912923118,130.676243743121,130,80.7908264701197,-58.6979713032432,5.23359562429438)</v>
      </c>
    </row>
    <row r="296" spans="1:17">
      <c r="A296" s="1">
        <f>prepare_data!A296</f>
        <v>258</v>
      </c>
      <c r="B296" s="1" t="e">
        <f>prepare_data!Z296</f>
        <v>#N/A</v>
      </c>
      <c r="C296" s="1" t="e">
        <f>prepare_data!AA296</f>
        <v>#N/A</v>
      </c>
      <c r="D296" s="1" t="e">
        <f>prepare_data!AB296</f>
        <v>#N/A</v>
      </c>
      <c r="E296" s="1" t="e">
        <f t="shared" si="43"/>
        <v>#N/A</v>
      </c>
      <c r="F296" s="1" t="e">
        <f>prepare_data!W296</f>
        <v>#N/A</v>
      </c>
      <c r="G296" s="1" t="e">
        <f>prepare_data!X296</f>
        <v>#N/A</v>
      </c>
      <c r="H296" s="1" t="e">
        <f>prepare_data!Y296</f>
        <v>#N/A</v>
      </c>
      <c r="I296" s="1" t="e">
        <f t="shared" si="44"/>
        <v>#N/A</v>
      </c>
      <c r="J296" s="1" t="e">
        <f t="shared" si="45"/>
        <v>#N/A</v>
      </c>
      <c r="K296" s="1" t="e">
        <f t="shared" si="46"/>
        <v>#N/A</v>
      </c>
      <c r="L296" s="1" t="e">
        <f t="shared" si="47"/>
        <v>#N/A</v>
      </c>
      <c r="M296" s="1" t="e">
        <f t="shared" si="48"/>
        <v>#N/A</v>
      </c>
      <c r="N296" s="1" t="e">
        <f t="shared" si="49"/>
        <v>#N/A</v>
      </c>
      <c r="P296" s="8" t="e">
        <f t="shared" si="50"/>
        <v>#N/A</v>
      </c>
      <c r="Q296" s="55" t="str">
        <f t="shared" si="51"/>
        <v>hold on</v>
      </c>
    </row>
    <row r="297" spans="1:17">
      <c r="A297" s="1">
        <f>prepare_data!A297</f>
        <v>259</v>
      </c>
      <c r="B297" s="1" t="e">
        <f>prepare_data!Z297</f>
        <v>#N/A</v>
      </c>
      <c r="C297" s="1" t="e">
        <f>prepare_data!AA297</f>
        <v>#N/A</v>
      </c>
      <c r="D297" s="1" t="e">
        <f>prepare_data!AB297</f>
        <v>#N/A</v>
      </c>
      <c r="E297" s="1" t="e">
        <f t="shared" si="43"/>
        <v>#N/A</v>
      </c>
      <c r="F297" s="1" t="e">
        <f>prepare_data!W297</f>
        <v>#N/A</v>
      </c>
      <c r="G297" s="1" t="e">
        <f>prepare_data!X297</f>
        <v>#N/A</v>
      </c>
      <c r="H297" s="1" t="e">
        <f>prepare_data!Y297</f>
        <v>#N/A</v>
      </c>
      <c r="I297" s="1" t="e">
        <f t="shared" si="44"/>
        <v>#N/A</v>
      </c>
      <c r="J297" s="1" t="e">
        <f t="shared" si="45"/>
        <v>#N/A</v>
      </c>
      <c r="K297" s="1" t="e">
        <f t="shared" si="46"/>
        <v>#N/A</v>
      </c>
      <c r="L297" s="1" t="e">
        <f t="shared" si="47"/>
        <v>#N/A</v>
      </c>
      <c r="M297" s="1" t="e">
        <f t="shared" si="48"/>
        <v>#N/A</v>
      </c>
      <c r="N297" s="1" t="e">
        <f t="shared" si="49"/>
        <v>#N/A</v>
      </c>
      <c r="P297" s="8" t="e">
        <f t="shared" si="50"/>
        <v>#N/A</v>
      </c>
      <c r="Q297" s="55" t="str">
        <f t="shared" si="51"/>
        <v>hold on</v>
      </c>
    </row>
    <row r="298" spans="1:17">
      <c r="A298" s="1">
        <f>prepare_data!A298</f>
        <v>259.10000000000002</v>
      </c>
      <c r="B298" s="1" t="e">
        <f>prepare_data!Z298</f>
        <v>#N/A</v>
      </c>
      <c r="C298" s="1" t="e">
        <f>prepare_data!AA298</f>
        <v>#N/A</v>
      </c>
      <c r="D298" s="1" t="e">
        <f>prepare_data!AB298</f>
        <v>#N/A</v>
      </c>
      <c r="E298" s="1" t="e">
        <f t="shared" si="43"/>
        <v>#N/A</v>
      </c>
      <c r="F298" s="1" t="e">
        <f>prepare_data!W298</f>
        <v>#N/A</v>
      </c>
      <c r="G298" s="1" t="e">
        <f>prepare_data!X298</f>
        <v>#N/A</v>
      </c>
      <c r="H298" s="1" t="e">
        <f>prepare_data!Y298</f>
        <v>#N/A</v>
      </c>
      <c r="I298" s="1" t="e">
        <f t="shared" si="44"/>
        <v>#N/A</v>
      </c>
      <c r="J298" s="1" t="e">
        <f t="shared" si="45"/>
        <v>#N/A</v>
      </c>
      <c r="K298" s="1" t="e">
        <f t="shared" si="46"/>
        <v>#N/A</v>
      </c>
      <c r="L298" s="1" t="e">
        <f t="shared" si="47"/>
        <v>#N/A</v>
      </c>
      <c r="M298" s="1" t="e">
        <f t="shared" si="48"/>
        <v>#N/A</v>
      </c>
      <c r="N298" s="1" t="e">
        <f t="shared" si="49"/>
        <v>#N/A</v>
      </c>
      <c r="P298" s="8" t="e">
        <f t="shared" si="50"/>
        <v>#N/A</v>
      </c>
      <c r="Q298" s="55" t="str">
        <f t="shared" si="51"/>
        <v>hold on</v>
      </c>
    </row>
    <row r="299" spans="1:17">
      <c r="A299" s="1">
        <f>prepare_data!A299</f>
        <v>264</v>
      </c>
      <c r="B299" s="1" t="e">
        <f>prepare_data!Z299</f>
        <v>#N/A</v>
      </c>
      <c r="C299" s="1" t="e">
        <f>prepare_data!AA299</f>
        <v>#N/A</v>
      </c>
      <c r="D299" s="1" t="e">
        <f>prepare_data!AB299</f>
        <v>#N/A</v>
      </c>
      <c r="E299" s="1" t="e">
        <f t="shared" si="43"/>
        <v>#N/A</v>
      </c>
      <c r="F299" s="1" t="e">
        <f>prepare_data!W299</f>
        <v>#N/A</v>
      </c>
      <c r="G299" s="1" t="e">
        <f>prepare_data!X299</f>
        <v>#N/A</v>
      </c>
      <c r="H299" s="1" t="e">
        <f>prepare_data!Y299</f>
        <v>#N/A</v>
      </c>
      <c r="I299" s="1" t="e">
        <f t="shared" si="44"/>
        <v>#N/A</v>
      </c>
      <c r="J299" s="1" t="e">
        <f t="shared" si="45"/>
        <v>#N/A</v>
      </c>
      <c r="K299" s="1" t="e">
        <f t="shared" si="46"/>
        <v>#N/A</v>
      </c>
      <c r="L299" s="1" t="e">
        <f t="shared" si="47"/>
        <v>#N/A</v>
      </c>
      <c r="M299" s="1" t="e">
        <f t="shared" si="48"/>
        <v>#N/A</v>
      </c>
      <c r="N299" s="1" t="e">
        <f t="shared" si="49"/>
        <v>#N/A</v>
      </c>
      <c r="P299" s="8" t="e">
        <f t="shared" si="50"/>
        <v>#N/A</v>
      </c>
      <c r="Q299" s="55" t="str">
        <f t="shared" si="51"/>
        <v>hold on</v>
      </c>
    </row>
  </sheetData>
  <customSheetViews>
    <customSheetView guid="{CD86C473-84B3-4570-BD9E-EDD3B513CCA3}" topLeftCell="M1">
      <selection activeCell="Q1" sqref="Q1:Q1048576"/>
      <pageMargins left="0.7" right="0.7" top="0.75" bottom="0.75" header="0.3" footer="0.3"/>
      <pageSetup paperSize="9" orientation="portrait" horizontalDpi="1200" verticalDpi="1200" r:id="rId1"/>
    </customSheetView>
  </customSheetViews>
  <mergeCells count="1">
    <mergeCell ref="R3:U17"/>
  </mergeCells>
  <pageMargins left="0.7" right="0.7" top="0.75" bottom="0.75" header="0.3" footer="0.3"/>
  <pageSetup paperSize="9" orientation="portrait" horizontalDpi="1200" verticalDpi="1200" r:id="rId2"/>
  <drawing r:id="rId3"/>
</worksheet>
</file>

<file path=xl/worksheets/sheet6.xml><?xml version="1.0" encoding="utf-8"?>
<worksheet xmlns="http://schemas.openxmlformats.org/spreadsheetml/2006/main" xmlns:r="http://schemas.openxmlformats.org/officeDocument/2006/relationships">
  <dimension ref="A1:H301"/>
  <sheetViews>
    <sheetView workbookViewId="0">
      <selection activeCell="H16" sqref="H16"/>
    </sheetView>
  </sheetViews>
  <sheetFormatPr defaultRowHeight="15"/>
  <cols>
    <col min="1" max="2" width="10" style="1" bestFit="1" customWidth="1"/>
    <col min="3" max="3" width="18.140625" style="1" bestFit="1" customWidth="1"/>
    <col min="4" max="4" width="31.140625" style="1" customWidth="1"/>
    <col min="5" max="5" width="28.7109375" style="12" customWidth="1"/>
    <col min="6" max="7" width="9.140625" style="1"/>
    <col min="8" max="8" width="57" style="1" bestFit="1" customWidth="1"/>
    <col min="9" max="16384" width="9.140625" style="1"/>
  </cols>
  <sheetData>
    <row r="1" spans="1:8">
      <c r="A1" s="1" t="str">
        <f>prepare_data!L1</f>
        <v>Latitude</v>
      </c>
      <c r="B1" s="1" t="str">
        <f>prepare_data!M1</f>
        <v>Longitude</v>
      </c>
      <c r="C1" s="1" t="str">
        <f>prepare_data!K1</f>
        <v>Altitude (Pressure)</v>
      </c>
      <c r="E1" s="12" t="s">
        <v>41</v>
      </c>
      <c r="H1" s="1" t="s">
        <v>40</v>
      </c>
    </row>
    <row r="2" spans="1:8">
      <c r="A2" s="1">
        <f>prepare_data!L2</f>
        <v>38.055194</v>
      </c>
      <c r="B2" s="1">
        <f>prepare_data!M2</f>
        <v>23.318415999999999</v>
      </c>
      <c r="C2" s="1">
        <f>prepare_data!K2</f>
        <v>183</v>
      </c>
      <c r="D2" s="1" t="str">
        <f t="shared" ref="D2:D8" si="0">CONCATENATE("T,",A2,",",B2,",",C2)</f>
        <v>T,38.055194,23.318416,183</v>
      </c>
      <c r="E2" s="12" t="str">
        <f t="shared" ref="E2:E6" si="1">IFERROR(D2," ")</f>
        <v>T,38.055194,23.318416,183</v>
      </c>
      <c r="H2" s="29" t="s">
        <v>42</v>
      </c>
    </row>
    <row r="3" spans="1:8">
      <c r="A3" s="1">
        <f>prepare_data!L3</f>
        <v>38.055194</v>
      </c>
      <c r="B3" s="1">
        <f>prepare_data!M3</f>
        <v>23.318415999999999</v>
      </c>
      <c r="C3" s="1">
        <f>prepare_data!K3</f>
        <v>189</v>
      </c>
      <c r="D3" s="1" t="str">
        <f t="shared" si="0"/>
        <v>T,38.055194,23.318416,189</v>
      </c>
      <c r="E3" s="12" t="str">
        <f t="shared" si="1"/>
        <v>T,38.055194,23.318416,189</v>
      </c>
    </row>
    <row r="4" spans="1:8">
      <c r="A4" s="1" t="e">
        <f>prepare_data!L4</f>
        <v>#N/A</v>
      </c>
      <c r="B4" s="1" t="e">
        <f>prepare_data!M4</f>
        <v>#N/A</v>
      </c>
      <c r="C4" s="1" t="e">
        <f>prepare_data!K4</f>
        <v>#N/A</v>
      </c>
      <c r="D4" s="1" t="e">
        <f t="shared" si="0"/>
        <v>#N/A</v>
      </c>
      <c r="E4" s="12" t="str">
        <f t="shared" si="1"/>
        <v xml:space="preserve"> </v>
      </c>
    </row>
    <row r="5" spans="1:8">
      <c r="A5" s="1" t="e">
        <f>prepare_data!L5</f>
        <v>#N/A</v>
      </c>
      <c r="B5" s="1" t="e">
        <f>prepare_data!M5</f>
        <v>#N/A</v>
      </c>
      <c r="C5" s="1" t="e">
        <f>prepare_data!K5</f>
        <v>#N/A</v>
      </c>
      <c r="D5" s="1" t="e">
        <f t="shared" si="0"/>
        <v>#N/A</v>
      </c>
      <c r="E5" s="12" t="str">
        <f t="shared" si="1"/>
        <v xml:space="preserve"> </v>
      </c>
    </row>
    <row r="6" spans="1:8">
      <c r="A6" s="1">
        <f>prepare_data!L6</f>
        <v>38.055194</v>
      </c>
      <c r="B6" s="1">
        <f>prepare_data!M6</f>
        <v>23.318415999999999</v>
      </c>
      <c r="C6" s="1">
        <f>prepare_data!K6</f>
        <v>190</v>
      </c>
      <c r="D6" s="1" t="str">
        <f t="shared" si="0"/>
        <v>T,38.055194,23.318416,190</v>
      </c>
      <c r="E6" s="12" t="str">
        <f t="shared" si="1"/>
        <v>T,38.055194,23.318416,190</v>
      </c>
    </row>
    <row r="7" spans="1:8">
      <c r="A7" s="1">
        <f>prepare_data!L7</f>
        <v>38.055197999999997</v>
      </c>
      <c r="B7" s="1">
        <f>prepare_data!M7</f>
        <v>23.318415999999999</v>
      </c>
      <c r="C7" s="1">
        <f>prepare_data!K7</f>
        <v>191</v>
      </c>
      <c r="D7" s="1" t="str">
        <f t="shared" si="0"/>
        <v>T,38.055198,23.318416,191</v>
      </c>
      <c r="E7" s="12" t="str">
        <f>IFERROR(D7," ")</f>
        <v>T,38.055198,23.318416,191</v>
      </c>
      <c r="H7" s="45" t="s">
        <v>67</v>
      </c>
    </row>
    <row r="8" spans="1:8">
      <c r="A8" s="1">
        <f>prepare_data!L8</f>
        <v>38.055197999999997</v>
      </c>
      <c r="B8" s="1">
        <f>prepare_data!M8</f>
        <v>23.318415999999999</v>
      </c>
      <c r="C8" s="1">
        <f>prepare_data!K8</f>
        <v>192</v>
      </c>
      <c r="D8" s="1" t="str">
        <f t="shared" si="0"/>
        <v>T,38.055198,23.318416,192</v>
      </c>
      <c r="E8" s="12" t="str">
        <f t="shared" ref="E8:E71" si="2">IFERROR(D8," ")</f>
        <v>T,38.055198,23.318416,192</v>
      </c>
      <c r="H8" s="45"/>
    </row>
    <row r="9" spans="1:8">
      <c r="A9" s="1">
        <f>prepare_data!L9</f>
        <v>38.055202000000001</v>
      </c>
      <c r="B9" s="1">
        <f>prepare_data!M9</f>
        <v>23.318411999999999</v>
      </c>
      <c r="C9" s="1">
        <f>prepare_data!K9</f>
        <v>194</v>
      </c>
      <c r="D9" s="1" t="str">
        <f>CONCATENATE("T,",A9,",",B9,",",C9)</f>
        <v>T,38.055202,23.318412,194</v>
      </c>
      <c r="E9" s="12" t="str">
        <f t="shared" si="2"/>
        <v>T,38.055202,23.318412,194</v>
      </c>
      <c r="H9" s="45"/>
    </row>
    <row r="10" spans="1:8">
      <c r="A10" s="1" t="e">
        <f>prepare_data!L10</f>
        <v>#N/A</v>
      </c>
      <c r="B10" s="1" t="e">
        <f>prepare_data!M10</f>
        <v>#N/A</v>
      </c>
      <c r="C10" s="1" t="e">
        <f>prepare_data!K10</f>
        <v>#N/A</v>
      </c>
      <c r="D10" s="1" t="e">
        <f t="shared" ref="D10:D73" si="3">CONCATENATE("T,",A10,",",B10,",",C10)</f>
        <v>#N/A</v>
      </c>
      <c r="E10" s="12" t="str">
        <f t="shared" si="2"/>
        <v xml:space="preserve"> </v>
      </c>
      <c r="H10" s="45"/>
    </row>
    <row r="11" spans="1:8">
      <c r="A11" s="1" t="e">
        <f>prepare_data!L11</f>
        <v>#N/A</v>
      </c>
      <c r="B11" s="1" t="e">
        <f>prepare_data!M11</f>
        <v>#N/A</v>
      </c>
      <c r="C11" s="1" t="e">
        <f>prepare_data!K11</f>
        <v>#N/A</v>
      </c>
      <c r="D11" s="1" t="e">
        <f t="shared" si="3"/>
        <v>#N/A</v>
      </c>
      <c r="E11" s="12" t="str">
        <f t="shared" si="2"/>
        <v xml:space="preserve"> </v>
      </c>
      <c r="H11" s="45"/>
    </row>
    <row r="12" spans="1:8">
      <c r="A12" s="1">
        <f>prepare_data!L12</f>
        <v>38.055171000000001</v>
      </c>
      <c r="B12" s="1">
        <f>prepare_data!M12</f>
        <v>23.31842</v>
      </c>
      <c r="C12" s="1">
        <f>prepare_data!K12</f>
        <v>198</v>
      </c>
      <c r="D12" s="1" t="str">
        <f t="shared" si="3"/>
        <v>T,38.055171,23.31842,198</v>
      </c>
      <c r="E12" s="12" t="str">
        <f t="shared" si="2"/>
        <v>T,38.055171,23.31842,198</v>
      </c>
      <c r="H12" s="45"/>
    </row>
    <row r="13" spans="1:8">
      <c r="A13" s="1">
        <f>prepare_data!L13</f>
        <v>38.055152</v>
      </c>
      <c r="B13" s="1">
        <f>prepare_data!M13</f>
        <v>23.318436999999999</v>
      </c>
      <c r="C13" s="1">
        <f>prepare_data!K13</f>
        <v>200</v>
      </c>
      <c r="D13" s="1" t="str">
        <f t="shared" si="3"/>
        <v>T,38.055152,23.318437,200</v>
      </c>
      <c r="E13" s="12" t="str">
        <f t="shared" si="2"/>
        <v>T,38.055152,23.318437,200</v>
      </c>
      <c r="H13" s="45"/>
    </row>
    <row r="14" spans="1:8">
      <c r="A14" s="1">
        <f>prepare_data!L14</f>
        <v>38.055132999999998</v>
      </c>
      <c r="B14" s="1">
        <f>prepare_data!M14</f>
        <v>23.318445000000001</v>
      </c>
      <c r="C14" s="1">
        <f>prepare_data!K14</f>
        <v>204</v>
      </c>
      <c r="D14" s="1" t="str">
        <f t="shared" si="3"/>
        <v>T,38.055133,23.318445,204</v>
      </c>
      <c r="E14" s="12" t="str">
        <f t="shared" si="2"/>
        <v>T,38.055133,23.318445,204</v>
      </c>
      <c r="H14" s="45"/>
    </row>
    <row r="15" spans="1:8">
      <c r="A15" s="1">
        <f>prepare_data!L15</f>
        <v>38.055114000000003</v>
      </c>
      <c r="B15" s="1">
        <f>prepare_data!M15</f>
        <v>23.318456000000001</v>
      </c>
      <c r="C15" s="1">
        <f>prepare_data!K15</f>
        <v>206</v>
      </c>
      <c r="D15" s="1" t="str">
        <f t="shared" si="3"/>
        <v>T,38.055114,23.318456,206</v>
      </c>
      <c r="E15" s="12" t="str">
        <f t="shared" si="2"/>
        <v>T,38.055114,23.318456,206</v>
      </c>
      <c r="H15" s="45"/>
    </row>
    <row r="16" spans="1:8">
      <c r="A16" s="1" t="e">
        <f>prepare_data!L16</f>
        <v>#N/A</v>
      </c>
      <c r="B16" s="1" t="e">
        <f>prepare_data!M16</f>
        <v>#N/A</v>
      </c>
      <c r="C16" s="1" t="e">
        <f>prepare_data!K16</f>
        <v>#N/A</v>
      </c>
      <c r="D16" s="1" t="e">
        <f t="shared" si="3"/>
        <v>#N/A</v>
      </c>
      <c r="E16" s="12" t="str">
        <f t="shared" si="2"/>
        <v xml:space="preserve"> </v>
      </c>
    </row>
    <row r="17" spans="1:5">
      <c r="A17" s="1" t="e">
        <f>prepare_data!L17</f>
        <v>#N/A</v>
      </c>
      <c r="B17" s="1" t="e">
        <f>prepare_data!M17</f>
        <v>#N/A</v>
      </c>
      <c r="C17" s="1" t="e">
        <f>prepare_data!K17</f>
        <v>#N/A</v>
      </c>
      <c r="D17" s="1" t="e">
        <f t="shared" si="3"/>
        <v>#N/A</v>
      </c>
      <c r="E17" s="12" t="str">
        <f t="shared" si="2"/>
        <v xml:space="preserve"> </v>
      </c>
    </row>
    <row r="18" spans="1:5">
      <c r="A18" s="1">
        <f>prepare_data!L18</f>
        <v>38.055027000000003</v>
      </c>
      <c r="B18" s="1">
        <f>prepare_data!M18</f>
        <v>23.318521</v>
      </c>
      <c r="C18" s="1">
        <f>prepare_data!K18</f>
        <v>212</v>
      </c>
      <c r="D18" s="1" t="str">
        <f t="shared" si="3"/>
        <v>T,38.055027,23.318521,212</v>
      </c>
      <c r="E18" s="12" t="str">
        <f t="shared" si="2"/>
        <v>T,38.055027,23.318521,212</v>
      </c>
    </row>
    <row r="19" spans="1:5">
      <c r="A19" s="1">
        <f>prepare_data!L19</f>
        <v>38.054977000000001</v>
      </c>
      <c r="B19" s="1">
        <f>prepare_data!M19</f>
        <v>23.318563000000001</v>
      </c>
      <c r="C19" s="1">
        <f>prepare_data!K19</f>
        <v>215</v>
      </c>
      <c r="D19" s="1" t="str">
        <f t="shared" si="3"/>
        <v>T,38.054977,23.318563,215</v>
      </c>
      <c r="E19" s="12" t="str">
        <f t="shared" si="2"/>
        <v>T,38.054977,23.318563,215</v>
      </c>
    </row>
    <row r="20" spans="1:5">
      <c r="A20" s="1">
        <f>prepare_data!L20</f>
        <v>38.054931000000003</v>
      </c>
      <c r="B20" s="1">
        <f>prepare_data!M20</f>
        <v>23.318598999999999</v>
      </c>
      <c r="C20" s="1">
        <f>prepare_data!K20</f>
        <v>219</v>
      </c>
      <c r="D20" s="1" t="str">
        <f t="shared" si="3"/>
        <v>T,38.054931,23.318599,219</v>
      </c>
      <c r="E20" s="12" t="str">
        <f t="shared" si="2"/>
        <v>T,38.054931,23.318599,219</v>
      </c>
    </row>
    <row r="21" spans="1:5">
      <c r="A21" s="1">
        <f>prepare_data!L21</f>
        <v>38.054884999999999</v>
      </c>
      <c r="B21" s="1">
        <f>prepare_data!M21</f>
        <v>23.318632000000001</v>
      </c>
      <c r="C21" s="1">
        <f>prepare_data!K21</f>
        <v>223</v>
      </c>
      <c r="D21" s="1" t="str">
        <f t="shared" si="3"/>
        <v>T,38.054885,23.318632,223</v>
      </c>
      <c r="E21" s="12" t="str">
        <f t="shared" si="2"/>
        <v>T,38.054885,23.318632,223</v>
      </c>
    </row>
    <row r="22" spans="1:5">
      <c r="A22" s="1" t="e">
        <f>prepare_data!L22</f>
        <v>#N/A</v>
      </c>
      <c r="B22" s="1" t="e">
        <f>prepare_data!M22</f>
        <v>#N/A</v>
      </c>
      <c r="C22" s="1" t="e">
        <f>prepare_data!K22</f>
        <v>#N/A</v>
      </c>
      <c r="D22" s="1" t="e">
        <f t="shared" si="3"/>
        <v>#N/A</v>
      </c>
      <c r="E22" s="12" t="str">
        <f t="shared" si="2"/>
        <v xml:space="preserve"> </v>
      </c>
    </row>
    <row r="23" spans="1:5">
      <c r="A23" s="1" t="e">
        <f>prepare_data!L23</f>
        <v>#N/A</v>
      </c>
      <c r="B23" s="1" t="e">
        <f>prepare_data!M23</f>
        <v>#N/A</v>
      </c>
      <c r="C23" s="1" t="e">
        <f>prepare_data!K23</f>
        <v>#N/A</v>
      </c>
      <c r="D23" s="1" t="e">
        <f t="shared" si="3"/>
        <v>#N/A</v>
      </c>
      <c r="E23" s="12" t="str">
        <f t="shared" si="2"/>
        <v xml:space="preserve"> </v>
      </c>
    </row>
    <row r="24" spans="1:5">
      <c r="A24" s="1">
        <f>prepare_data!L24</f>
        <v>38.054797999999998</v>
      </c>
      <c r="B24" s="1">
        <f>prepare_data!M24</f>
        <v>23.318693</v>
      </c>
      <c r="C24" s="1">
        <f>prepare_data!K24</f>
        <v>229</v>
      </c>
      <c r="D24" s="1" t="str">
        <f t="shared" si="3"/>
        <v>T,38.054798,23.318693,229</v>
      </c>
      <c r="E24" s="12" t="str">
        <f t="shared" si="2"/>
        <v>T,38.054798,23.318693,229</v>
      </c>
    </row>
    <row r="25" spans="1:5">
      <c r="A25" s="1">
        <f>prepare_data!L25</f>
        <v>38.054755999999998</v>
      </c>
      <c r="B25" s="1">
        <f>prepare_data!M25</f>
        <v>23.318725000000001</v>
      </c>
      <c r="C25" s="1">
        <f>prepare_data!K25</f>
        <v>232</v>
      </c>
      <c r="D25" s="1" t="str">
        <f t="shared" si="3"/>
        <v>T,38.054756,23.318725,232</v>
      </c>
      <c r="E25" s="12" t="str">
        <f t="shared" si="2"/>
        <v>T,38.054756,23.318725,232</v>
      </c>
    </row>
    <row r="26" spans="1:5">
      <c r="A26" s="1">
        <f>prepare_data!L26</f>
        <v>38.054721000000001</v>
      </c>
      <c r="B26" s="1">
        <f>prepare_data!M26</f>
        <v>23.318753999999998</v>
      </c>
      <c r="C26" s="1">
        <f>prepare_data!K26</f>
        <v>236</v>
      </c>
      <c r="D26" s="1" t="str">
        <f t="shared" si="3"/>
        <v>T,38.054721,23.318754,236</v>
      </c>
      <c r="E26" s="12" t="str">
        <f t="shared" si="2"/>
        <v>T,38.054721,23.318754,236</v>
      </c>
    </row>
    <row r="27" spans="1:5">
      <c r="A27" s="1">
        <f>prepare_data!L27</f>
        <v>38.054690999999998</v>
      </c>
      <c r="B27" s="1">
        <f>prepare_data!M27</f>
        <v>23.318774999999999</v>
      </c>
      <c r="C27" s="1">
        <f>prepare_data!K27</f>
        <v>240</v>
      </c>
      <c r="D27" s="1" t="str">
        <f t="shared" si="3"/>
        <v>T,38.054691,23.318775,240</v>
      </c>
      <c r="E27" s="12" t="str">
        <f t="shared" si="2"/>
        <v>T,38.054691,23.318775,240</v>
      </c>
    </row>
    <row r="28" spans="1:5">
      <c r="A28" s="1" t="e">
        <f>prepare_data!L28</f>
        <v>#N/A</v>
      </c>
      <c r="B28" s="1" t="e">
        <f>prepare_data!M28</f>
        <v>#N/A</v>
      </c>
      <c r="C28" s="1" t="e">
        <f>prepare_data!K28</f>
        <v>#N/A</v>
      </c>
      <c r="D28" s="1" t="e">
        <f t="shared" si="3"/>
        <v>#N/A</v>
      </c>
      <c r="E28" s="12" t="str">
        <f t="shared" si="2"/>
        <v xml:space="preserve"> </v>
      </c>
    </row>
    <row r="29" spans="1:5">
      <c r="A29" s="1" t="e">
        <f>prepare_data!L29</f>
        <v>#N/A</v>
      </c>
      <c r="B29" s="1" t="e">
        <f>prepare_data!M29</f>
        <v>#N/A</v>
      </c>
      <c r="C29" s="1" t="e">
        <f>prepare_data!K29</f>
        <v>#N/A</v>
      </c>
      <c r="D29" s="1" t="e">
        <f t="shared" si="3"/>
        <v>#N/A</v>
      </c>
      <c r="E29" s="12" t="str">
        <f t="shared" si="2"/>
        <v xml:space="preserve"> </v>
      </c>
    </row>
    <row r="30" spans="1:5">
      <c r="A30" s="1">
        <f>prepare_data!L30</f>
        <v>38.054648999999998</v>
      </c>
      <c r="B30" s="1">
        <f>prepare_data!M30</f>
        <v>23.318819000000001</v>
      </c>
      <c r="C30" s="1">
        <f>prepare_data!K30</f>
        <v>249</v>
      </c>
      <c r="D30" s="1" t="str">
        <f t="shared" si="3"/>
        <v>T,38.054649,23.318819,249</v>
      </c>
      <c r="E30" s="12" t="str">
        <f t="shared" si="2"/>
        <v>T,38.054649,23.318819,249</v>
      </c>
    </row>
    <row r="31" spans="1:5">
      <c r="A31" s="1">
        <f>prepare_data!L31</f>
        <v>38.054637</v>
      </c>
      <c r="B31" s="1">
        <f>prepare_data!M31</f>
        <v>23.318843000000001</v>
      </c>
      <c r="C31" s="1">
        <f>prepare_data!K31</f>
        <v>251</v>
      </c>
      <c r="D31" s="1" t="str">
        <f t="shared" si="3"/>
        <v>T,38.054637,23.318843,251</v>
      </c>
      <c r="E31" s="12" t="str">
        <f t="shared" si="2"/>
        <v>T,38.054637,23.318843,251</v>
      </c>
    </row>
    <row r="32" spans="1:5">
      <c r="A32" s="1">
        <f>prepare_data!L32</f>
        <v>38.054625999999999</v>
      </c>
      <c r="B32" s="1">
        <f>prepare_data!M32</f>
        <v>23.318867999999998</v>
      </c>
      <c r="C32" s="1">
        <f>prepare_data!K32</f>
        <v>254</v>
      </c>
      <c r="D32" s="1" t="str">
        <f t="shared" si="3"/>
        <v>T,38.054626,23.318868,254</v>
      </c>
      <c r="E32" s="12" t="str">
        <f t="shared" si="2"/>
        <v>T,38.054626,23.318868,254</v>
      </c>
    </row>
    <row r="33" spans="1:5">
      <c r="A33" s="1">
        <f>prepare_data!L33</f>
        <v>38.054617999999998</v>
      </c>
      <c r="B33" s="1">
        <f>prepare_data!M33</f>
        <v>23.318901</v>
      </c>
      <c r="C33" s="1">
        <f>prepare_data!K33</f>
        <v>258</v>
      </c>
      <c r="D33" s="1" t="str">
        <f t="shared" si="3"/>
        <v>T,38.054618,23.318901,258</v>
      </c>
      <c r="E33" s="12" t="str">
        <f t="shared" si="2"/>
        <v>T,38.054618,23.318901,258</v>
      </c>
    </row>
    <row r="34" spans="1:5">
      <c r="A34" s="1" t="e">
        <f>prepare_data!L34</f>
        <v>#N/A</v>
      </c>
      <c r="B34" s="1" t="e">
        <f>prepare_data!M34</f>
        <v>#N/A</v>
      </c>
      <c r="C34" s="1" t="e">
        <f>prepare_data!K34</f>
        <v>#N/A</v>
      </c>
      <c r="D34" s="1" t="e">
        <f t="shared" si="3"/>
        <v>#N/A</v>
      </c>
      <c r="E34" s="12" t="str">
        <f t="shared" si="2"/>
        <v xml:space="preserve"> </v>
      </c>
    </row>
    <row r="35" spans="1:5">
      <c r="A35" s="1" t="e">
        <f>prepare_data!L35</f>
        <v>#N/A</v>
      </c>
      <c r="B35" s="1" t="e">
        <f>prepare_data!M35</f>
        <v>#N/A</v>
      </c>
      <c r="C35" s="1" t="e">
        <f>prepare_data!K35</f>
        <v>#N/A</v>
      </c>
      <c r="D35" s="1" t="e">
        <f t="shared" si="3"/>
        <v>#N/A</v>
      </c>
      <c r="E35" s="12" t="str">
        <f t="shared" si="2"/>
        <v xml:space="preserve"> </v>
      </c>
    </row>
    <row r="36" spans="1:5">
      <c r="A36" s="1">
        <f>prepare_data!L36</f>
        <v>38.054603</v>
      </c>
      <c r="B36" s="1">
        <f>prepare_data!M36</f>
        <v>23.318957999999999</v>
      </c>
      <c r="C36" s="1">
        <f>prepare_data!K36</f>
        <v>268</v>
      </c>
      <c r="D36" s="1" t="str">
        <f t="shared" si="3"/>
        <v>T,38.054603,23.318958,268</v>
      </c>
      <c r="E36" s="12" t="str">
        <f t="shared" si="2"/>
        <v>T,38.054603,23.318958,268</v>
      </c>
    </row>
    <row r="37" spans="1:5">
      <c r="A37" s="1">
        <f>prepare_data!L37</f>
        <v>38.054611000000001</v>
      </c>
      <c r="B37" s="1">
        <f>prepare_data!M37</f>
        <v>23.318951999999999</v>
      </c>
      <c r="C37" s="1">
        <f>prepare_data!K37</f>
        <v>271</v>
      </c>
      <c r="D37" s="1" t="str">
        <f t="shared" si="3"/>
        <v>T,38.054611,23.318952,271</v>
      </c>
      <c r="E37" s="12" t="str">
        <f t="shared" si="2"/>
        <v>T,38.054611,23.318952,271</v>
      </c>
    </row>
    <row r="38" spans="1:5">
      <c r="A38" s="1">
        <f>prepare_data!L38</f>
        <v>38.054614999999998</v>
      </c>
      <c r="B38" s="1">
        <f>prepare_data!M38</f>
        <v>23.318943999999998</v>
      </c>
      <c r="C38" s="1">
        <f>prepare_data!K38</f>
        <v>276</v>
      </c>
      <c r="D38" s="1" t="str">
        <f t="shared" si="3"/>
        <v>T,38.054615,23.318944,276</v>
      </c>
      <c r="E38" s="12" t="str">
        <f t="shared" si="2"/>
        <v>T,38.054615,23.318944,276</v>
      </c>
    </row>
    <row r="39" spans="1:5">
      <c r="A39" s="1">
        <f>prepare_data!L39</f>
        <v>38.054611000000001</v>
      </c>
      <c r="B39" s="1">
        <f>prepare_data!M39</f>
        <v>23.318947999999999</v>
      </c>
      <c r="C39" s="1">
        <f>prepare_data!K39</f>
        <v>280</v>
      </c>
      <c r="D39" s="1" t="str">
        <f t="shared" si="3"/>
        <v>T,38.054611,23.318948,280</v>
      </c>
      <c r="E39" s="12" t="str">
        <f t="shared" si="2"/>
        <v>T,38.054611,23.318948,280</v>
      </c>
    </row>
    <row r="40" spans="1:5">
      <c r="A40" s="1" t="e">
        <f>prepare_data!L40</f>
        <v>#N/A</v>
      </c>
      <c r="B40" s="1" t="e">
        <f>prepare_data!M40</f>
        <v>#N/A</v>
      </c>
      <c r="C40" s="1" t="e">
        <f>prepare_data!K40</f>
        <v>#N/A</v>
      </c>
      <c r="D40" s="1" t="e">
        <f t="shared" si="3"/>
        <v>#N/A</v>
      </c>
      <c r="E40" s="12" t="str">
        <f t="shared" si="2"/>
        <v xml:space="preserve"> </v>
      </c>
    </row>
    <row r="41" spans="1:5">
      <c r="A41" s="1" t="e">
        <f>prepare_data!L41</f>
        <v>#N/A</v>
      </c>
      <c r="B41" s="1" t="e">
        <f>prepare_data!M41</f>
        <v>#N/A</v>
      </c>
      <c r="C41" s="1" t="e">
        <f>prepare_data!K41</f>
        <v>#N/A</v>
      </c>
      <c r="D41" s="1" t="e">
        <f t="shared" si="3"/>
        <v>#N/A</v>
      </c>
      <c r="E41" s="12" t="str">
        <f t="shared" si="2"/>
        <v xml:space="preserve"> </v>
      </c>
    </row>
    <row r="42" spans="1:5">
      <c r="A42" s="1">
        <f>prepare_data!L42</f>
        <v>38.054611000000001</v>
      </c>
      <c r="B42" s="1">
        <f>prepare_data!M42</f>
        <v>23.318940999999999</v>
      </c>
      <c r="C42" s="1">
        <f>prepare_data!K42</f>
        <v>298</v>
      </c>
      <c r="D42" s="1" t="str">
        <f t="shared" si="3"/>
        <v>T,38.054611,23.318941,298</v>
      </c>
      <c r="E42" s="12" t="str">
        <f t="shared" si="2"/>
        <v>T,38.054611,23.318941,298</v>
      </c>
    </row>
    <row r="43" spans="1:5">
      <c r="A43" s="1">
        <f>prepare_data!L43</f>
        <v>38.054614999999998</v>
      </c>
      <c r="B43" s="1">
        <f>prepare_data!M43</f>
        <v>23.318936999999998</v>
      </c>
      <c r="C43" s="1">
        <f>prepare_data!K43</f>
        <v>303</v>
      </c>
      <c r="D43" s="1" t="str">
        <f t="shared" si="3"/>
        <v>T,38.054615,23.318937,303</v>
      </c>
      <c r="E43" s="12" t="str">
        <f t="shared" si="2"/>
        <v>T,38.054615,23.318937,303</v>
      </c>
    </row>
    <row r="44" spans="1:5">
      <c r="A44" s="1" t="e">
        <f>prepare_data!L44</f>
        <v>#N/A</v>
      </c>
      <c r="B44" s="1" t="e">
        <f>prepare_data!M44</f>
        <v>#N/A</v>
      </c>
      <c r="C44" s="1" t="e">
        <f>prepare_data!K44</f>
        <v>#N/A</v>
      </c>
      <c r="D44" s="1" t="e">
        <f t="shared" si="3"/>
        <v>#N/A</v>
      </c>
      <c r="E44" s="12" t="str">
        <f t="shared" si="2"/>
        <v xml:space="preserve"> </v>
      </c>
    </row>
    <row r="45" spans="1:5">
      <c r="A45" s="1">
        <f>prepare_data!L45</f>
        <v>38.054617999999998</v>
      </c>
      <c r="B45" s="1">
        <f>prepare_data!M45</f>
        <v>23.318933000000001</v>
      </c>
      <c r="C45" s="1">
        <f>prepare_data!K45</f>
        <v>316</v>
      </c>
      <c r="D45" s="1" t="str">
        <f t="shared" si="3"/>
        <v>T,38.054618,23.318933,316</v>
      </c>
      <c r="E45" s="12" t="str">
        <f t="shared" si="2"/>
        <v>T,38.054618,23.318933,316</v>
      </c>
    </row>
    <row r="46" spans="1:5">
      <c r="A46" s="1">
        <f>prepare_data!L46</f>
        <v>38.054617999999998</v>
      </c>
      <c r="B46" s="1">
        <f>prepare_data!M46</f>
        <v>23.318940999999999</v>
      </c>
      <c r="C46" s="1">
        <f>prepare_data!K46</f>
        <v>321</v>
      </c>
      <c r="D46" s="1" t="str">
        <f t="shared" si="3"/>
        <v>T,38.054618,23.318941,321</v>
      </c>
      <c r="E46" s="12" t="str">
        <f t="shared" si="2"/>
        <v>T,38.054618,23.318941,321</v>
      </c>
    </row>
    <row r="47" spans="1:5">
      <c r="A47" s="1">
        <f>prepare_data!L47</f>
        <v>38.054617999999998</v>
      </c>
      <c r="B47" s="1">
        <f>prepare_data!M47</f>
        <v>23.318943999999998</v>
      </c>
      <c r="C47" s="1">
        <f>prepare_data!K47</f>
        <v>326</v>
      </c>
      <c r="D47" s="1" t="str">
        <f t="shared" si="3"/>
        <v>T,38.054618,23.318944,326</v>
      </c>
      <c r="E47" s="12" t="str">
        <f t="shared" si="2"/>
        <v>T,38.054618,23.318944,326</v>
      </c>
    </row>
    <row r="48" spans="1:5">
      <c r="A48" s="1" t="e">
        <f>prepare_data!L48</f>
        <v>#N/A</v>
      </c>
      <c r="B48" s="1" t="e">
        <f>prepare_data!M48</f>
        <v>#N/A</v>
      </c>
      <c r="C48" s="1" t="e">
        <f>prepare_data!K48</f>
        <v>#N/A</v>
      </c>
      <c r="D48" s="1" t="e">
        <f t="shared" si="3"/>
        <v>#N/A</v>
      </c>
      <c r="E48" s="12" t="str">
        <f t="shared" si="2"/>
        <v xml:space="preserve"> </v>
      </c>
    </row>
    <row r="49" spans="1:5">
      <c r="A49" s="1" t="e">
        <f>prepare_data!L49</f>
        <v>#N/A</v>
      </c>
      <c r="B49" s="1" t="e">
        <f>prepare_data!M49</f>
        <v>#N/A</v>
      </c>
      <c r="C49" s="1" t="e">
        <f>prepare_data!K49</f>
        <v>#N/A</v>
      </c>
      <c r="D49" s="1" t="e">
        <f t="shared" si="3"/>
        <v>#N/A</v>
      </c>
      <c r="E49" s="12" t="str">
        <f t="shared" si="2"/>
        <v xml:space="preserve"> </v>
      </c>
    </row>
    <row r="50" spans="1:5">
      <c r="A50" s="1">
        <f>prepare_data!L50</f>
        <v>38.054614999999998</v>
      </c>
      <c r="B50" s="1">
        <f>prepare_data!M50</f>
        <v>23.318943999999998</v>
      </c>
      <c r="C50" s="1">
        <f>prepare_data!K50</f>
        <v>335</v>
      </c>
      <c r="D50" s="1" t="str">
        <f t="shared" si="3"/>
        <v>T,38.054615,23.318944,335</v>
      </c>
      <c r="E50" s="12" t="str">
        <f t="shared" si="2"/>
        <v>T,38.054615,23.318944,335</v>
      </c>
    </row>
    <row r="51" spans="1:5">
      <c r="A51" s="1">
        <f>prepare_data!L51</f>
        <v>38.054606999999997</v>
      </c>
      <c r="B51" s="1">
        <f>prepare_data!M51</f>
        <v>23.318943999999998</v>
      </c>
      <c r="C51" s="1">
        <f>prepare_data!K51</f>
        <v>340</v>
      </c>
      <c r="D51" s="1" t="str">
        <f t="shared" si="3"/>
        <v>T,38.054607,23.318944,340</v>
      </c>
      <c r="E51" s="12" t="str">
        <f t="shared" si="2"/>
        <v>T,38.054607,23.318944,340</v>
      </c>
    </row>
    <row r="52" spans="1:5">
      <c r="A52" s="1">
        <f>prepare_data!L52</f>
        <v>38.054606999999997</v>
      </c>
      <c r="B52" s="1">
        <f>prepare_data!M52</f>
        <v>23.318940999999999</v>
      </c>
      <c r="C52" s="1">
        <f>prepare_data!K52</f>
        <v>345</v>
      </c>
      <c r="D52" s="1" t="str">
        <f t="shared" si="3"/>
        <v>T,38.054607,23.318941,345</v>
      </c>
      <c r="E52" s="12" t="str">
        <f t="shared" si="2"/>
        <v>T,38.054607,23.318941,345</v>
      </c>
    </row>
    <row r="53" spans="1:5">
      <c r="A53" s="1">
        <f>prepare_data!L53</f>
        <v>38.054592</v>
      </c>
      <c r="B53" s="1">
        <f>prepare_data!M53</f>
        <v>23.318943999999998</v>
      </c>
      <c r="C53" s="1">
        <f>prepare_data!K53</f>
        <v>350</v>
      </c>
      <c r="D53" s="1" t="str">
        <f t="shared" si="3"/>
        <v>T,38.054592,23.318944,350</v>
      </c>
      <c r="E53" s="12" t="str">
        <f t="shared" si="2"/>
        <v>T,38.054592,23.318944,350</v>
      </c>
    </row>
    <row r="54" spans="1:5">
      <c r="A54" s="1" t="e">
        <f>prepare_data!L54</f>
        <v>#N/A</v>
      </c>
      <c r="B54" s="1" t="e">
        <f>prepare_data!M54</f>
        <v>#N/A</v>
      </c>
      <c r="C54" s="1" t="e">
        <f>prepare_data!K54</f>
        <v>#N/A</v>
      </c>
      <c r="D54" s="1" t="e">
        <f t="shared" si="3"/>
        <v>#N/A</v>
      </c>
      <c r="E54" s="12" t="str">
        <f t="shared" si="2"/>
        <v xml:space="preserve"> </v>
      </c>
    </row>
    <row r="55" spans="1:5">
      <c r="A55" s="1" t="e">
        <f>prepare_data!L55</f>
        <v>#N/A</v>
      </c>
      <c r="B55" s="1" t="e">
        <f>prepare_data!M55</f>
        <v>#N/A</v>
      </c>
      <c r="C55" s="1" t="e">
        <f>prepare_data!K55</f>
        <v>#N/A</v>
      </c>
      <c r="D55" s="1" t="e">
        <f t="shared" si="3"/>
        <v>#N/A</v>
      </c>
      <c r="E55" s="12" t="str">
        <f t="shared" si="2"/>
        <v xml:space="preserve"> </v>
      </c>
    </row>
    <row r="56" spans="1:5">
      <c r="A56" s="1">
        <f>prepare_data!L56</f>
        <v>38.054572999999998</v>
      </c>
      <c r="B56" s="1">
        <f>prepare_data!M56</f>
        <v>23.318943999999998</v>
      </c>
      <c r="C56" s="1">
        <f>prepare_data!K56</f>
        <v>360</v>
      </c>
      <c r="D56" s="1" t="str">
        <f t="shared" si="3"/>
        <v>T,38.054573,23.318944,360</v>
      </c>
      <c r="E56" s="12" t="str">
        <f t="shared" si="2"/>
        <v>T,38.054573,23.318944,360</v>
      </c>
    </row>
    <row r="57" spans="1:5">
      <c r="A57" s="1">
        <f>prepare_data!L57</f>
        <v>38.054569000000001</v>
      </c>
      <c r="B57" s="1">
        <f>prepare_data!M57</f>
        <v>23.318947999999999</v>
      </c>
      <c r="C57" s="1">
        <f>prepare_data!K57</f>
        <v>364</v>
      </c>
      <c r="D57" s="1" t="str">
        <f t="shared" si="3"/>
        <v>T,38.054569,23.318948,364</v>
      </c>
      <c r="E57" s="12" t="str">
        <f t="shared" si="2"/>
        <v>T,38.054569,23.318948,364</v>
      </c>
    </row>
    <row r="58" spans="1:5">
      <c r="A58" s="1">
        <f>prepare_data!L58</f>
        <v>38.054552999999999</v>
      </c>
      <c r="B58" s="1">
        <f>prepare_data!M58</f>
        <v>23.318957999999999</v>
      </c>
      <c r="C58" s="1">
        <f>prepare_data!K58</f>
        <v>369</v>
      </c>
      <c r="D58" s="1" t="str">
        <f t="shared" si="3"/>
        <v>T,38.054553,23.318958,369</v>
      </c>
      <c r="E58" s="12" t="str">
        <f t="shared" si="2"/>
        <v>T,38.054553,23.318958,369</v>
      </c>
    </row>
    <row r="59" spans="1:5">
      <c r="A59" s="1">
        <f>prepare_data!L59</f>
        <v>38.054541999999998</v>
      </c>
      <c r="B59" s="1">
        <f>prepare_data!M59</f>
        <v>23.318964999999999</v>
      </c>
      <c r="C59" s="1">
        <f>prepare_data!K59</f>
        <v>374</v>
      </c>
      <c r="D59" s="1" t="str">
        <f t="shared" si="3"/>
        <v>T,38.054542,23.318965,374</v>
      </c>
      <c r="E59" s="12" t="str">
        <f t="shared" si="2"/>
        <v>T,38.054542,23.318965,374</v>
      </c>
    </row>
    <row r="60" spans="1:5">
      <c r="A60" s="1" t="e">
        <f>prepare_data!L60</f>
        <v>#N/A</v>
      </c>
      <c r="B60" s="1" t="e">
        <f>prepare_data!M60</f>
        <v>#N/A</v>
      </c>
      <c r="C60" s="1" t="e">
        <f>prepare_data!K60</f>
        <v>#N/A</v>
      </c>
      <c r="D60" s="1" t="e">
        <f t="shared" si="3"/>
        <v>#N/A</v>
      </c>
      <c r="E60" s="12" t="str">
        <f t="shared" si="2"/>
        <v xml:space="preserve"> </v>
      </c>
    </row>
    <row r="61" spans="1:5">
      <c r="A61" s="1" t="e">
        <f>prepare_data!L61</f>
        <v>#N/A</v>
      </c>
      <c r="B61" s="1" t="e">
        <f>prepare_data!M61</f>
        <v>#N/A</v>
      </c>
      <c r="C61" s="1" t="e">
        <f>prepare_data!K61</f>
        <v>#N/A</v>
      </c>
      <c r="D61" s="1" t="e">
        <f t="shared" si="3"/>
        <v>#N/A</v>
      </c>
      <c r="E61" s="12" t="str">
        <f t="shared" si="2"/>
        <v xml:space="preserve"> </v>
      </c>
    </row>
    <row r="62" spans="1:5">
      <c r="A62" s="1">
        <f>prepare_data!L62</f>
        <v>38.054515000000002</v>
      </c>
      <c r="B62" s="1">
        <f>prepare_data!M62</f>
        <v>23.318968999999999</v>
      </c>
      <c r="C62" s="1">
        <f>prepare_data!K62</f>
        <v>383</v>
      </c>
      <c r="D62" s="1" t="str">
        <f t="shared" si="3"/>
        <v>T,38.054515,23.318969,383</v>
      </c>
      <c r="E62" s="12" t="str">
        <f t="shared" si="2"/>
        <v>T,38.054515,23.318969,383</v>
      </c>
    </row>
    <row r="63" spans="1:5">
      <c r="A63" s="1">
        <f>prepare_data!L63</f>
        <v>38.054507999999998</v>
      </c>
      <c r="B63" s="1">
        <f>prepare_data!M63</f>
        <v>23.318973</v>
      </c>
      <c r="C63" s="1">
        <f>prepare_data!K63</f>
        <v>386</v>
      </c>
      <c r="D63" s="1" t="str">
        <f t="shared" si="3"/>
        <v>T,38.054508,23.318973,386</v>
      </c>
      <c r="E63" s="12" t="str">
        <f t="shared" si="2"/>
        <v>T,38.054508,23.318973,386</v>
      </c>
    </row>
    <row r="64" spans="1:5">
      <c r="A64" s="1">
        <f>prepare_data!L64</f>
        <v>38.054504000000001</v>
      </c>
      <c r="B64" s="1">
        <f>prepare_data!M64</f>
        <v>23.318981000000001</v>
      </c>
      <c r="C64" s="1">
        <f>prepare_data!K64</f>
        <v>392</v>
      </c>
      <c r="D64" s="1" t="str">
        <f t="shared" si="3"/>
        <v>T,38.054504,23.318981,392</v>
      </c>
      <c r="E64" s="12" t="str">
        <f t="shared" si="2"/>
        <v>T,38.054504,23.318981,392</v>
      </c>
    </row>
    <row r="65" spans="1:5">
      <c r="A65" s="1">
        <f>prepare_data!L65</f>
        <v>38.054492000000003</v>
      </c>
      <c r="B65" s="1">
        <f>prepare_data!M65</f>
        <v>23.318981000000001</v>
      </c>
      <c r="C65" s="1">
        <f>prepare_data!K65</f>
        <v>396</v>
      </c>
      <c r="D65" s="1" t="str">
        <f t="shared" si="3"/>
        <v>T,38.054492,23.318981,396</v>
      </c>
      <c r="E65" s="12" t="str">
        <f t="shared" si="2"/>
        <v>T,38.054492,23.318981,396</v>
      </c>
    </row>
    <row r="66" spans="1:5">
      <c r="A66" s="1" t="e">
        <f>prepare_data!L66</f>
        <v>#N/A</v>
      </c>
      <c r="B66" s="1" t="e">
        <f>prepare_data!M66</f>
        <v>#N/A</v>
      </c>
      <c r="C66" s="1" t="e">
        <f>prepare_data!K66</f>
        <v>#N/A</v>
      </c>
      <c r="D66" s="1" t="e">
        <f t="shared" si="3"/>
        <v>#N/A</v>
      </c>
      <c r="E66" s="12" t="str">
        <f t="shared" si="2"/>
        <v xml:space="preserve"> </v>
      </c>
    </row>
    <row r="67" spans="1:5">
      <c r="A67" s="1" t="e">
        <f>prepare_data!L67</f>
        <v>#N/A</v>
      </c>
      <c r="B67" s="1" t="e">
        <f>prepare_data!M67</f>
        <v>#N/A</v>
      </c>
      <c r="C67" s="1" t="e">
        <f>prepare_data!K67</f>
        <v>#N/A</v>
      </c>
      <c r="D67" s="1" t="e">
        <f t="shared" si="3"/>
        <v>#N/A</v>
      </c>
      <c r="E67" s="12" t="str">
        <f t="shared" si="2"/>
        <v xml:space="preserve"> </v>
      </c>
    </row>
    <row r="68" spans="1:5">
      <c r="A68" s="1">
        <f>prepare_data!L68</f>
        <v>38.054481000000003</v>
      </c>
      <c r="B68" s="1">
        <f>prepare_data!M68</f>
        <v>23.318994</v>
      </c>
      <c r="C68" s="1">
        <f>prepare_data!K68</f>
        <v>405</v>
      </c>
      <c r="D68" s="1" t="str">
        <f t="shared" si="3"/>
        <v>T,38.054481,23.318994,405</v>
      </c>
      <c r="E68" s="12" t="str">
        <f t="shared" si="2"/>
        <v>T,38.054481,23.318994,405</v>
      </c>
    </row>
    <row r="69" spans="1:5">
      <c r="A69" s="1">
        <f>prepare_data!L69</f>
        <v>38.054476999999999</v>
      </c>
      <c r="B69" s="1">
        <f>prepare_data!M69</f>
        <v>23.319002000000001</v>
      </c>
      <c r="C69" s="1">
        <f>prepare_data!K69</f>
        <v>408</v>
      </c>
      <c r="D69" s="1" t="str">
        <f t="shared" si="3"/>
        <v>T,38.054477,23.319002,408</v>
      </c>
      <c r="E69" s="12" t="str">
        <f t="shared" si="2"/>
        <v>T,38.054477,23.319002,408</v>
      </c>
    </row>
    <row r="70" spans="1:5">
      <c r="A70" s="1">
        <f>prepare_data!L70</f>
        <v>38.054476999999999</v>
      </c>
      <c r="B70" s="1">
        <f>prepare_data!M70</f>
        <v>23.319013000000002</v>
      </c>
      <c r="C70" s="1">
        <f>prepare_data!K70</f>
        <v>414</v>
      </c>
      <c r="D70" s="1" t="str">
        <f t="shared" si="3"/>
        <v>T,38.054477,23.319013,414</v>
      </c>
      <c r="E70" s="12" t="str">
        <f t="shared" si="2"/>
        <v>T,38.054477,23.319013,414</v>
      </c>
    </row>
    <row r="71" spans="1:5">
      <c r="A71" s="1">
        <f>prepare_data!L71</f>
        <v>38.054454</v>
      </c>
      <c r="B71" s="1">
        <f>prepare_data!M71</f>
        <v>23.319026000000001</v>
      </c>
      <c r="C71" s="1">
        <f>prepare_data!K71</f>
        <v>419</v>
      </c>
      <c r="D71" s="1" t="str">
        <f t="shared" si="3"/>
        <v>T,38.054454,23.319026,419</v>
      </c>
      <c r="E71" s="12" t="str">
        <f t="shared" si="2"/>
        <v>T,38.054454,23.319026,419</v>
      </c>
    </row>
    <row r="72" spans="1:5">
      <c r="A72" s="1" t="e">
        <f>prepare_data!L72</f>
        <v>#N/A</v>
      </c>
      <c r="B72" s="1" t="e">
        <f>prepare_data!M72</f>
        <v>#N/A</v>
      </c>
      <c r="C72" s="1" t="e">
        <f>prepare_data!K72</f>
        <v>#N/A</v>
      </c>
      <c r="D72" s="1" t="e">
        <f t="shared" si="3"/>
        <v>#N/A</v>
      </c>
      <c r="E72" s="12" t="str">
        <f t="shared" ref="E72:E135" si="4">IFERROR(D72," ")</f>
        <v xml:space="preserve"> </v>
      </c>
    </row>
    <row r="73" spans="1:5">
      <c r="A73" s="1" t="e">
        <f>prepare_data!L73</f>
        <v>#N/A</v>
      </c>
      <c r="B73" s="1" t="e">
        <f>prepare_data!M73</f>
        <v>#N/A</v>
      </c>
      <c r="C73" s="1" t="e">
        <f>prepare_data!K73</f>
        <v>#N/A</v>
      </c>
      <c r="D73" s="1" t="e">
        <f t="shared" si="3"/>
        <v>#N/A</v>
      </c>
      <c r="E73" s="12" t="str">
        <f t="shared" si="4"/>
        <v xml:space="preserve"> </v>
      </c>
    </row>
    <row r="74" spans="1:5">
      <c r="A74" s="1">
        <f>prepare_data!L74</f>
        <v>38.054454</v>
      </c>
      <c r="B74" s="1">
        <f>prepare_data!M74</f>
        <v>23.319033999999998</v>
      </c>
      <c r="C74" s="1">
        <f>prepare_data!K74</f>
        <v>427</v>
      </c>
      <c r="D74" s="1" t="str">
        <f t="shared" ref="D74:D137" si="5">CONCATENATE("T,",A74,",",B74,",",C74)</f>
        <v>T,38.054454,23.319034,427</v>
      </c>
      <c r="E74" s="12" t="str">
        <f t="shared" si="4"/>
        <v>T,38.054454,23.319034,427</v>
      </c>
    </row>
    <row r="75" spans="1:5">
      <c r="A75" s="1">
        <f>prepare_data!L75</f>
        <v>38.054457999999997</v>
      </c>
      <c r="B75" s="1">
        <f>prepare_data!M75</f>
        <v>23.319033999999998</v>
      </c>
      <c r="C75" s="1">
        <f>prepare_data!K75</f>
        <v>432</v>
      </c>
      <c r="D75" s="1" t="str">
        <f t="shared" si="5"/>
        <v>T,38.054458,23.319034,432</v>
      </c>
      <c r="E75" s="12" t="str">
        <f t="shared" si="4"/>
        <v>T,38.054458,23.319034,432</v>
      </c>
    </row>
    <row r="76" spans="1:5">
      <c r="A76" s="1">
        <f>prepare_data!L76</f>
        <v>38.054462000000001</v>
      </c>
      <c r="B76" s="1">
        <f>prepare_data!M76</f>
        <v>23.319033999999998</v>
      </c>
      <c r="C76" s="1">
        <f>prepare_data!K76</f>
        <v>435</v>
      </c>
      <c r="D76" s="1" t="str">
        <f t="shared" si="5"/>
        <v>T,38.054462,23.319034,435</v>
      </c>
      <c r="E76" s="12" t="str">
        <f t="shared" si="4"/>
        <v>T,38.054462,23.319034,435</v>
      </c>
    </row>
    <row r="77" spans="1:5">
      <c r="A77" s="1">
        <f>prepare_data!L77</f>
        <v>38.054470000000002</v>
      </c>
      <c r="B77" s="1">
        <f>prepare_data!M77</f>
        <v>23.319037999999999</v>
      </c>
      <c r="C77" s="1">
        <f>prepare_data!K77</f>
        <v>439</v>
      </c>
      <c r="D77" s="1" t="str">
        <f t="shared" si="5"/>
        <v>T,38.05447,23.319038,439</v>
      </c>
      <c r="E77" s="12" t="str">
        <f t="shared" si="4"/>
        <v>T,38.05447,23.319038,439</v>
      </c>
    </row>
    <row r="78" spans="1:5">
      <c r="A78" s="1" t="e">
        <f>prepare_data!L78</f>
        <v>#N/A</v>
      </c>
      <c r="B78" s="1" t="e">
        <f>prepare_data!M78</f>
        <v>#N/A</v>
      </c>
      <c r="C78" s="1" t="e">
        <f>prepare_data!K78</f>
        <v>#N/A</v>
      </c>
      <c r="D78" s="1" t="e">
        <f t="shared" si="5"/>
        <v>#N/A</v>
      </c>
      <c r="E78" s="12" t="str">
        <f t="shared" si="4"/>
        <v xml:space="preserve"> </v>
      </c>
    </row>
    <row r="79" spans="1:5">
      <c r="A79" s="1" t="e">
        <f>prepare_data!L79</f>
        <v>#N/A</v>
      </c>
      <c r="B79" s="1" t="e">
        <f>prepare_data!M79</f>
        <v>#N/A</v>
      </c>
      <c r="C79" s="1" t="e">
        <f>prepare_data!K79</f>
        <v>#N/A</v>
      </c>
      <c r="D79" s="1" t="e">
        <f t="shared" si="5"/>
        <v>#N/A</v>
      </c>
      <c r="E79" s="12" t="str">
        <f t="shared" si="4"/>
        <v xml:space="preserve"> </v>
      </c>
    </row>
    <row r="80" spans="1:5">
      <c r="A80" s="1">
        <f>prepare_data!L80</f>
        <v>38.054470000000002</v>
      </c>
      <c r="B80" s="1">
        <f>prepare_data!M80</f>
        <v>23.319051000000002</v>
      </c>
      <c r="C80" s="1">
        <f>prepare_data!K80</f>
        <v>447</v>
      </c>
      <c r="D80" s="1" t="str">
        <f t="shared" si="5"/>
        <v>T,38.05447,23.319051,447</v>
      </c>
      <c r="E80" s="12" t="str">
        <f t="shared" si="4"/>
        <v>T,38.05447,23.319051,447</v>
      </c>
    </row>
    <row r="81" spans="1:5">
      <c r="A81" s="1">
        <f>prepare_data!L81</f>
        <v>38.054485</v>
      </c>
      <c r="B81" s="1">
        <f>prepare_data!M81</f>
        <v>23.319047000000001</v>
      </c>
      <c r="C81" s="1">
        <f>prepare_data!K81</f>
        <v>451</v>
      </c>
      <c r="D81" s="1" t="str">
        <f t="shared" si="5"/>
        <v>T,38.054485,23.319047,451</v>
      </c>
      <c r="E81" s="12" t="str">
        <f t="shared" si="4"/>
        <v>T,38.054485,23.319047,451</v>
      </c>
    </row>
    <row r="82" spans="1:5">
      <c r="A82" s="1">
        <f>prepare_data!L82</f>
        <v>38.054496</v>
      </c>
      <c r="B82" s="1">
        <f>prepare_data!M82</f>
        <v>23.319042</v>
      </c>
      <c r="C82" s="1">
        <f>prepare_data!K82</f>
        <v>454</v>
      </c>
      <c r="D82" s="1" t="str">
        <f t="shared" si="5"/>
        <v>T,38.054496,23.319042,454</v>
      </c>
      <c r="E82" s="12" t="str">
        <f t="shared" si="4"/>
        <v>T,38.054496,23.319042,454</v>
      </c>
    </row>
    <row r="83" spans="1:5">
      <c r="A83" s="1">
        <f>prepare_data!L83</f>
        <v>38.054504000000001</v>
      </c>
      <c r="B83" s="1">
        <f>prepare_data!M83</f>
        <v>23.319030000000001</v>
      </c>
      <c r="C83" s="1">
        <f>prepare_data!K83</f>
        <v>457</v>
      </c>
      <c r="D83" s="1" t="str">
        <f t="shared" si="5"/>
        <v>T,38.054504,23.31903,457</v>
      </c>
      <c r="E83" s="12" t="str">
        <f t="shared" si="4"/>
        <v>T,38.054504,23.31903,457</v>
      </c>
    </row>
    <row r="84" spans="1:5">
      <c r="A84" s="1" t="e">
        <f>prepare_data!L84</f>
        <v>#N/A</v>
      </c>
      <c r="B84" s="1" t="e">
        <f>prepare_data!M84</f>
        <v>#N/A</v>
      </c>
      <c r="C84" s="1" t="e">
        <f>prepare_data!K84</f>
        <v>#N/A</v>
      </c>
      <c r="D84" s="1" t="e">
        <f t="shared" si="5"/>
        <v>#N/A</v>
      </c>
      <c r="E84" s="12" t="str">
        <f t="shared" si="4"/>
        <v xml:space="preserve"> </v>
      </c>
    </row>
    <row r="85" spans="1:5">
      <c r="A85" s="1" t="e">
        <f>prepare_data!L85</f>
        <v>#N/A</v>
      </c>
      <c r="B85" s="1" t="e">
        <f>prepare_data!M85</f>
        <v>#N/A</v>
      </c>
      <c r="C85" s="1" t="e">
        <f>prepare_data!K85</f>
        <v>#N/A</v>
      </c>
      <c r="D85" s="1" t="e">
        <f t="shared" si="5"/>
        <v>#N/A</v>
      </c>
      <c r="E85" s="12" t="str">
        <f t="shared" si="4"/>
        <v xml:space="preserve"> </v>
      </c>
    </row>
    <row r="86" spans="1:5">
      <c r="A86" s="1">
        <f>prepare_data!L86</f>
        <v>38.054504000000001</v>
      </c>
      <c r="B86" s="1">
        <f>prepare_data!M86</f>
        <v>23.319023000000001</v>
      </c>
      <c r="C86" s="1">
        <f>prepare_data!K86</f>
        <v>464</v>
      </c>
      <c r="D86" s="1" t="str">
        <f t="shared" si="5"/>
        <v>T,38.054504,23.319023,464</v>
      </c>
      <c r="E86" s="12" t="str">
        <f t="shared" si="4"/>
        <v>T,38.054504,23.319023,464</v>
      </c>
    </row>
    <row r="87" spans="1:5">
      <c r="A87" s="1">
        <f>prepare_data!L87</f>
        <v>38.054488999999997</v>
      </c>
      <c r="B87" s="1">
        <f>prepare_data!M87</f>
        <v>23.319033999999998</v>
      </c>
      <c r="C87" s="1">
        <f>prepare_data!K87</f>
        <v>468</v>
      </c>
      <c r="D87" s="1" t="str">
        <f t="shared" si="5"/>
        <v>T,38.054489,23.319034,468</v>
      </c>
      <c r="E87" s="12" t="str">
        <f t="shared" si="4"/>
        <v>T,38.054489,23.319034,468</v>
      </c>
    </row>
    <row r="88" spans="1:5">
      <c r="A88" s="1">
        <f>prepare_data!L88</f>
        <v>38.054465999999998</v>
      </c>
      <c r="B88" s="1">
        <f>prepare_data!M88</f>
        <v>23.319051000000002</v>
      </c>
      <c r="C88" s="1">
        <f>prepare_data!K88</f>
        <v>471</v>
      </c>
      <c r="D88" s="1" t="str">
        <f t="shared" si="5"/>
        <v>T,38.054466,23.319051,471</v>
      </c>
      <c r="E88" s="12" t="str">
        <f t="shared" si="4"/>
        <v>T,38.054466,23.319051,471</v>
      </c>
    </row>
    <row r="89" spans="1:5">
      <c r="A89" s="1">
        <f>prepare_data!L89</f>
        <v>38.054462000000001</v>
      </c>
      <c r="B89" s="1">
        <f>prepare_data!M89</f>
        <v>23.319054999999999</v>
      </c>
      <c r="C89" s="1">
        <f>prepare_data!K89</f>
        <v>475</v>
      </c>
      <c r="D89" s="1" t="str">
        <f t="shared" si="5"/>
        <v>T,38.054462,23.319055,475</v>
      </c>
      <c r="E89" s="12" t="str">
        <f t="shared" si="4"/>
        <v>T,38.054462,23.319055,475</v>
      </c>
    </row>
    <row r="90" spans="1:5">
      <c r="A90" s="1" t="e">
        <f>prepare_data!L90</f>
        <v>#N/A</v>
      </c>
      <c r="B90" s="1" t="e">
        <f>prepare_data!M90</f>
        <v>#N/A</v>
      </c>
      <c r="C90" s="1" t="e">
        <f>prepare_data!K90</f>
        <v>#N/A</v>
      </c>
      <c r="D90" s="1" t="e">
        <f t="shared" si="5"/>
        <v>#N/A</v>
      </c>
      <c r="E90" s="12" t="str">
        <f t="shared" si="4"/>
        <v xml:space="preserve"> </v>
      </c>
    </row>
    <row r="91" spans="1:5">
      <c r="A91" s="1">
        <f>prepare_data!L91</f>
        <v>38.054485</v>
      </c>
      <c r="B91" s="1">
        <f>prepare_data!M91</f>
        <v>23.319058999999999</v>
      </c>
      <c r="C91" s="1">
        <f>prepare_data!K91</f>
        <v>483</v>
      </c>
      <c r="D91" s="1" t="str">
        <f t="shared" si="5"/>
        <v>T,38.054485,23.319059,483</v>
      </c>
      <c r="E91" s="12" t="str">
        <f t="shared" si="4"/>
        <v>T,38.054485,23.319059,483</v>
      </c>
    </row>
    <row r="92" spans="1:5">
      <c r="A92" s="1">
        <f>prepare_data!L92</f>
        <v>38.054481000000003</v>
      </c>
      <c r="B92" s="1">
        <f>prepare_data!M92</f>
        <v>23.319067</v>
      </c>
      <c r="C92" s="1">
        <f>prepare_data!K92</f>
        <v>485</v>
      </c>
      <c r="D92" s="1" t="str">
        <f t="shared" si="5"/>
        <v>T,38.054481,23.319067,485</v>
      </c>
      <c r="E92" s="12" t="str">
        <f t="shared" si="4"/>
        <v>T,38.054481,23.319067,485</v>
      </c>
    </row>
    <row r="93" spans="1:5">
      <c r="A93" s="1">
        <f>prepare_data!L93</f>
        <v>38.054481000000003</v>
      </c>
      <c r="B93" s="1">
        <f>prepare_data!M93</f>
        <v>23.31907</v>
      </c>
      <c r="C93" s="1">
        <f>prepare_data!K93</f>
        <v>489</v>
      </c>
      <c r="D93" s="1" t="str">
        <f t="shared" si="5"/>
        <v>T,38.054481,23.31907,489</v>
      </c>
      <c r="E93" s="12" t="str">
        <f t="shared" si="4"/>
        <v>T,38.054481,23.31907,489</v>
      </c>
    </row>
    <row r="94" spans="1:5">
      <c r="A94" s="1">
        <f>prepare_data!L94</f>
        <v>38.054488999999997</v>
      </c>
      <c r="B94" s="1">
        <f>prepare_data!M94</f>
        <v>23.31907</v>
      </c>
      <c r="C94" s="1">
        <f>prepare_data!K94</f>
        <v>493</v>
      </c>
      <c r="D94" s="1" t="str">
        <f t="shared" si="5"/>
        <v>T,38.054489,23.31907,493</v>
      </c>
      <c r="E94" s="12" t="str">
        <f t="shared" si="4"/>
        <v>T,38.054489,23.31907,493</v>
      </c>
    </row>
    <row r="95" spans="1:5">
      <c r="A95" s="1" t="e">
        <f>prepare_data!L95</f>
        <v>#N/A</v>
      </c>
      <c r="B95" s="1" t="e">
        <f>prepare_data!M95</f>
        <v>#N/A</v>
      </c>
      <c r="C95" s="1" t="e">
        <f>prepare_data!K95</f>
        <v>#N/A</v>
      </c>
      <c r="D95" s="1" t="e">
        <f t="shared" si="5"/>
        <v>#N/A</v>
      </c>
      <c r="E95" s="12" t="str">
        <f t="shared" si="4"/>
        <v xml:space="preserve"> </v>
      </c>
    </row>
    <row r="96" spans="1:5">
      <c r="A96" s="1" t="e">
        <f>prepare_data!L96</f>
        <v>#N/A</v>
      </c>
      <c r="B96" s="1" t="e">
        <f>prepare_data!M96</f>
        <v>#N/A</v>
      </c>
      <c r="C96" s="1" t="e">
        <f>prepare_data!K96</f>
        <v>#N/A</v>
      </c>
      <c r="D96" s="1" t="e">
        <f t="shared" si="5"/>
        <v>#N/A</v>
      </c>
      <c r="E96" s="12" t="str">
        <f t="shared" si="4"/>
        <v xml:space="preserve"> </v>
      </c>
    </row>
    <row r="97" spans="1:5">
      <c r="A97" s="1">
        <f>prepare_data!L97</f>
        <v>38.054485</v>
      </c>
      <c r="B97" s="1">
        <f>prepare_data!M97</f>
        <v>23.319087</v>
      </c>
      <c r="C97" s="1">
        <f>prepare_data!K97</f>
        <v>499</v>
      </c>
      <c r="D97" s="1" t="str">
        <f t="shared" si="5"/>
        <v>T,38.054485,23.319087,499</v>
      </c>
      <c r="E97" s="12" t="str">
        <f t="shared" si="4"/>
        <v>T,38.054485,23.319087,499</v>
      </c>
    </row>
    <row r="98" spans="1:5">
      <c r="A98" s="1">
        <f>prepare_data!L98</f>
        <v>38.054476999999999</v>
      </c>
      <c r="B98" s="1">
        <f>prepare_data!M98</f>
        <v>23.319108</v>
      </c>
      <c r="C98" s="1">
        <f>prepare_data!K98</f>
        <v>502</v>
      </c>
      <c r="D98" s="1" t="str">
        <f t="shared" si="5"/>
        <v>T,38.054477,23.319108,502</v>
      </c>
      <c r="E98" s="12" t="str">
        <f t="shared" si="4"/>
        <v>T,38.054477,23.319108,502</v>
      </c>
    </row>
    <row r="99" spans="1:5">
      <c r="A99" s="1">
        <f>prepare_data!L99</f>
        <v>38.054465999999998</v>
      </c>
      <c r="B99" s="1">
        <f>prepare_data!M99</f>
        <v>23.319134999999999</v>
      </c>
      <c r="C99" s="1">
        <f>prepare_data!K99</f>
        <v>507</v>
      </c>
      <c r="D99" s="1" t="str">
        <f t="shared" si="5"/>
        <v>T,38.054466,23.319135,507</v>
      </c>
      <c r="E99" s="12" t="str">
        <f t="shared" si="4"/>
        <v>T,38.054466,23.319135,507</v>
      </c>
    </row>
    <row r="100" spans="1:5">
      <c r="A100" s="1">
        <f>prepare_data!L100</f>
        <v>38.054454</v>
      </c>
      <c r="B100" s="1">
        <f>prepare_data!M100</f>
        <v>23.31916</v>
      </c>
      <c r="C100" s="1">
        <f>prepare_data!K100</f>
        <v>510</v>
      </c>
      <c r="D100" s="1" t="str">
        <f t="shared" si="5"/>
        <v>T,38.054454,23.31916,510</v>
      </c>
      <c r="E100" s="12" t="str">
        <f t="shared" si="4"/>
        <v>T,38.054454,23.31916,510</v>
      </c>
    </row>
    <row r="101" spans="1:5">
      <c r="A101" s="1" t="e">
        <f>prepare_data!L101</f>
        <v>#N/A</v>
      </c>
      <c r="B101" s="1" t="e">
        <f>prepare_data!M101</f>
        <v>#N/A</v>
      </c>
      <c r="C101" s="1" t="e">
        <f>prepare_data!K101</f>
        <v>#N/A</v>
      </c>
      <c r="D101" s="1" t="e">
        <f t="shared" si="5"/>
        <v>#N/A</v>
      </c>
      <c r="E101" s="12" t="str">
        <f t="shared" si="4"/>
        <v xml:space="preserve"> </v>
      </c>
    </row>
    <row r="102" spans="1:5">
      <c r="A102" s="1" t="e">
        <f>prepare_data!L102</f>
        <v>#N/A</v>
      </c>
      <c r="B102" s="1" t="e">
        <f>prepare_data!M102</f>
        <v>#N/A</v>
      </c>
      <c r="C102" s="1" t="e">
        <f>prepare_data!K102</f>
        <v>#N/A</v>
      </c>
      <c r="D102" s="1" t="e">
        <f t="shared" si="5"/>
        <v>#N/A</v>
      </c>
      <c r="E102" s="12" t="str">
        <f t="shared" si="4"/>
        <v xml:space="preserve"> </v>
      </c>
    </row>
    <row r="103" spans="1:5">
      <c r="A103" s="1">
        <f>prepare_data!L103</f>
        <v>38.054431000000001</v>
      </c>
      <c r="B103" s="1">
        <f>prepare_data!M103</f>
        <v>23.319216999999998</v>
      </c>
      <c r="C103" s="1">
        <f>prepare_data!K103</f>
        <v>518</v>
      </c>
      <c r="D103" s="1" t="str">
        <f t="shared" si="5"/>
        <v>T,38.054431,23.319217,518</v>
      </c>
      <c r="E103" s="12" t="str">
        <f t="shared" si="4"/>
        <v>T,38.054431,23.319217,518</v>
      </c>
    </row>
    <row r="104" spans="1:5">
      <c r="A104" s="1">
        <f>prepare_data!L104</f>
        <v>38.054405000000003</v>
      </c>
      <c r="B104" s="1">
        <f>prepare_data!M104</f>
        <v>23.319253</v>
      </c>
      <c r="C104" s="1">
        <f>prepare_data!K104</f>
        <v>521</v>
      </c>
      <c r="D104" s="1" t="str">
        <f t="shared" si="5"/>
        <v>T,38.054405,23.319253,521</v>
      </c>
      <c r="E104" s="12" t="str">
        <f t="shared" si="4"/>
        <v>T,38.054405,23.319253,521</v>
      </c>
    </row>
    <row r="105" spans="1:5">
      <c r="A105" s="1">
        <f>prepare_data!L105</f>
        <v>38.054378</v>
      </c>
      <c r="B105" s="1">
        <f>prepare_data!M105</f>
        <v>23.319295</v>
      </c>
      <c r="C105" s="1">
        <f>prepare_data!K105</f>
        <v>525</v>
      </c>
      <c r="D105" s="1" t="str">
        <f t="shared" si="5"/>
        <v>T,38.054378,23.319295,525</v>
      </c>
      <c r="E105" s="12" t="str">
        <f t="shared" si="4"/>
        <v>T,38.054378,23.319295,525</v>
      </c>
    </row>
    <row r="106" spans="1:5">
      <c r="A106" s="1">
        <f>prepare_data!L106</f>
        <v>38.054340000000003</v>
      </c>
      <c r="B106" s="1">
        <f>prepare_data!M106</f>
        <v>23.319355999999999</v>
      </c>
      <c r="C106" s="1">
        <f>prepare_data!K106</f>
        <v>528</v>
      </c>
      <c r="D106" s="1" t="str">
        <f t="shared" si="5"/>
        <v>T,38.05434,23.319356,528</v>
      </c>
      <c r="E106" s="12" t="str">
        <f t="shared" si="4"/>
        <v>T,38.05434,23.319356,528</v>
      </c>
    </row>
    <row r="107" spans="1:5">
      <c r="A107" s="1" t="e">
        <f>prepare_data!L107</f>
        <v>#N/A</v>
      </c>
      <c r="B107" s="1" t="e">
        <f>prepare_data!M107</f>
        <v>#N/A</v>
      </c>
      <c r="C107" s="1" t="e">
        <f>prepare_data!K107</f>
        <v>#N/A</v>
      </c>
      <c r="D107" s="1" t="e">
        <f t="shared" si="5"/>
        <v>#N/A</v>
      </c>
      <c r="E107" s="12" t="str">
        <f t="shared" si="4"/>
        <v xml:space="preserve"> </v>
      </c>
    </row>
    <row r="108" spans="1:5">
      <c r="A108" s="1" t="e">
        <f>prepare_data!L108</f>
        <v>#N/A</v>
      </c>
      <c r="B108" s="1" t="e">
        <f>prepare_data!M108</f>
        <v>#N/A</v>
      </c>
      <c r="C108" s="1" t="e">
        <f>prepare_data!K108</f>
        <v>#N/A</v>
      </c>
      <c r="D108" s="1" t="e">
        <f t="shared" si="5"/>
        <v>#N/A</v>
      </c>
      <c r="E108" s="12" t="str">
        <f t="shared" si="4"/>
        <v xml:space="preserve"> </v>
      </c>
    </row>
    <row r="109" spans="1:5">
      <c r="A109" s="1">
        <f>prepare_data!L109</f>
        <v>38.054285999999998</v>
      </c>
      <c r="B109" s="1">
        <f>prepare_data!M109</f>
        <v>23.319454</v>
      </c>
      <c r="C109" s="1">
        <f>prepare_data!K109</f>
        <v>536</v>
      </c>
      <c r="D109" s="1" t="str">
        <f t="shared" si="5"/>
        <v>T,38.054286,23.319454,536</v>
      </c>
      <c r="E109" s="12" t="str">
        <f t="shared" si="4"/>
        <v>T,38.054286,23.319454,536</v>
      </c>
    </row>
    <row r="110" spans="1:5">
      <c r="A110" s="1">
        <f>prepare_data!L110</f>
        <v>38.054264000000003</v>
      </c>
      <c r="B110" s="1">
        <f>prepare_data!M110</f>
        <v>23.319497999999999</v>
      </c>
      <c r="C110" s="1">
        <f>prepare_data!K110</f>
        <v>539</v>
      </c>
      <c r="D110" s="1" t="str">
        <f t="shared" si="5"/>
        <v>T,38.054264,23.319498,539</v>
      </c>
      <c r="E110" s="12" t="str">
        <f t="shared" si="4"/>
        <v>T,38.054264,23.319498,539</v>
      </c>
    </row>
    <row r="111" spans="1:5">
      <c r="A111" s="1">
        <f>prepare_data!L111</f>
        <v>38.054240999999998</v>
      </c>
      <c r="B111" s="1">
        <f>prepare_data!M111</f>
        <v>23.319542999999999</v>
      </c>
      <c r="C111" s="1">
        <f>prepare_data!K111</f>
        <v>543</v>
      </c>
      <c r="D111" s="1" t="str">
        <f t="shared" si="5"/>
        <v>T,38.054241,23.319543,543</v>
      </c>
      <c r="E111" s="12" t="str">
        <f t="shared" si="4"/>
        <v>T,38.054241,23.319543,543</v>
      </c>
    </row>
    <row r="112" spans="1:5">
      <c r="A112" s="1">
        <f>prepare_data!L112</f>
        <v>38.054214000000002</v>
      </c>
      <c r="B112" s="1">
        <f>prepare_data!M112</f>
        <v>23.319586999999999</v>
      </c>
      <c r="C112" s="1">
        <f>prepare_data!K112</f>
        <v>547</v>
      </c>
      <c r="D112" s="1" t="str">
        <f t="shared" si="5"/>
        <v>T,38.054214,23.319587,547</v>
      </c>
      <c r="E112" s="12" t="str">
        <f t="shared" si="4"/>
        <v>T,38.054214,23.319587,547</v>
      </c>
    </row>
    <row r="113" spans="1:5">
      <c r="A113" s="1" t="e">
        <f>prepare_data!L113</f>
        <v>#N/A</v>
      </c>
      <c r="B113" s="1" t="e">
        <f>prepare_data!M113</f>
        <v>#N/A</v>
      </c>
      <c r="C113" s="1" t="e">
        <f>prepare_data!K113</f>
        <v>#N/A</v>
      </c>
      <c r="D113" s="1" t="e">
        <f t="shared" si="5"/>
        <v>#N/A</v>
      </c>
      <c r="E113" s="12" t="str">
        <f t="shared" si="4"/>
        <v xml:space="preserve"> </v>
      </c>
    </row>
    <row r="114" spans="1:5">
      <c r="A114" s="1" t="e">
        <f>prepare_data!L114</f>
        <v>#N/A</v>
      </c>
      <c r="B114" s="1" t="e">
        <f>prepare_data!M114</f>
        <v>#N/A</v>
      </c>
      <c r="C114" s="1" t="e">
        <f>prepare_data!K114</f>
        <v>#N/A</v>
      </c>
      <c r="D114" s="1" t="e">
        <f t="shared" si="5"/>
        <v>#N/A</v>
      </c>
      <c r="E114" s="12" t="str">
        <f t="shared" si="4"/>
        <v xml:space="preserve"> </v>
      </c>
    </row>
    <row r="115" spans="1:5">
      <c r="A115" s="1">
        <f>prepare_data!L115</f>
        <v>38.054156999999996</v>
      </c>
      <c r="B115" s="1">
        <f>prepare_data!M115</f>
        <v>23.319690000000001</v>
      </c>
      <c r="C115" s="1">
        <f>prepare_data!K115</f>
        <v>555</v>
      </c>
      <c r="D115" s="1" t="str">
        <f t="shared" si="5"/>
        <v>T,38.054157,23.31969,555</v>
      </c>
      <c r="E115" s="12" t="str">
        <f t="shared" si="4"/>
        <v>T,38.054157,23.31969,555</v>
      </c>
    </row>
    <row r="116" spans="1:5">
      <c r="A116" s="1">
        <f>prepare_data!L116</f>
        <v>38.054133999999998</v>
      </c>
      <c r="B116" s="1">
        <f>prepare_data!M116</f>
        <v>23.319738000000001</v>
      </c>
      <c r="C116" s="1">
        <f>prepare_data!K116</f>
        <v>558</v>
      </c>
      <c r="D116" s="1" t="str">
        <f t="shared" si="5"/>
        <v>T,38.054134,23.319738,558</v>
      </c>
      <c r="E116" s="12" t="str">
        <f t="shared" si="4"/>
        <v>T,38.054134,23.319738,558</v>
      </c>
    </row>
    <row r="117" spans="1:5">
      <c r="A117" s="1">
        <f>prepare_data!L117</f>
        <v>38.054115000000003</v>
      </c>
      <c r="B117" s="1">
        <f>prepare_data!M117</f>
        <v>23.319787000000002</v>
      </c>
      <c r="C117" s="1">
        <f>prepare_data!K117</f>
        <v>562</v>
      </c>
      <c r="D117" s="1" t="str">
        <f t="shared" si="5"/>
        <v>T,38.054115,23.319787,562</v>
      </c>
      <c r="E117" s="12" t="str">
        <f t="shared" si="4"/>
        <v>T,38.054115,23.319787,562</v>
      </c>
    </row>
    <row r="118" spans="1:5">
      <c r="A118" s="1">
        <f>prepare_data!L118</f>
        <v>38.054091999999997</v>
      </c>
      <c r="B118" s="1">
        <f>prepare_data!M118</f>
        <v>23.319835000000001</v>
      </c>
      <c r="C118" s="1">
        <f>prepare_data!K118</f>
        <v>566</v>
      </c>
      <c r="D118" s="1" t="str">
        <f t="shared" si="5"/>
        <v>T,38.054092,23.319835,566</v>
      </c>
      <c r="E118" s="12" t="str">
        <f t="shared" si="4"/>
        <v>T,38.054092,23.319835,566</v>
      </c>
    </row>
    <row r="119" spans="1:5">
      <c r="A119" s="1" t="e">
        <f>prepare_data!L119</f>
        <v>#N/A</v>
      </c>
      <c r="B119" s="1" t="e">
        <f>prepare_data!M119</f>
        <v>#N/A</v>
      </c>
      <c r="C119" s="1" t="e">
        <f>prepare_data!K119</f>
        <v>#N/A</v>
      </c>
      <c r="D119" s="1" t="e">
        <f t="shared" si="5"/>
        <v>#N/A</v>
      </c>
      <c r="E119" s="12" t="str">
        <f t="shared" si="4"/>
        <v xml:space="preserve"> </v>
      </c>
    </row>
    <row r="120" spans="1:5">
      <c r="A120" s="1" t="e">
        <f>prepare_data!L120</f>
        <v>#N/A</v>
      </c>
      <c r="B120" s="1" t="e">
        <f>prepare_data!M120</f>
        <v>#N/A</v>
      </c>
      <c r="C120" s="1" t="e">
        <f>prepare_data!K120</f>
        <v>#N/A</v>
      </c>
      <c r="D120" s="1" t="e">
        <f t="shared" si="5"/>
        <v>#N/A</v>
      </c>
      <c r="E120" s="12" t="str">
        <f t="shared" si="4"/>
        <v xml:space="preserve"> </v>
      </c>
    </row>
    <row r="121" spans="1:5">
      <c r="A121" s="1">
        <f>prepare_data!L121</f>
        <v>38.054039000000003</v>
      </c>
      <c r="B121" s="1">
        <f>prepare_data!M121</f>
        <v>23.319928999999998</v>
      </c>
      <c r="C121" s="1">
        <f>prepare_data!K121</f>
        <v>573</v>
      </c>
      <c r="D121" s="1" t="str">
        <f t="shared" si="5"/>
        <v>T,38.054039,23.319929,573</v>
      </c>
      <c r="E121" s="12" t="str">
        <f t="shared" si="4"/>
        <v>T,38.054039,23.319929,573</v>
      </c>
    </row>
    <row r="122" spans="1:5">
      <c r="A122" s="1">
        <f>prepare_data!L122</f>
        <v>38.054008000000003</v>
      </c>
      <c r="B122" s="1">
        <f>prepare_data!M122</f>
        <v>23.319986</v>
      </c>
      <c r="C122" s="1">
        <f>prepare_data!K122</f>
        <v>576</v>
      </c>
      <c r="D122" s="1" t="str">
        <f t="shared" si="5"/>
        <v>T,38.054008,23.319986,576</v>
      </c>
      <c r="E122" s="12" t="str">
        <f t="shared" si="4"/>
        <v>T,38.054008,23.319986,576</v>
      </c>
    </row>
    <row r="123" spans="1:5">
      <c r="A123" s="1">
        <f>prepare_data!L123</f>
        <v>38.05397</v>
      </c>
      <c r="B123" s="1">
        <f>prepare_data!M123</f>
        <v>23.320046999999999</v>
      </c>
      <c r="C123" s="1">
        <f>prepare_data!K123</f>
        <v>578</v>
      </c>
      <c r="D123" s="1" t="str">
        <f t="shared" si="5"/>
        <v>T,38.05397,23.320047,578</v>
      </c>
      <c r="E123" s="12" t="str">
        <f t="shared" si="4"/>
        <v>T,38.05397,23.320047,578</v>
      </c>
    </row>
    <row r="124" spans="1:5">
      <c r="A124" s="1">
        <f>prepare_data!L124</f>
        <v>38.053936</v>
      </c>
      <c r="B124" s="1">
        <f>prepare_data!M124</f>
        <v>23.320112000000002</v>
      </c>
      <c r="C124" s="1">
        <f>prepare_data!K124</f>
        <v>581</v>
      </c>
      <c r="D124" s="1" t="str">
        <f t="shared" si="5"/>
        <v>T,38.053936,23.320112,581</v>
      </c>
      <c r="E124" s="12" t="str">
        <f t="shared" si="4"/>
        <v>T,38.053936,23.320112,581</v>
      </c>
    </row>
    <row r="125" spans="1:5">
      <c r="A125" s="1" t="e">
        <f>prepare_data!L125</f>
        <v>#N/A</v>
      </c>
      <c r="B125" s="1" t="e">
        <f>prepare_data!M125</f>
        <v>#N/A</v>
      </c>
      <c r="C125" s="1" t="e">
        <f>prepare_data!K125</f>
        <v>#N/A</v>
      </c>
      <c r="D125" s="1" t="e">
        <f t="shared" si="5"/>
        <v>#N/A</v>
      </c>
      <c r="E125" s="12" t="str">
        <f t="shared" si="4"/>
        <v xml:space="preserve"> </v>
      </c>
    </row>
    <row r="126" spans="1:5">
      <c r="A126" s="1">
        <f>prepare_data!L126</f>
        <v>38.053840000000001</v>
      </c>
      <c r="B126" s="1">
        <f>prepare_data!M126</f>
        <v>23.320287</v>
      </c>
      <c r="C126" s="1">
        <f>prepare_data!K126</f>
        <v>590</v>
      </c>
      <c r="D126" s="1" t="str">
        <f t="shared" si="5"/>
        <v>T,38.05384,23.320287,590</v>
      </c>
      <c r="E126" s="12" t="str">
        <f t="shared" si="4"/>
        <v>T,38.05384,23.320287,590</v>
      </c>
    </row>
    <row r="127" spans="1:5">
      <c r="A127" s="1">
        <f>prepare_data!L127</f>
        <v>38.053832999999997</v>
      </c>
      <c r="B127" s="1">
        <f>prepare_data!M127</f>
        <v>23.320312000000001</v>
      </c>
      <c r="C127" s="1">
        <f>prepare_data!K127</f>
        <v>592</v>
      </c>
      <c r="D127" s="1" t="str">
        <f t="shared" si="5"/>
        <v>T,38.053833,23.320312,592</v>
      </c>
      <c r="E127" s="12" t="str">
        <f t="shared" si="4"/>
        <v>T,38.053833,23.320312,592</v>
      </c>
    </row>
    <row r="128" spans="1:5">
      <c r="A128" s="1" t="e">
        <f>prepare_data!L128</f>
        <v>#N/A</v>
      </c>
      <c r="B128" s="1" t="e">
        <f>prepare_data!M128</f>
        <v>#N/A</v>
      </c>
      <c r="C128" s="1" t="e">
        <f>prepare_data!K128</f>
        <v>#N/A</v>
      </c>
      <c r="D128" s="1" t="e">
        <f t="shared" si="5"/>
        <v>#N/A</v>
      </c>
      <c r="E128" s="12" t="str">
        <f t="shared" si="4"/>
        <v xml:space="preserve"> </v>
      </c>
    </row>
    <row r="129" spans="1:5">
      <c r="A129" s="1" t="e">
        <f>prepare_data!L129</f>
        <v>#N/A</v>
      </c>
      <c r="B129" s="1" t="e">
        <f>prepare_data!M129</f>
        <v>#N/A</v>
      </c>
      <c r="C129" s="1" t="e">
        <f>prepare_data!K129</f>
        <v>#N/A</v>
      </c>
      <c r="D129" s="1" t="e">
        <f t="shared" si="5"/>
        <v>#N/A</v>
      </c>
      <c r="E129" s="12" t="str">
        <f t="shared" si="4"/>
        <v xml:space="preserve"> </v>
      </c>
    </row>
    <row r="130" spans="1:5">
      <c r="A130" s="1">
        <f>prepare_data!L130</f>
        <v>38.053829</v>
      </c>
      <c r="B130" s="1">
        <f>prepare_data!M130</f>
        <v>23.320319999999999</v>
      </c>
      <c r="C130" s="1">
        <f>prepare_data!K130</f>
        <v>597</v>
      </c>
      <c r="D130" s="1" t="str">
        <f t="shared" si="5"/>
        <v>T,38.053829,23.32032,597</v>
      </c>
      <c r="E130" s="12" t="str">
        <f t="shared" si="4"/>
        <v>T,38.053829,23.32032,597</v>
      </c>
    </row>
    <row r="131" spans="1:5">
      <c r="A131" s="1">
        <f>prepare_data!L131</f>
        <v>38.053832999999997</v>
      </c>
      <c r="B131" s="1">
        <f>prepare_data!M131</f>
        <v>23.320312000000001</v>
      </c>
      <c r="C131" s="1">
        <f>prepare_data!K131</f>
        <v>599</v>
      </c>
      <c r="D131" s="1" t="str">
        <f t="shared" si="5"/>
        <v>T,38.053833,23.320312,599</v>
      </c>
      <c r="E131" s="12" t="str">
        <f t="shared" si="4"/>
        <v>T,38.053833,23.320312,599</v>
      </c>
    </row>
    <row r="132" spans="1:5">
      <c r="A132" s="1">
        <f>prepare_data!L132</f>
        <v>38.053832999999997</v>
      </c>
      <c r="B132" s="1">
        <f>prepare_data!M132</f>
        <v>23.320308000000001</v>
      </c>
      <c r="C132" s="1">
        <f>prepare_data!K132</f>
        <v>601</v>
      </c>
      <c r="D132" s="1" t="str">
        <f t="shared" si="5"/>
        <v>T,38.053833,23.320308,601</v>
      </c>
      <c r="E132" s="12" t="str">
        <f t="shared" si="4"/>
        <v>T,38.053833,23.320308,601</v>
      </c>
    </row>
    <row r="133" spans="1:5">
      <c r="A133" s="1">
        <f>prepare_data!L133</f>
        <v>38.053832999999997</v>
      </c>
      <c r="B133" s="1">
        <f>prepare_data!M133</f>
        <v>23.320304</v>
      </c>
      <c r="C133" s="1">
        <f>prepare_data!K133</f>
        <v>603</v>
      </c>
      <c r="D133" s="1" t="str">
        <f t="shared" si="5"/>
        <v>T,38.053833,23.320304,603</v>
      </c>
      <c r="E133" s="12" t="str">
        <f t="shared" si="4"/>
        <v>T,38.053833,23.320304,603</v>
      </c>
    </row>
    <row r="134" spans="1:5">
      <c r="A134" s="1" t="e">
        <f>prepare_data!L134</f>
        <v>#N/A</v>
      </c>
      <c r="B134" s="1" t="e">
        <f>prepare_data!M134</f>
        <v>#N/A</v>
      </c>
      <c r="C134" s="1" t="e">
        <f>prepare_data!K134</f>
        <v>#N/A</v>
      </c>
      <c r="D134" s="1" t="e">
        <f t="shared" si="5"/>
        <v>#N/A</v>
      </c>
      <c r="E134" s="12" t="str">
        <f t="shared" si="4"/>
        <v xml:space="preserve"> </v>
      </c>
    </row>
    <row r="135" spans="1:5">
      <c r="A135" s="1" t="e">
        <f>prepare_data!L135</f>
        <v>#N/A</v>
      </c>
      <c r="B135" s="1" t="e">
        <f>prepare_data!M135</f>
        <v>#N/A</v>
      </c>
      <c r="C135" s="1" t="e">
        <f>prepare_data!K135</f>
        <v>#N/A</v>
      </c>
      <c r="D135" s="1" t="e">
        <f t="shared" si="5"/>
        <v>#N/A</v>
      </c>
      <c r="E135" s="12" t="str">
        <f t="shared" si="4"/>
        <v xml:space="preserve"> </v>
      </c>
    </row>
    <row r="136" spans="1:5">
      <c r="A136" s="1">
        <f>prepare_data!L136</f>
        <v>38.053832999999997</v>
      </c>
      <c r="B136" s="1">
        <f>prepare_data!M136</f>
        <v>23.320304</v>
      </c>
      <c r="C136" s="1">
        <f>prepare_data!K136</f>
        <v>608</v>
      </c>
      <c r="D136" s="1" t="str">
        <f t="shared" si="5"/>
        <v>T,38.053833,23.320304,608</v>
      </c>
      <c r="E136" s="12" t="str">
        <f t="shared" ref="E136:E199" si="6">IFERROR(D136," ")</f>
        <v>T,38.053833,23.320304,608</v>
      </c>
    </row>
    <row r="137" spans="1:5">
      <c r="A137" s="1">
        <f>prepare_data!L137</f>
        <v>38.053832999999997</v>
      </c>
      <c r="B137" s="1">
        <f>prepare_data!M137</f>
        <v>23.320304</v>
      </c>
      <c r="C137" s="1">
        <f>prepare_data!K137</f>
        <v>612</v>
      </c>
      <c r="D137" s="1" t="str">
        <f t="shared" si="5"/>
        <v>T,38.053833,23.320304,612</v>
      </c>
      <c r="E137" s="12" t="str">
        <f t="shared" si="6"/>
        <v>T,38.053833,23.320304,612</v>
      </c>
    </row>
    <row r="138" spans="1:5">
      <c r="A138" s="1">
        <f>prepare_data!L138</f>
        <v>38.053832999999997</v>
      </c>
      <c r="B138" s="1">
        <f>prepare_data!M138</f>
        <v>23.320304</v>
      </c>
      <c r="C138" s="1">
        <f>prepare_data!K138</f>
        <v>614</v>
      </c>
      <c r="D138" s="1" t="str">
        <f t="shared" ref="D138:D201" si="7">CONCATENATE("T,",A138,",",B138,",",C138)</f>
        <v>T,38.053833,23.320304,614</v>
      </c>
      <c r="E138" s="12" t="str">
        <f t="shared" si="6"/>
        <v>T,38.053833,23.320304,614</v>
      </c>
    </row>
    <row r="139" spans="1:5">
      <c r="A139" s="1" t="e">
        <f>prepare_data!L139</f>
        <v>#N/A</v>
      </c>
      <c r="B139" s="1" t="e">
        <f>prepare_data!M139</f>
        <v>#N/A</v>
      </c>
      <c r="C139" s="1" t="e">
        <f>prepare_data!K139</f>
        <v>#N/A</v>
      </c>
      <c r="D139" s="1" t="e">
        <f t="shared" si="7"/>
        <v>#N/A</v>
      </c>
      <c r="E139" s="12" t="str">
        <f t="shared" si="6"/>
        <v xml:space="preserve"> </v>
      </c>
    </row>
    <row r="140" spans="1:5">
      <c r="A140" s="1" t="e">
        <f>prepare_data!L140</f>
        <v>#N/A</v>
      </c>
      <c r="B140" s="1" t="e">
        <f>prepare_data!M140</f>
        <v>#N/A</v>
      </c>
      <c r="C140" s="1" t="e">
        <f>prepare_data!K140</f>
        <v>#N/A</v>
      </c>
      <c r="D140" s="1" t="e">
        <f t="shared" si="7"/>
        <v>#N/A</v>
      </c>
      <c r="E140" s="12" t="str">
        <f t="shared" si="6"/>
        <v xml:space="preserve"> </v>
      </c>
    </row>
    <row r="141" spans="1:5">
      <c r="A141" s="1">
        <f>prepare_data!L141</f>
        <v>38.053829</v>
      </c>
      <c r="B141" s="1">
        <f>prepare_data!M141</f>
        <v>23.320308000000001</v>
      </c>
      <c r="C141" s="1">
        <f>prepare_data!K141</f>
        <v>617</v>
      </c>
      <c r="D141" s="1" t="str">
        <f t="shared" si="7"/>
        <v>T,38.053829,23.320308,617</v>
      </c>
      <c r="E141" s="12" t="str">
        <f t="shared" si="6"/>
        <v>T,38.053829,23.320308,617</v>
      </c>
    </row>
    <row r="142" spans="1:5">
      <c r="A142" s="1">
        <f>prepare_data!L142</f>
        <v>38.053829</v>
      </c>
      <c r="B142" s="1">
        <f>prepare_data!M142</f>
        <v>23.320308000000001</v>
      </c>
      <c r="C142" s="1">
        <f>prepare_data!K142</f>
        <v>621</v>
      </c>
      <c r="D142" s="1" t="str">
        <f t="shared" si="7"/>
        <v>T,38.053829,23.320308,621</v>
      </c>
      <c r="E142" s="12" t="str">
        <f t="shared" si="6"/>
        <v>T,38.053829,23.320308,621</v>
      </c>
    </row>
    <row r="143" spans="1:5">
      <c r="A143" s="1">
        <f>prepare_data!L143</f>
        <v>38.053829</v>
      </c>
      <c r="B143" s="1">
        <f>prepare_data!M143</f>
        <v>23.320308000000001</v>
      </c>
      <c r="C143" s="1">
        <f>prepare_data!K143</f>
        <v>623</v>
      </c>
      <c r="D143" s="1" t="str">
        <f t="shared" si="7"/>
        <v>T,38.053829,23.320308,623</v>
      </c>
      <c r="E143" s="12" t="str">
        <f t="shared" si="6"/>
        <v>T,38.053829,23.320308,623</v>
      </c>
    </row>
    <row r="144" spans="1:5">
      <c r="A144" s="1">
        <f>prepare_data!L144</f>
        <v>38.053829</v>
      </c>
      <c r="B144" s="1">
        <f>prepare_data!M144</f>
        <v>23.320308000000001</v>
      </c>
      <c r="C144" s="1">
        <f>prepare_data!K144</f>
        <v>624</v>
      </c>
      <c r="D144" s="1" t="str">
        <f t="shared" si="7"/>
        <v>T,38.053829,23.320308,624</v>
      </c>
      <c r="E144" s="12" t="str">
        <f t="shared" si="6"/>
        <v>T,38.053829,23.320308,624</v>
      </c>
    </row>
    <row r="145" spans="1:5">
      <c r="A145" s="1" t="e">
        <f>prepare_data!L145</f>
        <v>#N/A</v>
      </c>
      <c r="B145" s="1" t="e">
        <f>prepare_data!M145</f>
        <v>#N/A</v>
      </c>
      <c r="C145" s="1" t="e">
        <f>prepare_data!K145</f>
        <v>#N/A</v>
      </c>
      <c r="D145" s="1" t="e">
        <f t="shared" si="7"/>
        <v>#N/A</v>
      </c>
      <c r="E145" s="12" t="str">
        <f t="shared" si="6"/>
        <v xml:space="preserve"> </v>
      </c>
    </row>
    <row r="146" spans="1:5">
      <c r="A146" s="1">
        <f>prepare_data!L146</f>
        <v>38.053829</v>
      </c>
      <c r="B146" s="1">
        <f>prepare_data!M146</f>
        <v>23.320301000000001</v>
      </c>
      <c r="C146" s="1">
        <f>prepare_data!K146</f>
        <v>627</v>
      </c>
      <c r="D146" s="1" t="str">
        <f t="shared" si="7"/>
        <v>T,38.053829,23.320301,627</v>
      </c>
      <c r="E146" s="12" t="str">
        <f t="shared" si="6"/>
        <v>T,38.053829,23.320301,627</v>
      </c>
    </row>
    <row r="147" spans="1:5">
      <c r="A147" s="1">
        <f>prepare_data!L147</f>
        <v>38.053825000000003</v>
      </c>
      <c r="B147" s="1">
        <f>prepare_data!M147</f>
        <v>23.320295000000002</v>
      </c>
      <c r="C147" s="1">
        <f>prepare_data!K147</f>
        <v>628</v>
      </c>
      <c r="D147" s="1" t="str">
        <f t="shared" si="7"/>
        <v>T,38.053825,23.320295,628</v>
      </c>
      <c r="E147" s="12" t="str">
        <f t="shared" si="6"/>
        <v>T,38.053825,23.320295,628</v>
      </c>
    </row>
    <row r="148" spans="1:5">
      <c r="A148" s="1">
        <f>prepare_data!L148</f>
        <v>38.053825000000003</v>
      </c>
      <c r="B148" s="1">
        <f>prepare_data!M148</f>
        <v>23.320295000000002</v>
      </c>
      <c r="C148" s="1">
        <f>prepare_data!K148</f>
        <v>630</v>
      </c>
      <c r="D148" s="1" t="str">
        <f t="shared" si="7"/>
        <v>T,38.053825,23.320295,630</v>
      </c>
      <c r="E148" s="12" t="str">
        <f t="shared" si="6"/>
        <v>T,38.053825,23.320295,630</v>
      </c>
    </row>
    <row r="149" spans="1:5">
      <c r="A149" s="1">
        <f>prepare_data!L149</f>
        <v>38.053825000000003</v>
      </c>
      <c r="B149" s="1">
        <f>prepare_data!M149</f>
        <v>23.320295000000002</v>
      </c>
      <c r="C149" s="1">
        <f>prepare_data!K149</f>
        <v>631</v>
      </c>
      <c r="D149" s="1" t="str">
        <f t="shared" si="7"/>
        <v>T,38.053825,23.320295,631</v>
      </c>
      <c r="E149" s="12" t="str">
        <f t="shared" si="6"/>
        <v>T,38.053825,23.320295,631</v>
      </c>
    </row>
    <row r="150" spans="1:5">
      <c r="A150" s="1" t="e">
        <f>prepare_data!L150</f>
        <v>#N/A</v>
      </c>
      <c r="B150" s="1" t="e">
        <f>prepare_data!M150</f>
        <v>#N/A</v>
      </c>
      <c r="C150" s="1" t="e">
        <f>prepare_data!K150</f>
        <v>#N/A</v>
      </c>
      <c r="D150" s="1" t="e">
        <f t="shared" si="7"/>
        <v>#N/A</v>
      </c>
      <c r="E150" s="12" t="str">
        <f t="shared" si="6"/>
        <v xml:space="preserve"> </v>
      </c>
    </row>
    <row r="151" spans="1:5">
      <c r="A151" s="1">
        <f>prepare_data!L151</f>
        <v>38.053825000000003</v>
      </c>
      <c r="B151" s="1">
        <f>prepare_data!M151</f>
        <v>23.320295000000002</v>
      </c>
      <c r="C151" s="1">
        <f>prepare_data!K151</f>
        <v>634</v>
      </c>
      <c r="D151" s="1" t="str">
        <f t="shared" si="7"/>
        <v>T,38.053825,23.320295,634</v>
      </c>
      <c r="E151" s="12" t="str">
        <f t="shared" si="6"/>
        <v>T,38.053825,23.320295,634</v>
      </c>
    </row>
    <row r="152" spans="1:5">
      <c r="A152" s="1">
        <f>prepare_data!L152</f>
        <v>38.053825000000003</v>
      </c>
      <c r="B152" s="1">
        <f>prepare_data!M152</f>
        <v>23.320295000000002</v>
      </c>
      <c r="C152" s="1">
        <f>prepare_data!K152</f>
        <v>634</v>
      </c>
      <c r="D152" s="1" t="str">
        <f t="shared" si="7"/>
        <v>T,38.053825,23.320295,634</v>
      </c>
      <c r="E152" s="12" t="str">
        <f t="shared" si="6"/>
        <v>T,38.053825,23.320295,634</v>
      </c>
    </row>
    <row r="153" spans="1:5">
      <c r="A153" s="1">
        <f>prepare_data!L153</f>
        <v>38.053825000000003</v>
      </c>
      <c r="B153" s="1">
        <f>prepare_data!M153</f>
        <v>23.320295000000002</v>
      </c>
      <c r="C153" s="1">
        <f>prepare_data!K153</f>
        <v>636</v>
      </c>
      <c r="D153" s="1" t="str">
        <f t="shared" si="7"/>
        <v>T,38.053825,23.320295,636</v>
      </c>
      <c r="E153" s="12" t="str">
        <f t="shared" si="6"/>
        <v>T,38.053825,23.320295,636</v>
      </c>
    </row>
    <row r="154" spans="1:5">
      <c r="A154" s="1">
        <f>prepare_data!L154</f>
        <v>38.053825000000003</v>
      </c>
      <c r="B154" s="1">
        <f>prepare_data!M154</f>
        <v>23.320295000000002</v>
      </c>
      <c r="C154" s="1">
        <f>prepare_data!K154</f>
        <v>636</v>
      </c>
      <c r="D154" s="1" t="str">
        <f t="shared" si="7"/>
        <v>T,38.053825,23.320295,636</v>
      </c>
      <c r="E154" s="12" t="str">
        <f t="shared" si="6"/>
        <v>T,38.053825,23.320295,636</v>
      </c>
    </row>
    <row r="155" spans="1:5">
      <c r="A155" s="1" t="e">
        <f>prepare_data!L155</f>
        <v>#N/A</v>
      </c>
      <c r="B155" s="1" t="e">
        <f>prepare_data!M155</f>
        <v>#N/A</v>
      </c>
      <c r="C155" s="1" t="e">
        <f>prepare_data!K155</f>
        <v>#N/A</v>
      </c>
      <c r="D155" s="1" t="e">
        <f t="shared" si="7"/>
        <v>#N/A</v>
      </c>
      <c r="E155" s="12" t="str">
        <f t="shared" si="6"/>
        <v xml:space="preserve"> </v>
      </c>
    </row>
    <row r="156" spans="1:5">
      <c r="A156" s="1" t="e">
        <f>prepare_data!L156</f>
        <v>#N/A</v>
      </c>
      <c r="B156" s="1" t="e">
        <f>prepare_data!M156</f>
        <v>#N/A</v>
      </c>
      <c r="C156" s="1" t="e">
        <f>prepare_data!K156</f>
        <v>#N/A</v>
      </c>
      <c r="D156" s="1" t="e">
        <f t="shared" si="7"/>
        <v>#N/A</v>
      </c>
      <c r="E156" s="12" t="str">
        <f t="shared" si="6"/>
        <v xml:space="preserve"> </v>
      </c>
    </row>
    <row r="157" spans="1:5">
      <c r="A157" s="1">
        <f>prepare_data!L157</f>
        <v>38.053825000000003</v>
      </c>
      <c r="B157" s="1">
        <f>prepare_data!M157</f>
        <v>23.320295000000002</v>
      </c>
      <c r="C157" s="1">
        <f>prepare_data!K157</f>
        <v>636</v>
      </c>
      <c r="D157" s="1" t="str">
        <f t="shared" si="7"/>
        <v>T,38.053825,23.320295,636</v>
      </c>
      <c r="E157" s="12" t="str">
        <f t="shared" si="6"/>
        <v>T,38.053825,23.320295,636</v>
      </c>
    </row>
    <row r="158" spans="1:5">
      <c r="A158" s="1">
        <f>prepare_data!L158</f>
        <v>38.053825000000003</v>
      </c>
      <c r="B158" s="1">
        <f>prepare_data!M158</f>
        <v>23.320295000000002</v>
      </c>
      <c r="C158" s="1">
        <f>prepare_data!K158</f>
        <v>636</v>
      </c>
      <c r="D158" s="1" t="str">
        <f t="shared" si="7"/>
        <v>T,38.053825,23.320295,636</v>
      </c>
      <c r="E158" s="12" t="str">
        <f t="shared" si="6"/>
        <v>T,38.053825,23.320295,636</v>
      </c>
    </row>
    <row r="159" spans="1:5">
      <c r="A159" s="1">
        <f>prepare_data!L159</f>
        <v>38.053825000000003</v>
      </c>
      <c r="B159" s="1">
        <f>prepare_data!M159</f>
        <v>23.320295000000002</v>
      </c>
      <c r="C159" s="1">
        <f>prepare_data!K159</f>
        <v>635</v>
      </c>
      <c r="D159" s="1" t="str">
        <f t="shared" si="7"/>
        <v>T,38.053825,23.320295,635</v>
      </c>
      <c r="E159" s="12" t="str">
        <f t="shared" si="6"/>
        <v>T,38.053825,23.320295,635</v>
      </c>
    </row>
    <row r="160" spans="1:5">
      <c r="A160" s="1">
        <f>prepare_data!L160</f>
        <v>38.053825000000003</v>
      </c>
      <c r="B160" s="1">
        <f>prepare_data!M160</f>
        <v>23.320295000000002</v>
      </c>
      <c r="C160" s="1">
        <f>prepare_data!K160</f>
        <v>635</v>
      </c>
      <c r="D160" s="1" t="str">
        <f t="shared" si="7"/>
        <v>T,38.053825,23.320295,635</v>
      </c>
      <c r="E160" s="12" t="str">
        <f t="shared" si="6"/>
        <v>T,38.053825,23.320295,635</v>
      </c>
    </row>
    <row r="161" spans="1:5">
      <c r="A161" s="1" t="e">
        <f>prepare_data!L161</f>
        <v>#N/A</v>
      </c>
      <c r="B161" s="1" t="e">
        <f>prepare_data!M161</f>
        <v>#N/A</v>
      </c>
      <c r="C161" s="1" t="e">
        <f>prepare_data!K161</f>
        <v>#N/A</v>
      </c>
      <c r="D161" s="1" t="e">
        <f t="shared" si="7"/>
        <v>#N/A</v>
      </c>
      <c r="E161" s="12" t="str">
        <f t="shared" si="6"/>
        <v xml:space="preserve"> </v>
      </c>
    </row>
    <row r="162" spans="1:5">
      <c r="A162" s="1" t="e">
        <f>prepare_data!L162</f>
        <v>#N/A</v>
      </c>
      <c r="B162" s="1" t="e">
        <f>prepare_data!M162</f>
        <v>#N/A</v>
      </c>
      <c r="C162" s="1" t="e">
        <f>prepare_data!K162</f>
        <v>#N/A</v>
      </c>
      <c r="D162" s="1" t="e">
        <f t="shared" si="7"/>
        <v>#N/A</v>
      </c>
      <c r="E162" s="12" t="str">
        <f t="shared" si="6"/>
        <v xml:space="preserve"> </v>
      </c>
    </row>
    <row r="163" spans="1:5">
      <c r="A163" s="1">
        <f>prepare_data!L163</f>
        <v>38.053825000000003</v>
      </c>
      <c r="B163" s="1">
        <f>prepare_data!M163</f>
        <v>23.320295000000002</v>
      </c>
      <c r="C163" s="1">
        <f>prepare_data!K163</f>
        <v>636</v>
      </c>
      <c r="D163" s="1" t="str">
        <f t="shared" si="7"/>
        <v>T,38.053825,23.320295,636</v>
      </c>
      <c r="E163" s="12" t="str">
        <f t="shared" si="6"/>
        <v>T,38.053825,23.320295,636</v>
      </c>
    </row>
    <row r="164" spans="1:5">
      <c r="A164" s="1">
        <f>prepare_data!L164</f>
        <v>38.053825000000003</v>
      </c>
      <c r="B164" s="1">
        <f>prepare_data!M164</f>
        <v>23.320295000000002</v>
      </c>
      <c r="C164" s="1">
        <f>prepare_data!K164</f>
        <v>635</v>
      </c>
      <c r="D164" s="1" t="str">
        <f t="shared" si="7"/>
        <v>T,38.053825,23.320295,635</v>
      </c>
      <c r="E164" s="12" t="str">
        <f t="shared" si="6"/>
        <v>T,38.053825,23.320295,635</v>
      </c>
    </row>
    <row r="165" spans="1:5">
      <c r="A165" s="1">
        <f>prepare_data!L165</f>
        <v>38.053825000000003</v>
      </c>
      <c r="B165" s="1">
        <f>prepare_data!M165</f>
        <v>23.320295000000002</v>
      </c>
      <c r="C165" s="1">
        <f>prepare_data!K165</f>
        <v>635</v>
      </c>
      <c r="D165" s="1" t="str">
        <f t="shared" si="7"/>
        <v>T,38.053825,23.320295,635</v>
      </c>
      <c r="E165" s="12" t="str">
        <f t="shared" si="6"/>
        <v>T,38.053825,23.320295,635</v>
      </c>
    </row>
    <row r="166" spans="1:5">
      <c r="A166" s="1">
        <f>prepare_data!L166</f>
        <v>38.053825000000003</v>
      </c>
      <c r="B166" s="1">
        <f>prepare_data!M166</f>
        <v>23.320295000000002</v>
      </c>
      <c r="C166" s="1">
        <f>prepare_data!K166</f>
        <v>634</v>
      </c>
      <c r="D166" s="1" t="str">
        <f t="shared" si="7"/>
        <v>T,38.053825,23.320295,634</v>
      </c>
      <c r="E166" s="12" t="str">
        <f t="shared" si="6"/>
        <v>T,38.053825,23.320295,634</v>
      </c>
    </row>
    <row r="167" spans="1:5">
      <c r="A167" s="1" t="e">
        <f>prepare_data!L167</f>
        <v>#N/A</v>
      </c>
      <c r="B167" s="1" t="e">
        <f>prepare_data!M167</f>
        <v>#N/A</v>
      </c>
      <c r="C167" s="1" t="e">
        <f>prepare_data!K167</f>
        <v>#N/A</v>
      </c>
      <c r="D167" s="1" t="e">
        <f t="shared" si="7"/>
        <v>#N/A</v>
      </c>
      <c r="E167" s="12" t="str">
        <f t="shared" si="6"/>
        <v xml:space="preserve"> </v>
      </c>
    </row>
    <row r="168" spans="1:5">
      <c r="A168" s="1" t="e">
        <f>prepare_data!L168</f>
        <v>#N/A</v>
      </c>
      <c r="B168" s="1" t="e">
        <f>prepare_data!M168</f>
        <v>#N/A</v>
      </c>
      <c r="C168" s="1" t="e">
        <f>prepare_data!K168</f>
        <v>#N/A</v>
      </c>
      <c r="D168" s="1" t="e">
        <f t="shared" si="7"/>
        <v>#N/A</v>
      </c>
      <c r="E168" s="12" t="str">
        <f t="shared" si="6"/>
        <v xml:space="preserve"> </v>
      </c>
    </row>
    <row r="169" spans="1:5">
      <c r="A169" s="1">
        <f>prepare_data!L169</f>
        <v>38.053825000000003</v>
      </c>
      <c r="B169" s="1">
        <f>prepare_data!M169</f>
        <v>23.320295000000002</v>
      </c>
      <c r="C169" s="1">
        <f>prepare_data!K169</f>
        <v>637</v>
      </c>
      <c r="D169" s="1" t="str">
        <f t="shared" si="7"/>
        <v>T,38.053825,23.320295,637</v>
      </c>
      <c r="E169" s="12" t="str">
        <f t="shared" si="6"/>
        <v>T,38.053825,23.320295,637</v>
      </c>
    </row>
    <row r="170" spans="1:5">
      <c r="A170" s="1">
        <f>prepare_data!L170</f>
        <v>38.053825000000003</v>
      </c>
      <c r="B170" s="1">
        <f>prepare_data!M170</f>
        <v>23.320295000000002</v>
      </c>
      <c r="C170" s="1">
        <f>prepare_data!K170</f>
        <v>637</v>
      </c>
      <c r="D170" s="1" t="str">
        <f t="shared" si="7"/>
        <v>T,38.053825,23.320295,637</v>
      </c>
      <c r="E170" s="12" t="str">
        <f t="shared" si="6"/>
        <v>T,38.053825,23.320295,637</v>
      </c>
    </row>
    <row r="171" spans="1:5">
      <c r="A171" s="1" t="e">
        <f>prepare_data!L171</f>
        <v>#N/A</v>
      </c>
      <c r="B171" s="1" t="e">
        <f>prepare_data!M171</f>
        <v>#N/A</v>
      </c>
      <c r="C171" s="1" t="e">
        <f>prepare_data!K171</f>
        <v>#N/A</v>
      </c>
      <c r="D171" s="1" t="e">
        <f t="shared" si="7"/>
        <v>#N/A</v>
      </c>
      <c r="E171" s="12" t="str">
        <f t="shared" si="6"/>
        <v xml:space="preserve"> </v>
      </c>
    </row>
    <row r="172" spans="1:5">
      <c r="A172" s="1" t="e">
        <f>prepare_data!L172</f>
        <v>#N/A</v>
      </c>
      <c r="B172" s="1" t="e">
        <f>prepare_data!M172</f>
        <v>#N/A</v>
      </c>
      <c r="C172" s="1" t="e">
        <f>prepare_data!K172</f>
        <v>#N/A</v>
      </c>
      <c r="D172" s="1" t="e">
        <f t="shared" si="7"/>
        <v>#N/A</v>
      </c>
      <c r="E172" s="12" t="str">
        <f t="shared" si="6"/>
        <v xml:space="preserve"> </v>
      </c>
    </row>
    <row r="173" spans="1:5">
      <c r="A173" s="1">
        <f>prepare_data!L173</f>
        <v>38.053829</v>
      </c>
      <c r="B173" s="1">
        <f>prepare_data!M173</f>
        <v>23.320283</v>
      </c>
      <c r="C173" s="1">
        <f>prepare_data!K173</f>
        <v>640</v>
      </c>
      <c r="D173" s="1" t="str">
        <f t="shared" si="7"/>
        <v>T,38.053829,23.320283,640</v>
      </c>
      <c r="E173" s="12" t="str">
        <f t="shared" si="6"/>
        <v>T,38.053829,23.320283,640</v>
      </c>
    </row>
    <row r="174" spans="1:5">
      <c r="A174" s="1">
        <f>prepare_data!L174</f>
        <v>38.053851999999999</v>
      </c>
      <c r="B174" s="1">
        <f>prepare_data!M174</f>
        <v>23.320271999999999</v>
      </c>
      <c r="C174" s="1">
        <f>prepare_data!K174</f>
        <v>638</v>
      </c>
      <c r="D174" s="1" t="str">
        <f t="shared" si="7"/>
        <v>T,38.053852,23.320272,638</v>
      </c>
      <c r="E174" s="12" t="str">
        <f t="shared" si="6"/>
        <v>T,38.053852,23.320272,638</v>
      </c>
    </row>
    <row r="175" spans="1:5">
      <c r="A175" s="1">
        <f>prepare_data!L175</f>
        <v>38.053874</v>
      </c>
      <c r="B175" s="1">
        <f>prepare_data!M175</f>
        <v>23.320255</v>
      </c>
      <c r="C175" s="1">
        <f>prepare_data!K175</f>
        <v>639</v>
      </c>
      <c r="D175" s="1" t="str">
        <f t="shared" si="7"/>
        <v>T,38.053874,23.320255,639</v>
      </c>
      <c r="E175" s="12" t="str">
        <f t="shared" si="6"/>
        <v>T,38.053874,23.320255,639</v>
      </c>
    </row>
    <row r="176" spans="1:5">
      <c r="A176" s="1">
        <f>prepare_data!L176</f>
        <v>38.053896999999999</v>
      </c>
      <c r="B176" s="1">
        <f>prepare_data!M176</f>
        <v>23.320239999999998</v>
      </c>
      <c r="C176" s="1">
        <f>prepare_data!K176</f>
        <v>639</v>
      </c>
      <c r="D176" s="1" t="str">
        <f t="shared" si="7"/>
        <v>T,38.053897,23.32024,639</v>
      </c>
      <c r="E176" s="12" t="str">
        <f t="shared" si="6"/>
        <v>T,38.053897,23.32024,639</v>
      </c>
    </row>
    <row r="177" spans="1:5">
      <c r="A177" s="1" t="e">
        <f>prepare_data!L177</f>
        <v>#N/A</v>
      </c>
      <c r="B177" s="1" t="e">
        <f>prepare_data!M177</f>
        <v>#N/A</v>
      </c>
      <c r="C177" s="1" t="e">
        <f>prepare_data!K177</f>
        <v>#N/A</v>
      </c>
      <c r="D177" s="1" t="e">
        <f t="shared" si="7"/>
        <v>#N/A</v>
      </c>
      <c r="E177" s="12" t="str">
        <f t="shared" si="6"/>
        <v xml:space="preserve"> </v>
      </c>
    </row>
    <row r="178" spans="1:5">
      <c r="A178" s="1" t="e">
        <f>prepare_data!L178</f>
        <v>#N/A</v>
      </c>
      <c r="B178" s="1" t="e">
        <f>prepare_data!M178</f>
        <v>#N/A</v>
      </c>
      <c r="C178" s="1" t="e">
        <f>prepare_data!K178</f>
        <v>#N/A</v>
      </c>
      <c r="D178" s="1" t="e">
        <f t="shared" si="7"/>
        <v>#N/A</v>
      </c>
      <c r="E178" s="12" t="str">
        <f t="shared" si="6"/>
        <v xml:space="preserve"> </v>
      </c>
    </row>
    <row r="179" spans="1:5">
      <c r="A179" s="1">
        <f>prepare_data!L179</f>
        <v>38.053942999999997</v>
      </c>
      <c r="B179" s="1">
        <f>prepare_data!M179</f>
        <v>23.320201000000001</v>
      </c>
      <c r="C179" s="1">
        <f>prepare_data!K179</f>
        <v>638</v>
      </c>
      <c r="D179" s="1" t="str">
        <f t="shared" si="7"/>
        <v>T,38.053943,23.320201,638</v>
      </c>
      <c r="E179" s="12" t="str">
        <f t="shared" si="6"/>
        <v>T,38.053943,23.320201,638</v>
      </c>
    </row>
    <row r="180" spans="1:5">
      <c r="A180" s="1">
        <f>prepare_data!L180</f>
        <v>38.053950999999998</v>
      </c>
      <c r="B180" s="1">
        <f>prepare_data!M180</f>
        <v>23.320194000000001</v>
      </c>
      <c r="C180" s="1">
        <f>prepare_data!K180</f>
        <v>638</v>
      </c>
      <c r="D180" s="1" t="str">
        <f t="shared" si="7"/>
        <v>T,38.053951,23.320194,638</v>
      </c>
      <c r="E180" s="12" t="str">
        <f t="shared" si="6"/>
        <v>T,38.053951,23.320194,638</v>
      </c>
    </row>
    <row r="181" spans="1:5">
      <c r="A181" s="1">
        <f>prepare_data!L181</f>
        <v>38.053955000000002</v>
      </c>
      <c r="B181" s="1">
        <f>prepare_data!M181</f>
        <v>23.320198000000001</v>
      </c>
      <c r="C181" s="1">
        <f>prepare_data!K181</f>
        <v>639</v>
      </c>
      <c r="D181" s="1" t="str">
        <f t="shared" si="7"/>
        <v>T,38.053955,23.320198,639</v>
      </c>
      <c r="E181" s="12" t="str">
        <f t="shared" si="6"/>
        <v>T,38.053955,23.320198,639</v>
      </c>
    </row>
    <row r="182" spans="1:5">
      <c r="A182" s="1">
        <f>prepare_data!L182</f>
        <v>38.053955000000002</v>
      </c>
      <c r="B182" s="1">
        <f>prepare_data!M182</f>
        <v>23.320198000000001</v>
      </c>
      <c r="C182" s="1">
        <f>prepare_data!K182</f>
        <v>639</v>
      </c>
      <c r="D182" s="1" t="str">
        <f t="shared" si="7"/>
        <v>T,38.053955,23.320198,639</v>
      </c>
      <c r="E182" s="12" t="str">
        <f t="shared" si="6"/>
        <v>T,38.053955,23.320198,639</v>
      </c>
    </row>
    <row r="183" spans="1:5">
      <c r="A183" s="1" t="e">
        <f>prepare_data!L183</f>
        <v>#N/A</v>
      </c>
      <c r="B183" s="1" t="e">
        <f>prepare_data!M183</f>
        <v>#N/A</v>
      </c>
      <c r="C183" s="1" t="e">
        <f>prepare_data!K183</f>
        <v>#N/A</v>
      </c>
      <c r="D183" s="1" t="e">
        <f t="shared" si="7"/>
        <v>#N/A</v>
      </c>
      <c r="E183" s="12" t="str">
        <f t="shared" si="6"/>
        <v xml:space="preserve"> </v>
      </c>
    </row>
    <row r="184" spans="1:5">
      <c r="A184" s="1" t="e">
        <f>prepare_data!L184</f>
        <v>#N/A</v>
      </c>
      <c r="B184" s="1" t="e">
        <f>prepare_data!M184</f>
        <v>#N/A</v>
      </c>
      <c r="C184" s="1" t="e">
        <f>prepare_data!K184</f>
        <v>#N/A</v>
      </c>
      <c r="D184" s="1" t="e">
        <f t="shared" si="7"/>
        <v>#N/A</v>
      </c>
      <c r="E184" s="12" t="str">
        <f t="shared" si="6"/>
        <v xml:space="preserve"> </v>
      </c>
    </row>
    <row r="185" spans="1:5">
      <c r="A185" s="1">
        <f>prepare_data!L185</f>
        <v>38.053955000000002</v>
      </c>
      <c r="B185" s="1">
        <f>prepare_data!M185</f>
        <v>23.320201000000001</v>
      </c>
      <c r="C185" s="1">
        <f>prepare_data!K185</f>
        <v>641</v>
      </c>
      <c r="D185" s="1" t="str">
        <f t="shared" si="7"/>
        <v>T,38.053955,23.320201,641</v>
      </c>
      <c r="E185" s="12" t="str">
        <f t="shared" si="6"/>
        <v>T,38.053955,23.320201,641</v>
      </c>
    </row>
    <row r="186" spans="1:5">
      <c r="A186" s="1">
        <f>prepare_data!L186</f>
        <v>38.053958000000002</v>
      </c>
      <c r="B186" s="1">
        <f>prepare_data!M186</f>
        <v>23.320201000000001</v>
      </c>
      <c r="C186" s="1">
        <f>prepare_data!K186</f>
        <v>642</v>
      </c>
      <c r="D186" s="1" t="str">
        <f t="shared" si="7"/>
        <v>T,38.053958,23.320201,642</v>
      </c>
      <c r="E186" s="12" t="str">
        <f t="shared" si="6"/>
        <v>T,38.053958,23.320201,642</v>
      </c>
    </row>
    <row r="187" spans="1:5">
      <c r="A187" s="1">
        <f>prepare_data!L187</f>
        <v>38.053958000000002</v>
      </c>
      <c r="B187" s="1">
        <f>prepare_data!M187</f>
        <v>23.320201000000001</v>
      </c>
      <c r="C187" s="1">
        <f>prepare_data!K187</f>
        <v>635</v>
      </c>
      <c r="D187" s="1" t="str">
        <f t="shared" si="7"/>
        <v>T,38.053958,23.320201,635</v>
      </c>
      <c r="E187" s="12" t="str">
        <f t="shared" si="6"/>
        <v>T,38.053958,23.320201,635</v>
      </c>
    </row>
    <row r="188" spans="1:5">
      <c r="A188" s="1">
        <f>prepare_data!L188</f>
        <v>38.053958000000002</v>
      </c>
      <c r="B188" s="1">
        <f>prepare_data!M188</f>
        <v>23.320201000000001</v>
      </c>
      <c r="C188" s="1">
        <f>prepare_data!K188</f>
        <v>629</v>
      </c>
      <c r="D188" s="1" t="str">
        <f t="shared" si="7"/>
        <v>T,38.053958,23.320201,629</v>
      </c>
      <c r="E188" s="12" t="str">
        <f t="shared" si="6"/>
        <v>T,38.053958,23.320201,629</v>
      </c>
    </row>
    <row r="189" spans="1:5">
      <c r="A189" s="1" t="e">
        <f>prepare_data!L189</f>
        <v>#N/A</v>
      </c>
      <c r="B189" s="1" t="e">
        <f>prepare_data!M189</f>
        <v>#N/A</v>
      </c>
      <c r="C189" s="1" t="e">
        <f>prepare_data!K189</f>
        <v>#N/A</v>
      </c>
      <c r="D189" s="1" t="e">
        <f t="shared" si="7"/>
        <v>#N/A</v>
      </c>
      <c r="E189" s="12" t="str">
        <f t="shared" si="6"/>
        <v xml:space="preserve"> </v>
      </c>
    </row>
    <row r="190" spans="1:5">
      <c r="A190" s="1" t="e">
        <f>prepare_data!L190</f>
        <v>#N/A</v>
      </c>
      <c r="B190" s="1" t="e">
        <f>prepare_data!M190</f>
        <v>#N/A</v>
      </c>
      <c r="C190" s="1" t="e">
        <f>prepare_data!K190</f>
        <v>#N/A</v>
      </c>
      <c r="D190" s="1" t="e">
        <f t="shared" si="7"/>
        <v>#N/A</v>
      </c>
      <c r="E190" s="12" t="str">
        <f t="shared" si="6"/>
        <v xml:space="preserve"> </v>
      </c>
    </row>
    <row r="191" spans="1:5">
      <c r="A191" s="1" t="e">
        <f>prepare_data!L191</f>
        <v>#N/A</v>
      </c>
      <c r="B191" s="1" t="e">
        <f>prepare_data!M191</f>
        <v>#N/A</v>
      </c>
      <c r="C191" s="1" t="e">
        <f>prepare_data!K191</f>
        <v>#N/A</v>
      </c>
      <c r="D191" s="1" t="e">
        <f t="shared" si="7"/>
        <v>#N/A</v>
      </c>
      <c r="E191" s="12" t="str">
        <f t="shared" si="6"/>
        <v xml:space="preserve"> </v>
      </c>
    </row>
    <row r="192" spans="1:5">
      <c r="A192" s="1" t="e">
        <f>prepare_data!L192</f>
        <v>#N/A</v>
      </c>
      <c r="B192" s="1" t="e">
        <f>prepare_data!M192</f>
        <v>#N/A</v>
      </c>
      <c r="C192" s="1" t="e">
        <f>prepare_data!K192</f>
        <v>#N/A</v>
      </c>
      <c r="D192" s="1" t="e">
        <f t="shared" si="7"/>
        <v>#N/A</v>
      </c>
      <c r="E192" s="12" t="str">
        <f t="shared" si="6"/>
        <v xml:space="preserve"> </v>
      </c>
    </row>
    <row r="193" spans="1:5">
      <c r="A193" s="1">
        <f>prepare_data!L193</f>
        <v>38.05397</v>
      </c>
      <c r="B193" s="1">
        <f>prepare_data!M193</f>
        <v>23.320160999999999</v>
      </c>
      <c r="C193" s="1">
        <f>prepare_data!K193</f>
        <v>619</v>
      </c>
      <c r="D193" s="1" t="str">
        <f t="shared" si="7"/>
        <v>T,38.05397,23.320161,619</v>
      </c>
      <c r="E193" s="12" t="str">
        <f t="shared" si="6"/>
        <v>T,38.05397,23.320161,619</v>
      </c>
    </row>
    <row r="194" spans="1:5">
      <c r="A194" s="1">
        <f>prepare_data!L194</f>
        <v>38.053981</v>
      </c>
      <c r="B194" s="1">
        <f>prepare_data!M194</f>
        <v>23.320136999999999</v>
      </c>
      <c r="C194" s="1">
        <f>prepare_data!K194</f>
        <v>614</v>
      </c>
      <c r="D194" s="1" t="str">
        <f t="shared" si="7"/>
        <v>T,38.053981,23.320137,614</v>
      </c>
      <c r="E194" s="12" t="str">
        <f t="shared" si="6"/>
        <v>T,38.053981,23.320137,614</v>
      </c>
    </row>
    <row r="195" spans="1:5">
      <c r="A195" s="1">
        <f>prepare_data!L195</f>
        <v>38.053992999999998</v>
      </c>
      <c r="B195" s="1">
        <f>prepare_data!M195</f>
        <v>23.320112000000002</v>
      </c>
      <c r="C195" s="1">
        <f>prepare_data!K195</f>
        <v>610</v>
      </c>
      <c r="D195" s="1" t="str">
        <f t="shared" si="7"/>
        <v>T,38.053993,23.320112,610</v>
      </c>
      <c r="E195" s="12" t="str">
        <f t="shared" si="6"/>
        <v>T,38.053993,23.320112,610</v>
      </c>
    </row>
    <row r="196" spans="1:5">
      <c r="A196" s="1">
        <f>prepare_data!L196</f>
        <v>38.054008000000003</v>
      </c>
      <c r="B196" s="1">
        <f>prepare_data!M196</f>
        <v>23.320072</v>
      </c>
      <c r="C196" s="1">
        <f>prepare_data!K196</f>
        <v>604</v>
      </c>
      <c r="D196" s="1" t="str">
        <f t="shared" si="7"/>
        <v>T,38.054008,23.320072,604</v>
      </c>
      <c r="E196" s="12" t="str">
        <f t="shared" si="6"/>
        <v>T,38.054008,23.320072,604</v>
      </c>
    </row>
    <row r="197" spans="1:5">
      <c r="A197" s="1" t="e">
        <f>prepare_data!L197</f>
        <v>#N/A</v>
      </c>
      <c r="B197" s="1" t="e">
        <f>prepare_data!M197</f>
        <v>#N/A</v>
      </c>
      <c r="C197" s="1" t="e">
        <f>prepare_data!K197</f>
        <v>#N/A</v>
      </c>
      <c r="D197" s="1" t="e">
        <f t="shared" si="7"/>
        <v>#N/A</v>
      </c>
      <c r="E197" s="12" t="str">
        <f t="shared" si="6"/>
        <v xml:space="preserve"> </v>
      </c>
    </row>
    <row r="198" spans="1:5">
      <c r="A198" s="1" t="e">
        <f>prepare_data!L198</f>
        <v>#N/A</v>
      </c>
      <c r="B198" s="1" t="e">
        <f>prepare_data!M198</f>
        <v>#N/A</v>
      </c>
      <c r="C198" s="1" t="e">
        <f>prepare_data!K198</f>
        <v>#N/A</v>
      </c>
      <c r="D198" s="1" t="e">
        <f t="shared" si="7"/>
        <v>#N/A</v>
      </c>
      <c r="E198" s="12" t="str">
        <f t="shared" si="6"/>
        <v xml:space="preserve"> </v>
      </c>
    </row>
    <row r="199" spans="1:5">
      <c r="A199" s="1">
        <f>prepare_data!L199</f>
        <v>38.054049999999997</v>
      </c>
      <c r="B199" s="1">
        <f>prepare_data!M199</f>
        <v>23.319966999999998</v>
      </c>
      <c r="C199" s="1">
        <f>prepare_data!K199</f>
        <v>594</v>
      </c>
      <c r="D199" s="1" t="str">
        <f t="shared" si="7"/>
        <v>T,38.05405,23.319967,594</v>
      </c>
      <c r="E199" s="12" t="str">
        <f t="shared" si="6"/>
        <v>T,38.05405,23.319967,594</v>
      </c>
    </row>
    <row r="200" spans="1:5">
      <c r="A200" s="1">
        <f>prepare_data!L200</f>
        <v>38.054073000000002</v>
      </c>
      <c r="B200" s="1">
        <f>prepare_data!M200</f>
        <v>23.319917</v>
      </c>
      <c r="C200" s="1">
        <f>prepare_data!K200</f>
        <v>589</v>
      </c>
      <c r="D200" s="1" t="str">
        <f t="shared" si="7"/>
        <v>T,38.054073,23.319917,589</v>
      </c>
      <c r="E200" s="12" t="str">
        <f t="shared" ref="E200:E256" si="8">IFERROR(D200," ")</f>
        <v>T,38.054073,23.319917,589</v>
      </c>
    </row>
    <row r="201" spans="1:5">
      <c r="A201" s="1">
        <f>prepare_data!L201</f>
        <v>38.054091999999997</v>
      </c>
      <c r="B201" s="1">
        <f>prepare_data!M201</f>
        <v>23.319868</v>
      </c>
      <c r="C201" s="1">
        <f>prepare_data!K201</f>
        <v>584</v>
      </c>
      <c r="D201" s="1" t="str">
        <f t="shared" si="7"/>
        <v>T,38.054092,23.319868,584</v>
      </c>
      <c r="E201" s="12" t="str">
        <f t="shared" si="8"/>
        <v>T,38.054092,23.319868,584</v>
      </c>
    </row>
    <row r="202" spans="1:5">
      <c r="A202" s="1">
        <f>prepare_data!L202</f>
        <v>38.054099999999998</v>
      </c>
      <c r="B202" s="1">
        <f>prepare_data!M202</f>
        <v>23.319811999999999</v>
      </c>
      <c r="C202" s="1">
        <f>prepare_data!K202</f>
        <v>579</v>
      </c>
      <c r="D202" s="1" t="str">
        <f t="shared" ref="D202:D256" si="9">CONCATENATE("T,",A202,",",B202,",",C202)</f>
        <v>T,38.0541,23.319812,579</v>
      </c>
      <c r="E202" s="12" t="str">
        <f t="shared" si="8"/>
        <v>T,38.0541,23.319812,579</v>
      </c>
    </row>
    <row r="203" spans="1:5">
      <c r="A203" s="1" t="e">
        <f>prepare_data!L203</f>
        <v>#N/A</v>
      </c>
      <c r="B203" s="1" t="e">
        <f>prepare_data!M203</f>
        <v>#N/A</v>
      </c>
      <c r="C203" s="1" t="e">
        <f>prepare_data!K203</f>
        <v>#N/A</v>
      </c>
      <c r="D203" s="1" t="e">
        <f t="shared" si="9"/>
        <v>#N/A</v>
      </c>
      <c r="E203" s="12" t="str">
        <f t="shared" si="8"/>
        <v xml:space="preserve"> </v>
      </c>
    </row>
    <row r="204" spans="1:5">
      <c r="A204" s="1" t="e">
        <f>prepare_data!L204</f>
        <v>#N/A</v>
      </c>
      <c r="B204" s="1" t="e">
        <f>prepare_data!M204</f>
        <v>#N/A</v>
      </c>
      <c r="C204" s="1" t="e">
        <f>prepare_data!K204</f>
        <v>#N/A</v>
      </c>
      <c r="D204" s="1" t="e">
        <f t="shared" si="9"/>
        <v>#N/A</v>
      </c>
      <c r="E204" s="12" t="str">
        <f t="shared" si="8"/>
        <v xml:space="preserve"> </v>
      </c>
    </row>
    <row r="205" spans="1:5">
      <c r="A205" s="1">
        <f>prepare_data!L205</f>
        <v>38.054138000000002</v>
      </c>
      <c r="B205" s="1">
        <f>prepare_data!M205</f>
        <v>23.319738000000001</v>
      </c>
      <c r="C205" s="1">
        <f>prepare_data!K205</f>
        <v>569</v>
      </c>
      <c r="D205" s="1" t="str">
        <f t="shared" si="9"/>
        <v>T,38.054138,23.319738,569</v>
      </c>
      <c r="E205" s="12" t="str">
        <f t="shared" si="8"/>
        <v>T,38.054138,23.319738,569</v>
      </c>
    </row>
    <row r="206" spans="1:5">
      <c r="A206" s="1">
        <f>prepare_data!L206</f>
        <v>38.054152999999999</v>
      </c>
      <c r="B206" s="1">
        <f>prepare_data!M206</f>
        <v>23.319693999999998</v>
      </c>
      <c r="C206" s="1">
        <f>prepare_data!K206</f>
        <v>563</v>
      </c>
      <c r="D206" s="1" t="str">
        <f t="shared" si="9"/>
        <v>T,38.054153,23.319694,563</v>
      </c>
      <c r="E206" s="12" t="str">
        <f t="shared" si="8"/>
        <v>T,38.054153,23.319694,563</v>
      </c>
    </row>
    <row r="207" spans="1:5">
      <c r="A207" s="1">
        <f>prepare_data!L207</f>
        <v>38.054161000000001</v>
      </c>
      <c r="B207" s="1">
        <f>prepare_data!M207</f>
        <v>23.319644</v>
      </c>
      <c r="C207" s="1">
        <f>prepare_data!K207</f>
        <v>558</v>
      </c>
      <c r="D207" s="1" t="str">
        <f t="shared" si="9"/>
        <v>T,38.054161,23.319644,558</v>
      </c>
      <c r="E207" s="12" t="str">
        <f t="shared" si="8"/>
        <v>T,38.054161,23.319644,558</v>
      </c>
    </row>
    <row r="208" spans="1:5">
      <c r="A208" s="1">
        <f>prepare_data!L208</f>
        <v>38.054183000000002</v>
      </c>
      <c r="B208" s="1">
        <f>prepare_data!M208</f>
        <v>23.319604000000002</v>
      </c>
      <c r="C208" s="1">
        <f>prepare_data!K208</f>
        <v>552</v>
      </c>
      <c r="D208" s="1" t="str">
        <f t="shared" si="9"/>
        <v>T,38.054183,23.319604,552</v>
      </c>
      <c r="E208" s="12" t="str">
        <f t="shared" si="8"/>
        <v>T,38.054183,23.319604,552</v>
      </c>
    </row>
    <row r="209" spans="1:5">
      <c r="A209" s="1" t="e">
        <f>prepare_data!L209</f>
        <v>#N/A</v>
      </c>
      <c r="B209" s="1" t="e">
        <f>prepare_data!M209</f>
        <v>#N/A</v>
      </c>
      <c r="C209" s="1" t="e">
        <f>prepare_data!K209</f>
        <v>#N/A</v>
      </c>
      <c r="D209" s="1" t="e">
        <f t="shared" si="9"/>
        <v>#N/A</v>
      </c>
      <c r="E209" s="12" t="str">
        <f t="shared" si="8"/>
        <v xml:space="preserve"> </v>
      </c>
    </row>
    <row r="210" spans="1:5">
      <c r="A210" s="1" t="e">
        <f>prepare_data!L210</f>
        <v>#N/A</v>
      </c>
      <c r="B210" s="1" t="e">
        <f>prepare_data!M210</f>
        <v>#N/A</v>
      </c>
      <c r="C210" s="1" t="e">
        <f>prepare_data!K210</f>
        <v>#N/A</v>
      </c>
      <c r="D210" s="1" t="e">
        <f t="shared" si="9"/>
        <v>#N/A</v>
      </c>
      <c r="E210" s="12" t="str">
        <f t="shared" si="8"/>
        <v xml:space="preserve"> </v>
      </c>
    </row>
    <row r="211" spans="1:5">
      <c r="A211" s="1">
        <f>prepare_data!L211</f>
        <v>38.054222000000003</v>
      </c>
      <c r="B211" s="1">
        <f>prepare_data!M211</f>
        <v>23.319521999999999</v>
      </c>
      <c r="C211" s="1">
        <f>prepare_data!K211</f>
        <v>542</v>
      </c>
      <c r="D211" s="1" t="str">
        <f t="shared" si="9"/>
        <v>T,38.054222,23.319522,542</v>
      </c>
      <c r="E211" s="12" t="str">
        <f t="shared" si="8"/>
        <v>T,38.054222,23.319522,542</v>
      </c>
    </row>
    <row r="212" spans="1:5">
      <c r="A212" s="1">
        <f>prepare_data!L212</f>
        <v>38.054237000000001</v>
      </c>
      <c r="B212" s="1">
        <f>prepare_data!M212</f>
        <v>23.319478</v>
      </c>
      <c r="C212" s="1">
        <f>prepare_data!K212</f>
        <v>537</v>
      </c>
      <c r="D212" s="1" t="str">
        <f t="shared" si="9"/>
        <v>T,38.054237,23.319478,537</v>
      </c>
      <c r="E212" s="12" t="str">
        <f t="shared" si="8"/>
        <v>T,38.054237,23.319478,537</v>
      </c>
    </row>
    <row r="213" spans="1:5">
      <c r="A213" s="1">
        <f>prepare_data!L213</f>
        <v>38.054259999999999</v>
      </c>
      <c r="B213" s="1">
        <f>prepare_data!M213</f>
        <v>23.31944</v>
      </c>
      <c r="C213" s="1">
        <f>prepare_data!K213</f>
        <v>533</v>
      </c>
      <c r="D213" s="1" t="str">
        <f t="shared" si="9"/>
        <v>T,38.05426,23.31944,533</v>
      </c>
      <c r="E213" s="12" t="str">
        <f t="shared" si="8"/>
        <v>T,38.05426,23.31944,533</v>
      </c>
    </row>
    <row r="214" spans="1:5">
      <c r="A214" s="1" t="e">
        <f>prepare_data!L214</f>
        <v>#N/A</v>
      </c>
      <c r="B214" s="1" t="e">
        <f>prepare_data!M214</f>
        <v>#N/A</v>
      </c>
      <c r="C214" s="1" t="e">
        <f>prepare_data!K214</f>
        <v>#N/A</v>
      </c>
      <c r="D214" s="1" t="e">
        <f t="shared" si="9"/>
        <v>#N/A</v>
      </c>
      <c r="E214" s="12" t="str">
        <f t="shared" si="8"/>
        <v xml:space="preserve"> </v>
      </c>
    </row>
    <row r="215" spans="1:5">
      <c r="A215" s="1" t="e">
        <f>prepare_data!L215</f>
        <v>#N/A</v>
      </c>
      <c r="B215" s="1" t="e">
        <f>prepare_data!M215</f>
        <v>#N/A</v>
      </c>
      <c r="C215" s="1" t="e">
        <f>prepare_data!K215</f>
        <v>#N/A</v>
      </c>
      <c r="D215" s="1" t="e">
        <f t="shared" si="9"/>
        <v>#N/A</v>
      </c>
      <c r="E215" s="12" t="str">
        <f t="shared" si="8"/>
        <v xml:space="preserve"> </v>
      </c>
    </row>
    <row r="216" spans="1:5">
      <c r="A216" s="1">
        <f>prepare_data!L216</f>
        <v>38.054324999999999</v>
      </c>
      <c r="B216" s="1">
        <f>prepare_data!M216</f>
        <v>23.319347</v>
      </c>
      <c r="C216" s="1">
        <f>prepare_data!K216</f>
        <v>518</v>
      </c>
      <c r="D216" s="1" t="str">
        <f t="shared" si="9"/>
        <v>T,38.054325,23.319347,518</v>
      </c>
      <c r="E216" s="12" t="str">
        <f t="shared" si="8"/>
        <v>T,38.054325,23.319347,518</v>
      </c>
    </row>
    <row r="217" spans="1:5">
      <c r="A217" s="1">
        <f>prepare_data!L217</f>
        <v>38.054340000000003</v>
      </c>
      <c r="B217" s="1">
        <f>prepare_data!M217</f>
        <v>23.319310999999999</v>
      </c>
      <c r="C217" s="1">
        <f>prepare_data!K217</f>
        <v>515</v>
      </c>
      <c r="D217" s="1" t="str">
        <f t="shared" si="9"/>
        <v>T,38.05434,23.319311,515</v>
      </c>
      <c r="E217" s="12" t="str">
        <f t="shared" si="8"/>
        <v>T,38.05434,23.319311,515</v>
      </c>
    </row>
    <row r="218" spans="1:5">
      <c r="A218" s="1">
        <f>prepare_data!L218</f>
        <v>38.054355000000001</v>
      </c>
      <c r="B218" s="1">
        <f>prepare_data!M218</f>
        <v>23.319274</v>
      </c>
      <c r="C218" s="1">
        <f>prepare_data!K218</f>
        <v>510</v>
      </c>
      <c r="D218" s="1" t="str">
        <f t="shared" si="9"/>
        <v>T,38.054355,23.319274,510</v>
      </c>
      <c r="E218" s="12" t="str">
        <f t="shared" si="8"/>
        <v>T,38.054355,23.319274,510</v>
      </c>
    </row>
    <row r="219" spans="1:5">
      <c r="A219" s="1" t="e">
        <f>prepare_data!L219</f>
        <v>#N/A</v>
      </c>
      <c r="B219" s="1" t="e">
        <f>prepare_data!M219</f>
        <v>#N/A</v>
      </c>
      <c r="C219" s="1" t="e">
        <f>prepare_data!K219</f>
        <v>#N/A</v>
      </c>
      <c r="D219" s="1" t="e">
        <f t="shared" si="9"/>
        <v>#N/A</v>
      </c>
      <c r="E219" s="12" t="str">
        <f t="shared" si="8"/>
        <v xml:space="preserve"> </v>
      </c>
    </row>
    <row r="220" spans="1:5">
      <c r="A220" s="1" t="e">
        <f>prepare_data!L220</f>
        <v>#N/A</v>
      </c>
      <c r="B220" s="1" t="e">
        <f>prepare_data!M220</f>
        <v>#N/A</v>
      </c>
      <c r="C220" s="1" t="e">
        <f>prepare_data!K220</f>
        <v>#N/A</v>
      </c>
      <c r="D220" s="1" t="e">
        <f t="shared" si="9"/>
        <v>#N/A</v>
      </c>
      <c r="E220" s="12" t="str">
        <f t="shared" si="8"/>
        <v xml:space="preserve"> </v>
      </c>
    </row>
    <row r="221" spans="1:5">
      <c r="A221" s="1">
        <f>prepare_data!L221</f>
        <v>38.05442</v>
      </c>
      <c r="B221" s="1">
        <f>prepare_data!M221</f>
        <v>23.319192000000001</v>
      </c>
      <c r="C221" s="1">
        <f>prepare_data!K221</f>
        <v>492</v>
      </c>
      <c r="D221" s="1" t="str">
        <f t="shared" si="9"/>
        <v>T,38.05442,23.319192,492</v>
      </c>
      <c r="E221" s="12" t="str">
        <f t="shared" si="8"/>
        <v>T,38.05442,23.319192,492</v>
      </c>
    </row>
    <row r="222" spans="1:5">
      <c r="A222" s="1">
        <f>prepare_data!L222</f>
        <v>38.054434999999998</v>
      </c>
      <c r="B222" s="1">
        <f>prepare_data!M222</f>
        <v>23.319172999999999</v>
      </c>
      <c r="C222" s="1">
        <f>prepare_data!K222</f>
        <v>487</v>
      </c>
      <c r="D222" s="1" t="str">
        <f t="shared" si="9"/>
        <v>T,38.054435,23.319173,487</v>
      </c>
      <c r="E222" s="12" t="str">
        <f t="shared" si="8"/>
        <v>T,38.054435,23.319173,487</v>
      </c>
    </row>
    <row r="223" spans="1:5">
      <c r="A223" s="1">
        <f>prepare_data!L223</f>
        <v>38.054457999999997</v>
      </c>
      <c r="B223" s="1">
        <f>prepare_data!M223</f>
        <v>23.319140999999998</v>
      </c>
      <c r="C223" s="1">
        <f>prepare_data!K223</f>
        <v>483</v>
      </c>
      <c r="D223" s="1" t="str">
        <f t="shared" si="9"/>
        <v>T,38.054458,23.319141,483</v>
      </c>
      <c r="E223" s="12" t="str">
        <f t="shared" si="8"/>
        <v>T,38.054458,23.319141,483</v>
      </c>
    </row>
    <row r="224" spans="1:5">
      <c r="A224" s="1" t="e">
        <f>prepare_data!L224</f>
        <v>#N/A</v>
      </c>
      <c r="B224" s="1" t="e">
        <f>prepare_data!M224</f>
        <v>#N/A</v>
      </c>
      <c r="C224" s="1" t="e">
        <f>prepare_data!K224</f>
        <v>#N/A</v>
      </c>
      <c r="D224" s="1" t="e">
        <f t="shared" si="9"/>
        <v>#N/A</v>
      </c>
      <c r="E224" s="12" t="str">
        <f t="shared" si="8"/>
        <v xml:space="preserve"> </v>
      </c>
    </row>
    <row r="225" spans="1:5">
      <c r="A225" s="1">
        <f>prepare_data!L225</f>
        <v>38.054557000000003</v>
      </c>
      <c r="B225" s="1">
        <f>prepare_data!M225</f>
        <v>23.319009000000001</v>
      </c>
      <c r="C225" s="1">
        <f>prepare_data!K225</f>
        <v>468</v>
      </c>
      <c r="D225" s="1" t="str">
        <f t="shared" si="9"/>
        <v>T,38.054557,23.319009,468</v>
      </c>
      <c r="E225" s="12" t="str">
        <f t="shared" si="8"/>
        <v>T,38.054557,23.319009,468</v>
      </c>
    </row>
    <row r="226" spans="1:5">
      <c r="A226" s="1">
        <f>prepare_data!L226</f>
        <v>38.054583999999998</v>
      </c>
      <c r="B226" s="1">
        <f>prepare_data!M226</f>
        <v>23.318961999999999</v>
      </c>
      <c r="C226" s="1">
        <f>prepare_data!K226</f>
        <v>463</v>
      </c>
      <c r="D226" s="1" t="str">
        <f t="shared" si="9"/>
        <v>T,38.054584,23.318962,463</v>
      </c>
      <c r="E226" s="12" t="str">
        <f t="shared" si="8"/>
        <v>T,38.054584,23.318962,463</v>
      </c>
    </row>
    <row r="227" spans="1:5">
      <c r="A227" s="1">
        <f>prepare_data!L227</f>
        <v>38.054617999999998</v>
      </c>
      <c r="B227" s="1">
        <f>prepare_data!M227</f>
        <v>23.318904</v>
      </c>
      <c r="C227" s="1">
        <f>prepare_data!K227</f>
        <v>457</v>
      </c>
      <c r="D227" s="1" t="str">
        <f t="shared" si="9"/>
        <v>T,38.054618,23.318904,457</v>
      </c>
      <c r="E227" s="12" t="str">
        <f t="shared" si="8"/>
        <v>T,38.054618,23.318904,457</v>
      </c>
    </row>
    <row r="228" spans="1:5">
      <c r="A228" s="1">
        <f>prepare_data!L228</f>
        <v>38.054640999999997</v>
      </c>
      <c r="B228" s="1">
        <f>prepare_data!M228</f>
        <v>23.318850999999999</v>
      </c>
      <c r="C228" s="1">
        <f>prepare_data!K228</f>
        <v>453</v>
      </c>
      <c r="D228" s="1" t="str">
        <f t="shared" si="9"/>
        <v>T,38.054641,23.318851,453</v>
      </c>
      <c r="E228" s="12" t="str">
        <f t="shared" si="8"/>
        <v>T,38.054641,23.318851,453</v>
      </c>
    </row>
    <row r="229" spans="1:5">
      <c r="A229" s="1" t="e">
        <f>prepare_data!L229</f>
        <v>#N/A</v>
      </c>
      <c r="B229" s="1" t="e">
        <f>prepare_data!M229</f>
        <v>#N/A</v>
      </c>
      <c r="C229" s="1" t="e">
        <f>prepare_data!K229</f>
        <v>#N/A</v>
      </c>
      <c r="D229" s="1" t="e">
        <f t="shared" si="9"/>
        <v>#N/A</v>
      </c>
      <c r="E229" s="12" t="str">
        <f t="shared" si="8"/>
        <v xml:space="preserve"> </v>
      </c>
    </row>
    <row r="230" spans="1:5">
      <c r="A230" s="1" t="e">
        <f>prepare_data!L230</f>
        <v>#N/A</v>
      </c>
      <c r="B230" s="1" t="e">
        <f>prepare_data!M230</f>
        <v>#N/A</v>
      </c>
      <c r="C230" s="1" t="e">
        <f>prepare_data!K230</f>
        <v>#N/A</v>
      </c>
      <c r="D230" s="1" t="e">
        <f t="shared" si="9"/>
        <v>#N/A</v>
      </c>
      <c r="E230" s="12" t="str">
        <f t="shared" si="8"/>
        <v xml:space="preserve"> </v>
      </c>
    </row>
    <row r="231" spans="1:5">
      <c r="A231" s="1">
        <f>prepare_data!L231</f>
        <v>38.054698000000002</v>
      </c>
      <c r="B231" s="1">
        <f>prepare_data!M231</f>
        <v>23.318753999999998</v>
      </c>
      <c r="C231" s="1">
        <f>prepare_data!K231</f>
        <v>442</v>
      </c>
      <c r="D231" s="1" t="str">
        <f t="shared" si="9"/>
        <v>T,38.054698,23.318754,442</v>
      </c>
      <c r="E231" s="12" t="str">
        <f t="shared" si="8"/>
        <v>T,38.054698,23.318754,442</v>
      </c>
    </row>
    <row r="232" spans="1:5">
      <c r="A232" s="1">
        <f>prepare_data!L232</f>
        <v>38.054729000000002</v>
      </c>
      <c r="B232" s="1">
        <f>prepare_data!M232</f>
        <v>23.318708000000001</v>
      </c>
      <c r="C232" s="1">
        <f>prepare_data!K232</f>
        <v>437</v>
      </c>
      <c r="D232" s="1" t="str">
        <f t="shared" si="9"/>
        <v>T,38.054729,23.318708,437</v>
      </c>
      <c r="E232" s="12" t="str">
        <f t="shared" si="8"/>
        <v>T,38.054729,23.318708,437</v>
      </c>
    </row>
    <row r="233" spans="1:5">
      <c r="A233" s="1">
        <f>prepare_data!L233</f>
        <v>38.054752000000001</v>
      </c>
      <c r="B233" s="1">
        <f>prepare_data!M233</f>
        <v>23.318660000000001</v>
      </c>
      <c r="C233" s="1">
        <f>prepare_data!K233</f>
        <v>431</v>
      </c>
      <c r="D233" s="1" t="str">
        <f t="shared" si="9"/>
        <v>T,38.054752,23.31866,431</v>
      </c>
      <c r="E233" s="12" t="str">
        <f t="shared" si="8"/>
        <v>T,38.054752,23.31866,431</v>
      </c>
    </row>
    <row r="234" spans="1:5">
      <c r="A234" s="1">
        <f>prepare_data!L234</f>
        <v>38.054786</v>
      </c>
      <c r="B234" s="1">
        <f>prepare_data!M234</f>
        <v>23.318614</v>
      </c>
      <c r="C234" s="1">
        <f>prepare_data!K234</f>
        <v>426</v>
      </c>
      <c r="D234" s="1" t="str">
        <f t="shared" si="9"/>
        <v>T,38.054786,23.318614,426</v>
      </c>
      <c r="E234" s="12" t="str">
        <f t="shared" si="8"/>
        <v>T,38.054786,23.318614,426</v>
      </c>
    </row>
    <row r="235" spans="1:5">
      <c r="A235" s="1" t="e">
        <f>prepare_data!L235</f>
        <v>#N/A</v>
      </c>
      <c r="B235" s="1" t="e">
        <f>prepare_data!M235</f>
        <v>#N/A</v>
      </c>
      <c r="C235" s="1" t="e">
        <f>prepare_data!K235</f>
        <v>#N/A</v>
      </c>
      <c r="D235" s="1" t="e">
        <f t="shared" si="9"/>
        <v>#N/A</v>
      </c>
      <c r="E235" s="12" t="str">
        <f t="shared" si="8"/>
        <v xml:space="preserve"> </v>
      </c>
    </row>
    <row r="236" spans="1:5">
      <c r="A236" s="1" t="e">
        <f>prepare_data!L236</f>
        <v>#N/A</v>
      </c>
      <c r="B236" s="1" t="e">
        <f>prepare_data!M236</f>
        <v>#N/A</v>
      </c>
      <c r="C236" s="1" t="e">
        <f>prepare_data!K236</f>
        <v>#N/A</v>
      </c>
      <c r="D236" s="1" t="e">
        <f t="shared" si="9"/>
        <v>#N/A</v>
      </c>
      <c r="E236" s="12" t="str">
        <f t="shared" si="8"/>
        <v xml:space="preserve"> </v>
      </c>
    </row>
    <row r="237" spans="1:5">
      <c r="A237" s="1">
        <f>prepare_data!L237</f>
        <v>38.054850999999999</v>
      </c>
      <c r="B237" s="1">
        <f>prepare_data!M237</f>
        <v>23.318531</v>
      </c>
      <c r="C237" s="1">
        <f>prepare_data!K237</f>
        <v>415</v>
      </c>
      <c r="D237" s="1" t="str">
        <f t="shared" si="9"/>
        <v>T,38.054851,23.318531,415</v>
      </c>
      <c r="E237" s="12" t="str">
        <f t="shared" si="8"/>
        <v>T,38.054851,23.318531,415</v>
      </c>
    </row>
    <row r="238" spans="1:5">
      <c r="A238" s="1">
        <f>prepare_data!L238</f>
        <v>38.054873999999998</v>
      </c>
      <c r="B238" s="1">
        <f>prepare_data!M238</f>
        <v>23.318480999999998</v>
      </c>
      <c r="C238" s="1">
        <f>prepare_data!K238</f>
        <v>411</v>
      </c>
      <c r="D238" s="1" t="str">
        <f t="shared" si="9"/>
        <v>T,38.054874,23.318481,411</v>
      </c>
      <c r="E238" s="12" t="str">
        <f t="shared" si="8"/>
        <v>T,38.054874,23.318481,411</v>
      </c>
    </row>
    <row r="239" spans="1:5">
      <c r="A239" s="1">
        <f>prepare_data!L239</f>
        <v>38.054912000000002</v>
      </c>
      <c r="B239" s="1">
        <f>prepare_data!M239</f>
        <v>23.318441</v>
      </c>
      <c r="C239" s="1">
        <f>prepare_data!K239</f>
        <v>406</v>
      </c>
      <c r="D239" s="1" t="str">
        <f t="shared" si="9"/>
        <v>T,38.054912,23.318441,406</v>
      </c>
      <c r="E239" s="12" t="str">
        <f t="shared" si="8"/>
        <v>T,38.054912,23.318441,406</v>
      </c>
    </row>
    <row r="240" spans="1:5">
      <c r="A240" s="1">
        <f>prepare_data!L240</f>
        <v>38.054946000000001</v>
      </c>
      <c r="B240" s="1">
        <f>prepare_data!M240</f>
        <v>23.318411999999999</v>
      </c>
      <c r="C240" s="1">
        <f>prepare_data!K240</f>
        <v>401</v>
      </c>
      <c r="D240" s="1" t="str">
        <f t="shared" si="9"/>
        <v>T,38.054946,23.318412,401</v>
      </c>
      <c r="E240" s="12" t="str">
        <f t="shared" si="8"/>
        <v>T,38.054946,23.318412,401</v>
      </c>
    </row>
    <row r="241" spans="1:5">
      <c r="A241" s="1" t="e">
        <f>prepare_data!L241</f>
        <v>#N/A</v>
      </c>
      <c r="B241" s="1" t="e">
        <f>prepare_data!M241</f>
        <v>#N/A</v>
      </c>
      <c r="C241" s="1" t="e">
        <f>prepare_data!K241</f>
        <v>#N/A</v>
      </c>
      <c r="D241" s="1" t="e">
        <f t="shared" si="9"/>
        <v>#N/A</v>
      </c>
      <c r="E241" s="12" t="str">
        <f t="shared" si="8"/>
        <v xml:space="preserve"> </v>
      </c>
    </row>
    <row r="242" spans="1:5">
      <c r="A242" s="1" t="e">
        <f>prepare_data!L242</f>
        <v>#N/A</v>
      </c>
      <c r="B242" s="1" t="e">
        <f>prepare_data!M242</f>
        <v>#N/A</v>
      </c>
      <c r="C242" s="1" t="e">
        <f>prepare_data!K242</f>
        <v>#N/A</v>
      </c>
      <c r="D242" s="1" t="e">
        <f t="shared" si="9"/>
        <v>#N/A</v>
      </c>
      <c r="E242" s="12" t="str">
        <f t="shared" si="8"/>
        <v xml:space="preserve"> </v>
      </c>
    </row>
    <row r="243" spans="1:5">
      <c r="A243" s="1">
        <f>prepare_data!L243</f>
        <v>38.055007000000003</v>
      </c>
      <c r="B243" s="1">
        <f>prepare_data!M243</f>
        <v>23.318351</v>
      </c>
      <c r="C243" s="1">
        <f>prepare_data!K243</f>
        <v>390</v>
      </c>
      <c r="D243" s="1" t="str">
        <f t="shared" si="9"/>
        <v>T,38.055007,23.318351,390</v>
      </c>
      <c r="E243" s="12" t="str">
        <f t="shared" si="8"/>
        <v>T,38.055007,23.318351,390</v>
      </c>
    </row>
    <row r="244" spans="1:5">
      <c r="A244" s="1">
        <f>prepare_data!L244</f>
        <v>38.055033999999999</v>
      </c>
      <c r="B244" s="1">
        <f>prepare_data!M244</f>
        <v>23.318318999999999</v>
      </c>
      <c r="C244" s="1">
        <f>prepare_data!K244</f>
        <v>384</v>
      </c>
      <c r="D244" s="1" t="str">
        <f t="shared" si="9"/>
        <v>T,38.055034,23.318319,384</v>
      </c>
      <c r="E244" s="12" t="str">
        <f t="shared" si="8"/>
        <v>T,38.055034,23.318319,384</v>
      </c>
    </row>
    <row r="245" spans="1:5">
      <c r="A245" s="1">
        <f>prepare_data!L245</f>
        <v>38.055061000000002</v>
      </c>
      <c r="B245" s="1">
        <f>prepare_data!M245</f>
        <v>23.318290000000001</v>
      </c>
      <c r="C245" s="1">
        <f>prepare_data!K245</f>
        <v>379</v>
      </c>
      <c r="D245" s="1" t="str">
        <f t="shared" si="9"/>
        <v>T,38.055061,23.31829,379</v>
      </c>
      <c r="E245" s="12" t="str">
        <f t="shared" si="8"/>
        <v>T,38.055061,23.31829,379</v>
      </c>
    </row>
    <row r="246" spans="1:5">
      <c r="A246" s="1">
        <f>prepare_data!L246</f>
        <v>38.055079999999997</v>
      </c>
      <c r="B246" s="1">
        <f>prepare_data!M246</f>
        <v>23.318254</v>
      </c>
      <c r="C246" s="1">
        <f>prepare_data!K246</f>
        <v>374</v>
      </c>
      <c r="D246" s="1" t="str">
        <f t="shared" si="9"/>
        <v>T,38.05508,23.318254,374</v>
      </c>
      <c r="E246" s="12" t="str">
        <f t="shared" si="8"/>
        <v>T,38.05508,23.318254,374</v>
      </c>
    </row>
    <row r="247" spans="1:5">
      <c r="A247" s="1" t="e">
        <f>prepare_data!L247</f>
        <v>#N/A</v>
      </c>
      <c r="B247" s="1" t="e">
        <f>prepare_data!M247</f>
        <v>#N/A</v>
      </c>
      <c r="C247" s="1" t="e">
        <f>prepare_data!K247</f>
        <v>#N/A</v>
      </c>
      <c r="D247" s="1" t="e">
        <f t="shared" si="9"/>
        <v>#N/A</v>
      </c>
      <c r="E247" s="12" t="str">
        <f t="shared" si="8"/>
        <v xml:space="preserve"> </v>
      </c>
    </row>
    <row r="248" spans="1:5">
      <c r="A248" s="1" t="e">
        <f>prepare_data!L248</f>
        <v>#N/A</v>
      </c>
      <c r="B248" s="1" t="e">
        <f>prepare_data!M248</f>
        <v>#N/A</v>
      </c>
      <c r="C248" s="1" t="e">
        <f>prepare_data!K248</f>
        <v>#N/A</v>
      </c>
      <c r="D248" s="1" t="e">
        <f t="shared" si="9"/>
        <v>#N/A</v>
      </c>
      <c r="E248" s="12" t="str">
        <f t="shared" si="8"/>
        <v xml:space="preserve"> </v>
      </c>
    </row>
    <row r="249" spans="1:5">
      <c r="A249" s="1">
        <f>prepare_data!L249</f>
        <v>38.055118</v>
      </c>
      <c r="B249" s="1">
        <f>prepare_data!M249</f>
        <v>23.318155000000001</v>
      </c>
      <c r="C249" s="1">
        <f>prepare_data!K249</f>
        <v>364</v>
      </c>
      <c r="D249" s="1" t="str">
        <f t="shared" si="9"/>
        <v>T,38.055118,23.318155,364</v>
      </c>
      <c r="E249" s="12" t="str">
        <f t="shared" si="8"/>
        <v>T,38.055118,23.318155,364</v>
      </c>
    </row>
    <row r="250" spans="1:5">
      <c r="A250" s="1">
        <f>prepare_data!L250</f>
        <v>38.055132999999998</v>
      </c>
      <c r="B250" s="1">
        <f>prepare_data!M250</f>
        <v>23.318107000000001</v>
      </c>
      <c r="C250" s="1">
        <f>prepare_data!K250</f>
        <v>359</v>
      </c>
      <c r="D250" s="1" t="str">
        <f t="shared" si="9"/>
        <v>T,38.055133,23.318107,359</v>
      </c>
      <c r="E250" s="12" t="str">
        <f t="shared" si="8"/>
        <v>T,38.055133,23.318107,359</v>
      </c>
    </row>
    <row r="251" spans="1:5">
      <c r="A251" s="1">
        <f>prepare_data!L251</f>
        <v>38.055152</v>
      </c>
      <c r="B251" s="1">
        <f>prepare_data!M251</f>
        <v>23.318075</v>
      </c>
      <c r="C251" s="1">
        <f>prepare_data!K251</f>
        <v>354</v>
      </c>
      <c r="D251" s="1" t="str">
        <f t="shared" si="9"/>
        <v>T,38.055152,23.318075,354</v>
      </c>
      <c r="E251" s="12" t="str">
        <f t="shared" si="8"/>
        <v>T,38.055152,23.318075,354</v>
      </c>
    </row>
    <row r="252" spans="1:5">
      <c r="A252" s="1">
        <f>prepare_data!L252</f>
        <v>38.055163999999998</v>
      </c>
      <c r="B252" s="1">
        <f>prepare_data!M252</f>
        <v>23.318033</v>
      </c>
      <c r="C252" s="1">
        <f>prepare_data!K252</f>
        <v>349</v>
      </c>
      <c r="D252" s="1" t="str">
        <f t="shared" si="9"/>
        <v>T,38.055164,23.318033,349</v>
      </c>
      <c r="E252" s="12" t="str">
        <f t="shared" si="8"/>
        <v>T,38.055164,23.318033,349</v>
      </c>
    </row>
    <row r="253" spans="1:5">
      <c r="A253" s="1" t="e">
        <f>prepare_data!L253</f>
        <v>#N/A</v>
      </c>
      <c r="B253" s="1" t="e">
        <f>prepare_data!M253</f>
        <v>#N/A</v>
      </c>
      <c r="C253" s="1" t="e">
        <f>prepare_data!K253</f>
        <v>#N/A</v>
      </c>
      <c r="D253" s="1" t="e">
        <f t="shared" si="9"/>
        <v>#N/A</v>
      </c>
      <c r="E253" s="12" t="str">
        <f t="shared" si="8"/>
        <v xml:space="preserve"> </v>
      </c>
    </row>
    <row r="254" spans="1:5">
      <c r="A254" s="1" t="e">
        <f>prepare_data!L254</f>
        <v>#N/A</v>
      </c>
      <c r="B254" s="1" t="e">
        <f>prepare_data!M254</f>
        <v>#N/A</v>
      </c>
      <c r="C254" s="1" t="e">
        <f>prepare_data!K254</f>
        <v>#N/A</v>
      </c>
      <c r="D254" s="1" t="e">
        <f t="shared" si="9"/>
        <v>#N/A</v>
      </c>
      <c r="E254" s="12" t="str">
        <f t="shared" si="8"/>
        <v xml:space="preserve"> </v>
      </c>
    </row>
    <row r="255" spans="1:5">
      <c r="A255" s="1">
        <f>prepare_data!L255</f>
        <v>38.055186999999997</v>
      </c>
      <c r="B255" s="1">
        <f>prepare_data!M255</f>
        <v>23.317959999999999</v>
      </c>
      <c r="C255" s="1">
        <f>prepare_data!K255</f>
        <v>338</v>
      </c>
      <c r="D255" s="1" t="str">
        <f t="shared" si="9"/>
        <v>T,38.055187,23.31796,338</v>
      </c>
      <c r="E255" s="12" t="str">
        <f t="shared" si="8"/>
        <v>T,38.055187,23.31796,338</v>
      </c>
    </row>
    <row r="256" spans="1:5">
      <c r="A256" s="1">
        <f>prepare_data!L256</f>
        <v>38.055197999999997</v>
      </c>
      <c r="B256" s="1">
        <f>prepare_data!M256</f>
        <v>23.317943</v>
      </c>
      <c r="C256" s="1">
        <f>prepare_data!K256</f>
        <v>333</v>
      </c>
      <c r="D256" s="1" t="str">
        <f t="shared" si="9"/>
        <v>T,38.055198,23.317943,333</v>
      </c>
      <c r="E256" s="12" t="str">
        <f t="shared" si="8"/>
        <v>T,38.055198,23.317943,333</v>
      </c>
    </row>
    <row r="257" spans="1:5">
      <c r="A257" s="1">
        <f>prepare_data!L257</f>
        <v>38.055213000000002</v>
      </c>
      <c r="B257" s="1">
        <f>prepare_data!M257</f>
        <v>23.317913999999998</v>
      </c>
      <c r="C257" s="1">
        <f>prepare_data!K257</f>
        <v>327</v>
      </c>
      <c r="D257" s="1" t="str">
        <f t="shared" ref="D257:D299" si="10">CONCATENATE("T,",A257,",",B257,",",C257)</f>
        <v>T,38.055213,23.317914,327</v>
      </c>
      <c r="E257" s="12" t="str">
        <f t="shared" ref="E257:E299" si="11">IFERROR(D257," ")</f>
        <v>T,38.055213,23.317914,327</v>
      </c>
    </row>
    <row r="258" spans="1:5">
      <c r="A258" s="1">
        <f>prepare_data!L258</f>
        <v>38.055225</v>
      </c>
      <c r="B258" s="1">
        <f>prepare_data!M258</f>
        <v>23.317892000000001</v>
      </c>
      <c r="C258" s="1">
        <f>prepare_data!K258</f>
        <v>323</v>
      </c>
      <c r="D258" s="1" t="str">
        <f t="shared" si="10"/>
        <v>T,38.055225,23.317892,323</v>
      </c>
      <c r="E258" s="12" t="str">
        <f t="shared" si="11"/>
        <v>T,38.055225,23.317892,323</v>
      </c>
    </row>
    <row r="259" spans="1:5">
      <c r="A259" s="1" t="e">
        <f>prepare_data!L259</f>
        <v>#N/A</v>
      </c>
      <c r="B259" s="1" t="e">
        <f>prepare_data!M259</f>
        <v>#N/A</v>
      </c>
      <c r="C259" s="1" t="e">
        <f>prepare_data!K259</f>
        <v>#N/A</v>
      </c>
      <c r="D259" s="1" t="e">
        <f t="shared" si="10"/>
        <v>#N/A</v>
      </c>
      <c r="E259" s="12" t="str">
        <f t="shared" si="11"/>
        <v xml:space="preserve"> </v>
      </c>
    </row>
    <row r="260" spans="1:5">
      <c r="A260" s="1" t="e">
        <f>prepare_data!L260</f>
        <v>#N/A</v>
      </c>
      <c r="B260" s="1" t="e">
        <f>prepare_data!M260</f>
        <v>#N/A</v>
      </c>
      <c r="C260" s="1" t="e">
        <f>prepare_data!K260</f>
        <v>#N/A</v>
      </c>
      <c r="D260" s="1" t="e">
        <f t="shared" si="10"/>
        <v>#N/A</v>
      </c>
      <c r="E260" s="12" t="str">
        <f t="shared" si="11"/>
        <v xml:space="preserve"> </v>
      </c>
    </row>
    <row r="261" spans="1:5">
      <c r="A261" s="1">
        <f>prepare_data!L261</f>
        <v>38.055255000000002</v>
      </c>
      <c r="B261" s="1">
        <f>prepare_data!M261</f>
        <v>23.317871</v>
      </c>
      <c r="C261" s="1">
        <f>prepare_data!K261</f>
        <v>313</v>
      </c>
      <c r="D261" s="1" t="str">
        <f t="shared" si="10"/>
        <v>T,38.055255,23.317871,313</v>
      </c>
      <c r="E261" s="12" t="str">
        <f t="shared" si="11"/>
        <v>T,38.055255,23.317871,313</v>
      </c>
    </row>
    <row r="262" spans="1:5">
      <c r="A262" s="1">
        <f>prepare_data!L262</f>
        <v>38.055278000000001</v>
      </c>
      <c r="B262" s="1">
        <f>prepare_data!M262</f>
        <v>23.317841999999999</v>
      </c>
      <c r="C262" s="1">
        <f>prepare_data!K262</f>
        <v>308</v>
      </c>
      <c r="D262" s="1" t="str">
        <f t="shared" si="10"/>
        <v>T,38.055278,23.317842,308</v>
      </c>
      <c r="E262" s="12" t="str">
        <f t="shared" si="11"/>
        <v>T,38.055278,23.317842,308</v>
      </c>
    </row>
    <row r="263" spans="1:5">
      <c r="A263" s="1">
        <f>prepare_data!L263</f>
        <v>38.055301</v>
      </c>
      <c r="B263" s="1">
        <f>prepare_data!M263</f>
        <v>23.317817000000002</v>
      </c>
      <c r="C263" s="1">
        <f>prepare_data!K263</f>
        <v>304</v>
      </c>
      <c r="D263" s="1" t="str">
        <f t="shared" si="10"/>
        <v>T,38.055301,23.317817,304</v>
      </c>
      <c r="E263" s="12" t="str">
        <f t="shared" si="11"/>
        <v>T,38.055301,23.317817,304</v>
      </c>
    </row>
    <row r="264" spans="1:5">
      <c r="A264" s="1">
        <f>prepare_data!L264</f>
        <v>38.055334999999999</v>
      </c>
      <c r="B264" s="1">
        <f>prepare_data!M264</f>
        <v>23.317802</v>
      </c>
      <c r="C264" s="1">
        <f>prepare_data!K264</f>
        <v>298</v>
      </c>
      <c r="D264" s="1" t="str">
        <f t="shared" si="10"/>
        <v>T,38.055335,23.317802,298</v>
      </c>
      <c r="E264" s="12" t="str">
        <f t="shared" si="11"/>
        <v>T,38.055335,23.317802,298</v>
      </c>
    </row>
    <row r="265" spans="1:5">
      <c r="A265" s="1" t="e">
        <f>prepare_data!L265</f>
        <v>#N/A</v>
      </c>
      <c r="B265" s="1" t="e">
        <f>prepare_data!M265</f>
        <v>#N/A</v>
      </c>
      <c r="C265" s="1" t="e">
        <f>prepare_data!K265</f>
        <v>#N/A</v>
      </c>
      <c r="D265" s="1" t="e">
        <f t="shared" si="10"/>
        <v>#N/A</v>
      </c>
      <c r="E265" s="12" t="str">
        <f t="shared" si="11"/>
        <v xml:space="preserve"> </v>
      </c>
    </row>
    <row r="266" spans="1:5">
      <c r="A266" s="1" t="e">
        <f>prepare_data!L266</f>
        <v>#N/A</v>
      </c>
      <c r="B266" s="1" t="e">
        <f>prepare_data!M266</f>
        <v>#N/A</v>
      </c>
      <c r="C266" s="1" t="e">
        <f>prepare_data!K266</f>
        <v>#N/A</v>
      </c>
      <c r="D266" s="1" t="e">
        <f t="shared" si="10"/>
        <v>#N/A</v>
      </c>
      <c r="E266" s="12" t="str">
        <f t="shared" si="11"/>
        <v xml:space="preserve"> </v>
      </c>
    </row>
    <row r="267" spans="1:5">
      <c r="A267" s="1">
        <f>prepare_data!L267</f>
        <v>38.055396999999999</v>
      </c>
      <c r="B267" s="1">
        <f>prepare_data!M267</f>
        <v>23.317765999999999</v>
      </c>
      <c r="C267" s="1">
        <f>prepare_data!K267</f>
        <v>289</v>
      </c>
      <c r="D267" s="1" t="str">
        <f t="shared" si="10"/>
        <v>T,38.055397,23.317766,289</v>
      </c>
      <c r="E267" s="12" t="str">
        <f t="shared" si="11"/>
        <v>T,38.055397,23.317766,289</v>
      </c>
    </row>
    <row r="268" spans="1:5">
      <c r="A268" s="1">
        <f>prepare_data!L268</f>
        <v>38.055419000000001</v>
      </c>
      <c r="B268" s="1">
        <f>prepare_data!M268</f>
        <v>23.317744999999999</v>
      </c>
      <c r="C268" s="1">
        <f>prepare_data!K268</f>
        <v>285</v>
      </c>
      <c r="D268" s="1" t="str">
        <f t="shared" si="10"/>
        <v>T,38.055419,23.317745,285</v>
      </c>
      <c r="E268" s="12" t="str">
        <f t="shared" si="11"/>
        <v>T,38.055419,23.317745,285</v>
      </c>
    </row>
    <row r="269" spans="1:5">
      <c r="A269" s="1">
        <f>prepare_data!L269</f>
        <v>38.055438000000002</v>
      </c>
      <c r="B269" s="1">
        <f>prepare_data!M269</f>
        <v>23.317727999999999</v>
      </c>
      <c r="C269" s="1">
        <f>prepare_data!K269</f>
        <v>280</v>
      </c>
      <c r="D269" s="1" t="str">
        <f t="shared" si="10"/>
        <v>T,38.055438,23.317728,280</v>
      </c>
      <c r="E269" s="12" t="str">
        <f t="shared" si="11"/>
        <v>T,38.055438,23.317728,280</v>
      </c>
    </row>
    <row r="270" spans="1:5">
      <c r="A270" s="1">
        <f>prepare_data!L270</f>
        <v>38.055464999999998</v>
      </c>
      <c r="B270" s="1">
        <f>prepare_data!M270</f>
        <v>23.317716000000001</v>
      </c>
      <c r="C270" s="1">
        <f>prepare_data!K270</f>
        <v>276</v>
      </c>
      <c r="D270" s="1" t="str">
        <f t="shared" si="10"/>
        <v>T,38.055465,23.317716,276</v>
      </c>
      <c r="E270" s="12" t="str">
        <f t="shared" si="11"/>
        <v>T,38.055465,23.317716,276</v>
      </c>
    </row>
    <row r="271" spans="1:5">
      <c r="A271" s="1" t="e">
        <f>prepare_data!L271</f>
        <v>#N/A</v>
      </c>
      <c r="B271" s="1" t="e">
        <f>prepare_data!M271</f>
        <v>#N/A</v>
      </c>
      <c r="C271" s="1" t="e">
        <f>prepare_data!K271</f>
        <v>#N/A</v>
      </c>
      <c r="D271" s="1" t="e">
        <f t="shared" si="10"/>
        <v>#N/A</v>
      </c>
      <c r="E271" s="12" t="str">
        <f t="shared" si="11"/>
        <v xml:space="preserve"> </v>
      </c>
    </row>
    <row r="272" spans="1:5">
      <c r="A272" s="1" t="e">
        <f>prepare_data!L272</f>
        <v>#N/A</v>
      </c>
      <c r="B272" s="1" t="e">
        <f>prepare_data!M272</f>
        <v>#N/A</v>
      </c>
      <c r="C272" s="1" t="e">
        <f>prepare_data!K272</f>
        <v>#N/A</v>
      </c>
      <c r="D272" s="1" t="e">
        <f t="shared" si="10"/>
        <v>#N/A</v>
      </c>
      <c r="E272" s="12" t="str">
        <f t="shared" si="11"/>
        <v xml:space="preserve"> </v>
      </c>
    </row>
    <row r="273" spans="1:5">
      <c r="A273" s="1">
        <f>prepare_data!L273</f>
        <v>38.055506999999999</v>
      </c>
      <c r="B273" s="1">
        <f>prepare_data!M273</f>
        <v>23.317684</v>
      </c>
      <c r="C273" s="1">
        <f>prepare_data!K273</f>
        <v>268</v>
      </c>
      <c r="D273" s="1" t="str">
        <f t="shared" si="10"/>
        <v>T,38.055507,23.317684,268</v>
      </c>
      <c r="E273" s="12" t="str">
        <f t="shared" si="11"/>
        <v>T,38.055507,23.317684,268</v>
      </c>
    </row>
    <row r="274" spans="1:5">
      <c r="A274" s="1">
        <f>prepare_data!L274</f>
        <v>38.055526</v>
      </c>
      <c r="B274" s="1">
        <f>prepare_data!M274</f>
        <v>23.317658999999999</v>
      </c>
      <c r="C274" s="1">
        <f>prepare_data!K274</f>
        <v>263</v>
      </c>
      <c r="D274" s="1" t="str">
        <f t="shared" si="10"/>
        <v>T,38.055526,23.317659,263</v>
      </c>
      <c r="E274" s="12" t="str">
        <f t="shared" si="11"/>
        <v>T,38.055526,23.317659,263</v>
      </c>
    </row>
    <row r="275" spans="1:5">
      <c r="A275" s="1">
        <f>prepare_data!L275</f>
        <v>38.055545000000002</v>
      </c>
      <c r="B275" s="1">
        <f>prepare_data!M275</f>
        <v>23.317630000000001</v>
      </c>
      <c r="C275" s="1">
        <f>prepare_data!K275</f>
        <v>260</v>
      </c>
      <c r="D275" s="1" t="str">
        <f t="shared" si="10"/>
        <v>T,38.055545,23.31763,260</v>
      </c>
      <c r="E275" s="12" t="str">
        <f t="shared" si="11"/>
        <v>T,38.055545,23.31763,260</v>
      </c>
    </row>
    <row r="276" spans="1:5">
      <c r="A276" s="1">
        <f>prepare_data!L276</f>
        <v>38.055576000000002</v>
      </c>
      <c r="B276" s="1">
        <f>prepare_data!M276</f>
        <v>23.317619000000001</v>
      </c>
      <c r="C276" s="1">
        <f>prepare_data!K276</f>
        <v>254</v>
      </c>
      <c r="D276" s="1" t="str">
        <f t="shared" si="10"/>
        <v>T,38.055576,23.317619,254</v>
      </c>
      <c r="E276" s="12" t="str">
        <f t="shared" si="11"/>
        <v>T,38.055576,23.317619,254</v>
      </c>
    </row>
    <row r="277" spans="1:5">
      <c r="A277" s="1" t="e">
        <f>prepare_data!L277</f>
        <v>#N/A</v>
      </c>
      <c r="B277" s="1" t="e">
        <f>prepare_data!M277</f>
        <v>#N/A</v>
      </c>
      <c r="C277" s="1" t="e">
        <f>prepare_data!K277</f>
        <v>#N/A</v>
      </c>
      <c r="D277" s="1" t="e">
        <f t="shared" si="10"/>
        <v>#N/A</v>
      </c>
      <c r="E277" s="12" t="str">
        <f t="shared" si="11"/>
        <v xml:space="preserve"> </v>
      </c>
    </row>
    <row r="278" spans="1:5">
      <c r="A278" s="1" t="e">
        <f>prepare_data!L278</f>
        <v>#N/A</v>
      </c>
      <c r="B278" s="1" t="e">
        <f>prepare_data!M278</f>
        <v>#N/A</v>
      </c>
      <c r="C278" s="1" t="e">
        <f>prepare_data!K278</f>
        <v>#N/A</v>
      </c>
      <c r="D278" s="1" t="e">
        <f t="shared" si="10"/>
        <v>#N/A</v>
      </c>
      <c r="E278" s="12" t="str">
        <f t="shared" si="11"/>
        <v xml:space="preserve"> </v>
      </c>
    </row>
    <row r="279" spans="1:5">
      <c r="A279" s="1">
        <f>prepare_data!L279</f>
        <v>38.055636999999997</v>
      </c>
      <c r="B279" s="1">
        <f>prepare_data!M279</f>
        <v>23.317589999999999</v>
      </c>
      <c r="C279" s="1">
        <f>prepare_data!K279</f>
        <v>242</v>
      </c>
      <c r="D279" s="1" t="str">
        <f t="shared" si="10"/>
        <v>T,38.055637,23.31759,242</v>
      </c>
      <c r="E279" s="12" t="str">
        <f t="shared" si="11"/>
        <v>T,38.055637,23.31759,242</v>
      </c>
    </row>
    <row r="280" spans="1:5">
      <c r="A280" s="1">
        <f>prepare_data!L280</f>
        <v>38.055670999999997</v>
      </c>
      <c r="B280" s="1">
        <f>prepare_data!M280</f>
        <v>23.317572999999999</v>
      </c>
      <c r="C280" s="1">
        <f>prepare_data!K280</f>
        <v>237</v>
      </c>
      <c r="D280" s="1" t="str">
        <f t="shared" si="10"/>
        <v>T,38.055671,23.317573,237</v>
      </c>
      <c r="E280" s="12" t="str">
        <f t="shared" si="11"/>
        <v>T,38.055671,23.317573,237</v>
      </c>
    </row>
    <row r="281" spans="1:5">
      <c r="A281" s="1">
        <f>prepare_data!L281</f>
        <v>38.055712999999997</v>
      </c>
      <c r="B281" s="1">
        <f>prepare_data!M281</f>
        <v>23.317557999999998</v>
      </c>
      <c r="C281" s="1">
        <f>prepare_data!K281</f>
        <v>232</v>
      </c>
      <c r="D281" s="1" t="str">
        <f t="shared" si="10"/>
        <v>T,38.055713,23.317558,232</v>
      </c>
      <c r="E281" s="12" t="str">
        <f t="shared" si="11"/>
        <v>T,38.055713,23.317558,232</v>
      </c>
    </row>
    <row r="282" spans="1:5">
      <c r="A282" s="1">
        <f>prepare_data!L282</f>
        <v>38.055743999999997</v>
      </c>
      <c r="B282" s="1">
        <f>prepare_data!M282</f>
        <v>23.317529</v>
      </c>
      <c r="C282" s="1">
        <f>prepare_data!K282</f>
        <v>227</v>
      </c>
      <c r="D282" s="1" t="str">
        <f t="shared" si="10"/>
        <v>T,38.055744,23.317529,227</v>
      </c>
      <c r="E282" s="12" t="str">
        <f t="shared" si="11"/>
        <v>T,38.055744,23.317529,227</v>
      </c>
    </row>
    <row r="283" spans="1:5">
      <c r="A283" s="1" t="e">
        <f>prepare_data!L283</f>
        <v>#N/A</v>
      </c>
      <c r="B283" s="1" t="e">
        <f>prepare_data!M283</f>
        <v>#N/A</v>
      </c>
      <c r="C283" s="1" t="e">
        <f>prepare_data!K283</f>
        <v>#N/A</v>
      </c>
      <c r="D283" s="1" t="e">
        <f t="shared" si="10"/>
        <v>#N/A</v>
      </c>
      <c r="E283" s="12" t="str">
        <f t="shared" si="11"/>
        <v xml:space="preserve"> </v>
      </c>
    </row>
    <row r="284" spans="1:5">
      <c r="A284" s="1" t="e">
        <f>prepare_data!L284</f>
        <v>#N/A</v>
      </c>
      <c r="B284" s="1" t="e">
        <f>prepare_data!M284</f>
        <v>#N/A</v>
      </c>
      <c r="C284" s="1" t="e">
        <f>prepare_data!K284</f>
        <v>#N/A</v>
      </c>
      <c r="D284" s="1" t="e">
        <f t="shared" si="10"/>
        <v>#N/A</v>
      </c>
      <c r="E284" s="12" t="str">
        <f t="shared" si="11"/>
        <v xml:space="preserve"> </v>
      </c>
    </row>
    <row r="285" spans="1:5">
      <c r="A285" s="1">
        <f>prepare_data!L285</f>
        <v>38.055804999999999</v>
      </c>
      <c r="B285" s="1">
        <f>prepare_data!M285</f>
        <v>23.31748</v>
      </c>
      <c r="C285" s="1">
        <f>prepare_data!K285</f>
        <v>218</v>
      </c>
      <c r="D285" s="1" t="str">
        <f t="shared" si="10"/>
        <v>T,38.055805,23.31748,218</v>
      </c>
      <c r="E285" s="12" t="str">
        <f t="shared" si="11"/>
        <v>T,38.055805,23.31748,218</v>
      </c>
    </row>
    <row r="286" spans="1:5">
      <c r="A286" s="1">
        <f>prepare_data!L286</f>
        <v>38.055830999999998</v>
      </c>
      <c r="B286" s="1">
        <f>prepare_data!M286</f>
        <v>23.317468000000002</v>
      </c>
      <c r="C286" s="1">
        <f>prepare_data!K286</f>
        <v>213</v>
      </c>
      <c r="D286" s="1" t="str">
        <f t="shared" si="10"/>
        <v>T,38.055831,23.317468,213</v>
      </c>
      <c r="E286" s="12" t="str">
        <f t="shared" si="11"/>
        <v>T,38.055831,23.317468,213</v>
      </c>
    </row>
    <row r="287" spans="1:5">
      <c r="A287" s="1">
        <f>prepare_data!L287</f>
        <v>38.055861999999998</v>
      </c>
      <c r="B287" s="1">
        <f>prepare_data!M287</f>
        <v>23.317447000000001</v>
      </c>
      <c r="C287" s="1">
        <f>prepare_data!K287</f>
        <v>210</v>
      </c>
      <c r="D287" s="1" t="str">
        <f t="shared" si="10"/>
        <v>T,38.055862,23.317447,210</v>
      </c>
      <c r="E287" s="12" t="str">
        <f t="shared" si="11"/>
        <v>T,38.055862,23.317447,210</v>
      </c>
    </row>
    <row r="288" spans="1:5">
      <c r="A288" s="1">
        <f>prepare_data!L288</f>
        <v>38.055892</v>
      </c>
      <c r="B288" s="1">
        <f>prepare_data!M288</f>
        <v>23.317432</v>
      </c>
      <c r="C288" s="1">
        <f>prepare_data!K288</f>
        <v>204</v>
      </c>
      <c r="D288" s="1" t="str">
        <f t="shared" si="10"/>
        <v>T,38.055892,23.317432,204</v>
      </c>
      <c r="E288" s="12" t="str">
        <f t="shared" si="11"/>
        <v>T,38.055892,23.317432,204</v>
      </c>
    </row>
    <row r="289" spans="1:5">
      <c r="A289" s="1" t="e">
        <f>prepare_data!L289</f>
        <v>#N/A</v>
      </c>
      <c r="B289" s="1" t="e">
        <f>prepare_data!M289</f>
        <v>#N/A</v>
      </c>
      <c r="C289" s="1" t="e">
        <f>prepare_data!K289</f>
        <v>#N/A</v>
      </c>
      <c r="D289" s="1" t="e">
        <f t="shared" si="10"/>
        <v>#N/A</v>
      </c>
      <c r="E289" s="12" t="str">
        <f t="shared" si="11"/>
        <v xml:space="preserve"> </v>
      </c>
    </row>
    <row r="290" spans="1:5">
      <c r="A290" s="1" t="e">
        <f>prepare_data!L290</f>
        <v>#N/A</v>
      </c>
      <c r="B290" s="1" t="e">
        <f>prepare_data!M290</f>
        <v>#N/A</v>
      </c>
      <c r="C290" s="1" t="e">
        <f>prepare_data!K290</f>
        <v>#N/A</v>
      </c>
      <c r="D290" s="1" t="e">
        <f t="shared" si="10"/>
        <v>#N/A</v>
      </c>
      <c r="E290" s="12" t="str">
        <f t="shared" si="11"/>
        <v xml:space="preserve"> </v>
      </c>
    </row>
    <row r="291" spans="1:5">
      <c r="A291" s="1">
        <f>prepare_data!L291</f>
        <v>38.055926999999997</v>
      </c>
      <c r="B291" s="1">
        <f>prepare_data!M291</f>
        <v>23.317411</v>
      </c>
      <c r="C291" s="1">
        <f>prepare_data!K291</f>
        <v>195</v>
      </c>
      <c r="D291" s="1" t="str">
        <f t="shared" si="10"/>
        <v>T,38.055927,23.317411,195</v>
      </c>
      <c r="E291" s="12" t="str">
        <f t="shared" si="11"/>
        <v>T,38.055927,23.317411,195</v>
      </c>
    </row>
    <row r="292" spans="1:5">
      <c r="A292" s="1">
        <f>prepare_data!L292</f>
        <v>38.055945999999999</v>
      </c>
      <c r="B292" s="1">
        <f>prepare_data!M292</f>
        <v>23.317402999999999</v>
      </c>
      <c r="C292" s="1">
        <f>prepare_data!K292</f>
        <v>190</v>
      </c>
      <c r="D292" s="1" t="str">
        <f t="shared" si="10"/>
        <v>T,38.055946,23.317403,190</v>
      </c>
      <c r="E292" s="12" t="str">
        <f t="shared" si="11"/>
        <v>T,38.055946,23.317403,190</v>
      </c>
    </row>
    <row r="293" spans="1:5">
      <c r="A293" s="1">
        <f>prepare_data!L293</f>
        <v>38.055956999999999</v>
      </c>
      <c r="B293" s="1">
        <f>prepare_data!M293</f>
        <v>23.317402999999999</v>
      </c>
      <c r="C293" s="1">
        <f>prepare_data!K293</f>
        <v>188</v>
      </c>
      <c r="D293" s="1" t="str">
        <f t="shared" si="10"/>
        <v>T,38.055957,23.317403,188</v>
      </c>
      <c r="E293" s="12" t="str">
        <f t="shared" si="11"/>
        <v>T,38.055957,23.317403,188</v>
      </c>
    </row>
    <row r="294" spans="1:5">
      <c r="A294" s="1">
        <f>prepare_data!L294</f>
        <v>38.055976000000001</v>
      </c>
      <c r="B294" s="1">
        <f>prepare_data!M294</f>
        <v>23.317399000000002</v>
      </c>
      <c r="C294" s="1">
        <f>prepare_data!K294</f>
        <v>189</v>
      </c>
      <c r="D294" s="1" t="str">
        <f t="shared" si="10"/>
        <v>T,38.055976,23.317399,189</v>
      </c>
      <c r="E294" s="12" t="str">
        <f t="shared" si="11"/>
        <v>T,38.055976,23.317399,189</v>
      </c>
    </row>
    <row r="295" spans="1:5">
      <c r="A295" s="1" t="e">
        <f>prepare_data!L295</f>
        <v>#N/A</v>
      </c>
      <c r="B295" s="1" t="e">
        <f>prepare_data!M295</f>
        <v>#N/A</v>
      </c>
      <c r="C295" s="1" t="e">
        <f>prepare_data!K295</f>
        <v>#N/A</v>
      </c>
      <c r="D295" s="1" t="e">
        <f t="shared" si="10"/>
        <v>#N/A</v>
      </c>
      <c r="E295" s="12" t="str">
        <f t="shared" si="11"/>
        <v xml:space="preserve"> </v>
      </c>
    </row>
    <row r="296" spans="1:5">
      <c r="A296" s="1">
        <f>prepare_data!L296</f>
        <v>38.055945999999999</v>
      </c>
      <c r="B296" s="1">
        <f>prepare_data!M296</f>
        <v>23.317357999999999</v>
      </c>
      <c r="C296" s="1">
        <f>prepare_data!K296</f>
        <v>188</v>
      </c>
      <c r="D296" s="1" t="str">
        <f t="shared" si="10"/>
        <v>T,38.055946,23.317358,188</v>
      </c>
      <c r="E296" s="12" t="str">
        <f t="shared" si="11"/>
        <v>T,38.055946,23.317358,188</v>
      </c>
    </row>
    <row r="297" spans="1:5">
      <c r="A297" s="1">
        <f>prepare_data!L297</f>
        <v>38.055926999999997</v>
      </c>
      <c r="B297" s="1">
        <f>prepare_data!M297</f>
        <v>23.317346000000001</v>
      </c>
      <c r="C297" s="1">
        <f>prepare_data!K297</f>
        <v>189</v>
      </c>
      <c r="D297" s="1" t="str">
        <f t="shared" si="10"/>
        <v>T,38.055927,23.317346,189</v>
      </c>
      <c r="E297" s="12" t="str">
        <f t="shared" si="11"/>
        <v>T,38.055927,23.317346,189</v>
      </c>
    </row>
    <row r="298" spans="1:5">
      <c r="A298" s="1" t="e">
        <f>prepare_data!L298</f>
        <v>#N/A</v>
      </c>
      <c r="B298" s="1" t="e">
        <f>prepare_data!M298</f>
        <v>#N/A</v>
      </c>
      <c r="C298" s="1" t="e">
        <f>prepare_data!K298</f>
        <v>#N/A</v>
      </c>
      <c r="D298" s="1" t="e">
        <f t="shared" si="10"/>
        <v>#N/A</v>
      </c>
      <c r="E298" s="12" t="str">
        <f t="shared" si="11"/>
        <v xml:space="preserve"> </v>
      </c>
    </row>
    <row r="299" spans="1:5">
      <c r="A299" s="1">
        <f>prepare_data!L299</f>
        <v>38.055956999999999</v>
      </c>
      <c r="B299" s="1">
        <f>prepare_data!M299</f>
        <v>23.317346000000001</v>
      </c>
      <c r="C299" s="1">
        <f>prepare_data!K299</f>
        <v>188</v>
      </c>
      <c r="D299" s="1" t="str">
        <f t="shared" si="10"/>
        <v>T,38.055957,23.317346,188</v>
      </c>
      <c r="E299" s="12" t="str">
        <f t="shared" si="11"/>
        <v>T,38.055957,23.317346,188</v>
      </c>
    </row>
    <row r="301" spans="1:5">
      <c r="A301" s="1">
        <v>38.054783999999998</v>
      </c>
      <c r="B301" s="35">
        <v>23.318166999999999</v>
      </c>
      <c r="C301" s="1">
        <v>188</v>
      </c>
      <c r="D301" s="1" t="str">
        <f t="shared" ref="D301" si="12">CONCATENATE("T,",A301,",",B301,",",C301)</f>
        <v>T,38.054784,23.318167,188</v>
      </c>
      <c r="E301" s="12" t="str">
        <f t="shared" ref="E301" si="13">IFERROR(D301," ")</f>
        <v>T,38.054784,23.318167,188</v>
      </c>
    </row>
  </sheetData>
  <customSheetViews>
    <customSheetView guid="{CD86C473-84B3-4570-BD9E-EDD3B513CCA3}" topLeftCell="A271">
      <selection activeCell="E307" sqref="E307"/>
      <pageMargins left="0.7" right="0.7" top="0.75" bottom="0.75" header="0.3" footer="0.3"/>
    </customSheetView>
  </customSheetViews>
  <mergeCells count="1">
    <mergeCell ref="H7:H15"/>
  </mergeCells>
  <hyperlinks>
    <hyperlink ref="H2" r:id="rId1"/>
  </hyperlinks>
  <pageMargins left="0.7" right="0.7" top="0.75" bottom="0.75" header="0.3" footer="0.3"/>
  <pageSetup paperSize="9" orientation="portrait" horizontalDpi="1200" verticalDpi="1200" r:id="rId2"/>
</worksheet>
</file>

<file path=xl/worksheets/sheet7.xml><?xml version="1.0" encoding="utf-8"?>
<worksheet xmlns="http://schemas.openxmlformats.org/spreadsheetml/2006/main" xmlns:r="http://schemas.openxmlformats.org/officeDocument/2006/relationships">
  <dimension ref="A1:P256"/>
  <sheetViews>
    <sheetView zoomScale="80" zoomScaleNormal="80" workbookViewId="0">
      <selection activeCell="E1" sqref="E1"/>
    </sheetView>
  </sheetViews>
  <sheetFormatPr defaultRowHeight="15"/>
  <cols>
    <col min="1" max="1" width="9.28515625" bestFit="1" customWidth="1"/>
    <col min="2" max="4" width="6" style="1" customWidth="1"/>
    <col min="5" max="5" width="16.140625" style="27" bestFit="1" customWidth="1"/>
    <col min="9" max="11" width="12.7109375" bestFit="1" customWidth="1"/>
  </cols>
  <sheetData>
    <row r="1" spans="1:16">
      <c r="A1" t="str">
        <f>prepare_data!A1</f>
        <v>Seconds</v>
      </c>
      <c r="B1" s="1" t="str">
        <f>prepare_data!P1</f>
        <v>magX</v>
      </c>
      <c r="C1" s="1" t="str">
        <f>prepare_data!Q1</f>
        <v>magY</v>
      </c>
      <c r="D1" s="1" t="str">
        <f>prepare_data!R1</f>
        <v>magZ</v>
      </c>
      <c r="E1" s="27" t="s">
        <v>68</v>
      </c>
      <c r="H1" s="47"/>
      <c r="I1" s="47"/>
      <c r="J1" s="47"/>
      <c r="K1" s="47"/>
      <c r="L1" s="47"/>
      <c r="M1" s="47"/>
      <c r="N1" s="47"/>
      <c r="O1" s="47"/>
      <c r="P1" s="47"/>
    </row>
    <row r="2" spans="1:16">
      <c r="A2">
        <f>prepare_data!A2</f>
        <v>0</v>
      </c>
      <c r="B2" s="1" t="e">
        <f>prepare_data!P2</f>
        <v>#N/A</v>
      </c>
      <c r="C2" s="1" t="e">
        <f>prepare_data!Q2</f>
        <v>#N/A</v>
      </c>
      <c r="D2" s="1" t="e">
        <f>prepare_data!R2</f>
        <v>#N/A</v>
      </c>
      <c r="E2" s="27" t="e">
        <f>SQRT(B2^2+C2^2+D2^2)</f>
        <v>#N/A</v>
      </c>
      <c r="H2" s="47"/>
      <c r="I2" s="47"/>
      <c r="J2" s="47"/>
      <c r="K2" s="47"/>
      <c r="L2" s="47"/>
      <c r="M2" s="47"/>
      <c r="N2" s="47"/>
      <c r="O2" s="47"/>
      <c r="P2" s="47"/>
    </row>
    <row r="3" spans="1:16">
      <c r="A3">
        <f>prepare_data!A3</f>
        <v>1</v>
      </c>
      <c r="B3" s="1" t="e">
        <f>prepare_data!P3</f>
        <v>#N/A</v>
      </c>
      <c r="C3" s="1" t="e">
        <f>prepare_data!Q3</f>
        <v>#N/A</v>
      </c>
      <c r="D3" s="1" t="e">
        <f>prepare_data!R3</f>
        <v>#N/A</v>
      </c>
      <c r="E3" s="27" t="e">
        <f t="shared" ref="E3:E66" si="0">SQRT(B3^2+C3^2+D3^2)</f>
        <v>#N/A</v>
      </c>
      <c r="H3" s="47"/>
      <c r="I3" s="47"/>
      <c r="J3" s="47"/>
      <c r="K3" s="47"/>
      <c r="L3" s="47"/>
      <c r="M3" s="47"/>
      <c r="N3" s="47"/>
      <c r="O3" s="47"/>
      <c r="P3" s="47"/>
    </row>
    <row r="4" spans="1:16">
      <c r="A4">
        <f>prepare_data!A4</f>
        <v>1.1000000000000001</v>
      </c>
      <c r="B4" s="1">
        <f>prepare_data!P4</f>
        <v>-16</v>
      </c>
      <c r="C4" s="1">
        <f>prepare_data!Q4</f>
        <v>-26</v>
      </c>
      <c r="D4" s="1">
        <f>prepare_data!R4</f>
        <v>-47</v>
      </c>
      <c r="E4" s="27">
        <f t="shared" si="0"/>
        <v>56.044625076808217</v>
      </c>
      <c r="H4" s="47"/>
      <c r="I4" s="47"/>
      <c r="J4" s="47"/>
      <c r="K4" s="47"/>
      <c r="L4" s="47"/>
      <c r="M4" s="47"/>
      <c r="N4" s="47"/>
      <c r="O4" s="47"/>
      <c r="P4" s="47"/>
    </row>
    <row r="5" spans="1:16">
      <c r="A5">
        <f>prepare_data!A5</f>
        <v>1.2000000000000002</v>
      </c>
      <c r="B5" s="1" t="e">
        <f>prepare_data!P5</f>
        <v>#N/A</v>
      </c>
      <c r="C5" s="1" t="e">
        <f>prepare_data!Q5</f>
        <v>#N/A</v>
      </c>
      <c r="D5" s="1" t="e">
        <f>prepare_data!R5</f>
        <v>#N/A</v>
      </c>
      <c r="E5" s="27" t="e">
        <f t="shared" si="0"/>
        <v>#N/A</v>
      </c>
      <c r="H5" s="47"/>
      <c r="I5" s="47"/>
      <c r="J5" s="47"/>
      <c r="K5" s="47"/>
      <c r="L5" s="47"/>
      <c r="M5" s="47"/>
      <c r="N5" s="47"/>
      <c r="O5" s="47"/>
      <c r="P5" s="47"/>
    </row>
    <row r="6" spans="1:16">
      <c r="A6">
        <f>prepare_data!A6</f>
        <v>3</v>
      </c>
      <c r="B6" s="1" t="e">
        <f>prepare_data!P6</f>
        <v>#N/A</v>
      </c>
      <c r="C6" s="1" t="e">
        <f>prepare_data!Q6</f>
        <v>#N/A</v>
      </c>
      <c r="D6" s="1" t="e">
        <f>prepare_data!R6</f>
        <v>#N/A</v>
      </c>
      <c r="E6" s="27" t="e">
        <f t="shared" si="0"/>
        <v>#N/A</v>
      </c>
    </row>
    <row r="7" spans="1:16">
      <c r="A7">
        <f>prepare_data!A7</f>
        <v>4</v>
      </c>
      <c r="B7" s="28">
        <v>69</v>
      </c>
      <c r="C7" s="28">
        <v>54</v>
      </c>
      <c r="D7" s="28">
        <v>43</v>
      </c>
      <c r="E7" s="27">
        <f t="shared" si="0"/>
        <v>97.601229500452504</v>
      </c>
      <c r="I7" s="1"/>
      <c r="J7" s="1"/>
      <c r="K7" s="1"/>
    </row>
    <row r="8" spans="1:16">
      <c r="A8">
        <f>prepare_data!A8</f>
        <v>5</v>
      </c>
      <c r="B8" s="1" t="e">
        <f>prepare_data!P8</f>
        <v>#N/A</v>
      </c>
      <c r="C8" s="1" t="e">
        <f>prepare_data!Q8</f>
        <v>#N/A</v>
      </c>
      <c r="D8" s="1" t="e">
        <f>prepare_data!R8</f>
        <v>#N/A</v>
      </c>
      <c r="E8" s="27" t="e">
        <f t="shared" si="0"/>
        <v>#N/A</v>
      </c>
      <c r="I8" s="1"/>
      <c r="J8" s="1"/>
      <c r="K8" s="31"/>
    </row>
    <row r="9" spans="1:16">
      <c r="A9">
        <f>prepare_data!A9</f>
        <v>6</v>
      </c>
      <c r="B9" s="1" t="e">
        <f>prepare_data!P9</f>
        <v>#N/A</v>
      </c>
      <c r="C9" s="1" t="e">
        <f>prepare_data!Q9</f>
        <v>#N/A</v>
      </c>
      <c r="D9" s="1" t="e">
        <f>prepare_data!R9</f>
        <v>#N/A</v>
      </c>
      <c r="E9" s="27" t="e">
        <f t="shared" si="0"/>
        <v>#N/A</v>
      </c>
      <c r="I9" s="32"/>
      <c r="J9" s="32"/>
      <c r="K9" s="32"/>
    </row>
    <row r="10" spans="1:16">
      <c r="A10">
        <f>prepare_data!A10</f>
        <v>6.1</v>
      </c>
      <c r="B10" s="1">
        <f>prepare_data!P10</f>
        <v>-22</v>
      </c>
      <c r="C10" s="1">
        <f>prepare_data!Q10</f>
        <v>-22</v>
      </c>
      <c r="D10" s="1">
        <f>prepare_data!R10</f>
        <v>-45</v>
      </c>
      <c r="E10" s="27">
        <f t="shared" si="0"/>
        <v>54.708317466359723</v>
      </c>
    </row>
    <row r="11" spans="1:16">
      <c r="A11">
        <f>prepare_data!A11</f>
        <v>6.1999999999999993</v>
      </c>
      <c r="B11" s="1" t="e">
        <f>prepare_data!P11</f>
        <v>#N/A</v>
      </c>
      <c r="C11" s="1" t="e">
        <f>prepare_data!Q11</f>
        <v>#N/A</v>
      </c>
      <c r="D11" s="1" t="e">
        <f>prepare_data!R11</f>
        <v>#N/A</v>
      </c>
      <c r="E11" s="27" t="e">
        <f t="shared" si="0"/>
        <v>#N/A</v>
      </c>
    </row>
    <row r="12" spans="1:16">
      <c r="A12">
        <f>prepare_data!A12</f>
        <v>8</v>
      </c>
      <c r="B12" s="1" t="e">
        <f>prepare_data!P12</f>
        <v>#N/A</v>
      </c>
      <c r="C12" s="1" t="e">
        <f>prepare_data!Q12</f>
        <v>#N/A</v>
      </c>
      <c r="D12" s="1" t="e">
        <f>prepare_data!R12</f>
        <v>#N/A</v>
      </c>
      <c r="E12" s="27" t="e">
        <f t="shared" si="0"/>
        <v>#N/A</v>
      </c>
    </row>
    <row r="13" spans="1:16">
      <c r="A13">
        <f>prepare_data!A13</f>
        <v>9</v>
      </c>
      <c r="B13" s="1" t="e">
        <f>prepare_data!P13</f>
        <v>#N/A</v>
      </c>
      <c r="C13" s="1" t="e">
        <f>prepare_data!Q13</f>
        <v>#N/A</v>
      </c>
      <c r="D13" s="1" t="e">
        <f>prepare_data!R13</f>
        <v>#N/A</v>
      </c>
      <c r="E13" s="27" t="e">
        <f t="shared" si="0"/>
        <v>#N/A</v>
      </c>
    </row>
    <row r="14" spans="1:16">
      <c r="A14">
        <f>prepare_data!A14</f>
        <v>10</v>
      </c>
      <c r="B14" s="1" t="e">
        <f>prepare_data!P14</f>
        <v>#N/A</v>
      </c>
      <c r="C14" s="1" t="e">
        <f>prepare_data!Q14</f>
        <v>#N/A</v>
      </c>
      <c r="D14" s="1" t="e">
        <f>prepare_data!R14</f>
        <v>#N/A</v>
      </c>
      <c r="E14" s="27" t="e">
        <f t="shared" si="0"/>
        <v>#N/A</v>
      </c>
    </row>
    <row r="15" spans="1:16">
      <c r="A15">
        <f>prepare_data!A15</f>
        <v>11</v>
      </c>
      <c r="B15" s="1" t="e">
        <f>prepare_data!P15</f>
        <v>#N/A</v>
      </c>
      <c r="C15" s="1" t="e">
        <f>prepare_data!Q15</f>
        <v>#N/A</v>
      </c>
      <c r="D15" s="1" t="e">
        <f>prepare_data!R15</f>
        <v>#N/A</v>
      </c>
      <c r="E15" s="27" t="e">
        <f t="shared" si="0"/>
        <v>#N/A</v>
      </c>
      <c r="J15" s="30"/>
    </row>
    <row r="16" spans="1:16">
      <c r="A16">
        <f>prepare_data!A16</f>
        <v>11.1</v>
      </c>
      <c r="B16" s="1">
        <f>prepare_data!P16</f>
        <v>-19</v>
      </c>
      <c r="C16" s="1">
        <f>prepare_data!Q16</f>
        <v>-21</v>
      </c>
      <c r="D16" s="1">
        <f>prepare_data!R16</f>
        <v>-41</v>
      </c>
      <c r="E16" s="27">
        <f t="shared" si="0"/>
        <v>49.829710013203972</v>
      </c>
    </row>
    <row r="17" spans="1:5">
      <c r="A17">
        <f>prepare_data!A17</f>
        <v>11.2</v>
      </c>
      <c r="B17" s="1" t="e">
        <f>prepare_data!P17</f>
        <v>#N/A</v>
      </c>
      <c r="C17" s="1" t="e">
        <f>prepare_data!Q17</f>
        <v>#N/A</v>
      </c>
      <c r="D17" s="1" t="e">
        <f>prepare_data!R17</f>
        <v>#N/A</v>
      </c>
      <c r="E17" s="27" t="e">
        <f t="shared" si="0"/>
        <v>#N/A</v>
      </c>
    </row>
    <row r="18" spans="1:5">
      <c r="A18">
        <f>prepare_data!A18</f>
        <v>13</v>
      </c>
      <c r="B18" s="1" t="e">
        <f>prepare_data!P18</f>
        <v>#N/A</v>
      </c>
      <c r="C18" s="1" t="e">
        <f>prepare_data!Q18</f>
        <v>#N/A</v>
      </c>
      <c r="D18" s="1" t="e">
        <f>prepare_data!R18</f>
        <v>#N/A</v>
      </c>
      <c r="E18" s="27" t="e">
        <f t="shared" si="0"/>
        <v>#N/A</v>
      </c>
    </row>
    <row r="19" spans="1:5">
      <c r="A19">
        <f>prepare_data!A19</f>
        <v>14</v>
      </c>
      <c r="B19" s="1" t="e">
        <f>prepare_data!P19</f>
        <v>#N/A</v>
      </c>
      <c r="C19" s="1" t="e">
        <f>prepare_data!Q19</f>
        <v>#N/A</v>
      </c>
      <c r="D19" s="1" t="e">
        <f>prepare_data!R19</f>
        <v>#N/A</v>
      </c>
      <c r="E19" s="27" t="e">
        <f t="shared" si="0"/>
        <v>#N/A</v>
      </c>
    </row>
    <row r="20" spans="1:5">
      <c r="A20">
        <f>prepare_data!A20</f>
        <v>15</v>
      </c>
      <c r="B20" s="1" t="e">
        <f>prepare_data!P20</f>
        <v>#N/A</v>
      </c>
      <c r="C20" s="1" t="e">
        <f>prepare_data!Q20</f>
        <v>#N/A</v>
      </c>
      <c r="D20" s="1" t="e">
        <f>prepare_data!R20</f>
        <v>#N/A</v>
      </c>
      <c r="E20" s="27" t="e">
        <f t="shared" si="0"/>
        <v>#N/A</v>
      </c>
    </row>
    <row r="21" spans="1:5">
      <c r="A21">
        <f>prepare_data!A21</f>
        <v>16</v>
      </c>
      <c r="B21" s="1" t="e">
        <f>prepare_data!P21</f>
        <v>#N/A</v>
      </c>
      <c r="C21" s="1" t="e">
        <f>prepare_data!Q21</f>
        <v>#N/A</v>
      </c>
      <c r="D21" s="1" t="e">
        <f>prepare_data!R21</f>
        <v>#N/A</v>
      </c>
      <c r="E21" s="27" t="e">
        <f t="shared" si="0"/>
        <v>#N/A</v>
      </c>
    </row>
    <row r="22" spans="1:5">
      <c r="A22">
        <f>prepare_data!A22</f>
        <v>16.100000000000001</v>
      </c>
      <c r="B22" s="1">
        <f>prepare_data!P22</f>
        <v>-18</v>
      </c>
      <c r="C22" s="1">
        <f>prepare_data!Q22</f>
        <v>-22</v>
      </c>
      <c r="D22" s="1">
        <f>prepare_data!R22</f>
        <v>-42</v>
      </c>
      <c r="E22" s="27">
        <f t="shared" si="0"/>
        <v>50.714889332423866</v>
      </c>
    </row>
    <row r="23" spans="1:5">
      <c r="A23">
        <f>prepare_data!A23</f>
        <v>16.200000000000003</v>
      </c>
      <c r="B23" s="1" t="e">
        <f>prepare_data!P23</f>
        <v>#N/A</v>
      </c>
      <c r="C23" s="1" t="e">
        <f>prepare_data!Q23</f>
        <v>#N/A</v>
      </c>
      <c r="D23" s="1" t="e">
        <f>prepare_data!R23</f>
        <v>#N/A</v>
      </c>
      <c r="E23" s="27" t="e">
        <f t="shared" si="0"/>
        <v>#N/A</v>
      </c>
    </row>
    <row r="24" spans="1:5">
      <c r="A24">
        <f>prepare_data!A24</f>
        <v>18</v>
      </c>
      <c r="B24" s="1" t="e">
        <f>prepare_data!P24</f>
        <v>#N/A</v>
      </c>
      <c r="C24" s="1" t="e">
        <f>prepare_data!Q24</f>
        <v>#N/A</v>
      </c>
      <c r="D24" s="1" t="e">
        <f>prepare_data!R24</f>
        <v>#N/A</v>
      </c>
      <c r="E24" s="27" t="e">
        <f t="shared" si="0"/>
        <v>#N/A</v>
      </c>
    </row>
    <row r="25" spans="1:5">
      <c r="A25">
        <f>prepare_data!A25</f>
        <v>19</v>
      </c>
      <c r="B25" s="1" t="e">
        <f>prepare_data!P25</f>
        <v>#N/A</v>
      </c>
      <c r="C25" s="1" t="e">
        <f>prepare_data!Q25</f>
        <v>#N/A</v>
      </c>
      <c r="D25" s="1" t="e">
        <f>prepare_data!R25</f>
        <v>#N/A</v>
      </c>
      <c r="E25" s="27" t="e">
        <f t="shared" si="0"/>
        <v>#N/A</v>
      </c>
    </row>
    <row r="26" spans="1:5">
      <c r="A26">
        <f>prepare_data!A26</f>
        <v>20</v>
      </c>
      <c r="B26" s="1" t="e">
        <f>prepare_data!P26</f>
        <v>#N/A</v>
      </c>
      <c r="C26" s="1" t="e">
        <f>prepare_data!Q26</f>
        <v>#N/A</v>
      </c>
      <c r="D26" s="1" t="e">
        <f>prepare_data!R26</f>
        <v>#N/A</v>
      </c>
      <c r="E26" s="27" t="e">
        <f t="shared" si="0"/>
        <v>#N/A</v>
      </c>
    </row>
    <row r="27" spans="1:5">
      <c r="A27">
        <f>prepare_data!A27</f>
        <v>21</v>
      </c>
      <c r="B27" s="1" t="e">
        <f>prepare_data!P27</f>
        <v>#N/A</v>
      </c>
      <c r="C27" s="1" t="e">
        <f>prepare_data!Q27</f>
        <v>#N/A</v>
      </c>
      <c r="D27" s="1" t="e">
        <f>prepare_data!R27</f>
        <v>#N/A</v>
      </c>
      <c r="E27" s="27" t="e">
        <f t="shared" si="0"/>
        <v>#N/A</v>
      </c>
    </row>
    <row r="28" spans="1:5">
      <c r="A28">
        <f>prepare_data!A28</f>
        <v>21.1</v>
      </c>
      <c r="B28" s="1">
        <f>prepare_data!P28</f>
        <v>-18</v>
      </c>
      <c r="C28" s="1">
        <f>prepare_data!Q28</f>
        <v>-24</v>
      </c>
      <c r="D28" s="1">
        <f>prepare_data!R28</f>
        <v>-40</v>
      </c>
      <c r="E28" s="27">
        <f t="shared" si="0"/>
        <v>50</v>
      </c>
    </row>
    <row r="29" spans="1:5">
      <c r="A29">
        <f>prepare_data!A29</f>
        <v>21.200000000000003</v>
      </c>
      <c r="B29" s="1" t="e">
        <f>prepare_data!P29</f>
        <v>#N/A</v>
      </c>
      <c r="C29" s="1" t="e">
        <f>prepare_data!Q29</f>
        <v>#N/A</v>
      </c>
      <c r="D29" s="1" t="e">
        <f>prepare_data!R29</f>
        <v>#N/A</v>
      </c>
      <c r="E29" s="27" t="e">
        <f t="shared" si="0"/>
        <v>#N/A</v>
      </c>
    </row>
    <row r="30" spans="1:5">
      <c r="A30">
        <f>prepare_data!A30</f>
        <v>23</v>
      </c>
      <c r="B30" s="1" t="e">
        <f>prepare_data!P30</f>
        <v>#N/A</v>
      </c>
      <c r="C30" s="1" t="e">
        <f>prepare_data!Q30</f>
        <v>#N/A</v>
      </c>
      <c r="D30" s="1" t="e">
        <f>prepare_data!R30</f>
        <v>#N/A</v>
      </c>
      <c r="E30" s="27" t="e">
        <f t="shared" si="0"/>
        <v>#N/A</v>
      </c>
    </row>
    <row r="31" spans="1:5">
      <c r="A31">
        <f>prepare_data!A31</f>
        <v>24</v>
      </c>
      <c r="B31" s="1" t="e">
        <f>prepare_data!P31</f>
        <v>#N/A</v>
      </c>
      <c r="C31" s="1" t="e">
        <f>prepare_data!Q31</f>
        <v>#N/A</v>
      </c>
      <c r="D31" s="1" t="e">
        <f>prepare_data!R31</f>
        <v>#N/A</v>
      </c>
      <c r="E31" s="27" t="e">
        <f t="shared" si="0"/>
        <v>#N/A</v>
      </c>
    </row>
    <row r="32" spans="1:5">
      <c r="A32">
        <f>prepare_data!A32</f>
        <v>25</v>
      </c>
      <c r="B32" s="1" t="e">
        <f>prepare_data!P32</f>
        <v>#N/A</v>
      </c>
      <c r="C32" s="1" t="e">
        <f>prepare_data!Q32</f>
        <v>#N/A</v>
      </c>
      <c r="D32" s="1" t="e">
        <f>prepare_data!R32</f>
        <v>#N/A</v>
      </c>
      <c r="E32" s="27" t="e">
        <f t="shared" si="0"/>
        <v>#N/A</v>
      </c>
    </row>
    <row r="33" spans="1:5">
      <c r="A33">
        <f>prepare_data!A33</f>
        <v>26</v>
      </c>
      <c r="B33" s="1" t="e">
        <f>prepare_data!P33</f>
        <v>#N/A</v>
      </c>
      <c r="C33" s="1" t="e">
        <f>prepare_data!Q33</f>
        <v>#N/A</v>
      </c>
      <c r="D33" s="1" t="e">
        <f>prepare_data!R33</f>
        <v>#N/A</v>
      </c>
      <c r="E33" s="27" t="e">
        <f t="shared" si="0"/>
        <v>#N/A</v>
      </c>
    </row>
    <row r="34" spans="1:5">
      <c r="A34">
        <f>prepare_data!A34</f>
        <v>26.1</v>
      </c>
      <c r="B34" s="1">
        <f>prepare_data!P34</f>
        <v>-12</v>
      </c>
      <c r="C34" s="1">
        <f>prepare_data!Q34</f>
        <v>-19</v>
      </c>
      <c r="D34" s="1">
        <f>prepare_data!R34</f>
        <v>-46</v>
      </c>
      <c r="E34" s="27">
        <f t="shared" si="0"/>
        <v>51.195702944680818</v>
      </c>
    </row>
    <row r="35" spans="1:5">
      <c r="A35">
        <f>prepare_data!A35</f>
        <v>26.200000000000003</v>
      </c>
      <c r="B35" s="1" t="e">
        <f>prepare_data!P35</f>
        <v>#N/A</v>
      </c>
      <c r="C35" s="1" t="e">
        <f>prepare_data!Q35</f>
        <v>#N/A</v>
      </c>
      <c r="D35" s="1" t="e">
        <f>prepare_data!R35</f>
        <v>#N/A</v>
      </c>
      <c r="E35" s="27" t="e">
        <f t="shared" si="0"/>
        <v>#N/A</v>
      </c>
    </row>
    <row r="36" spans="1:5">
      <c r="A36">
        <f>prepare_data!A36</f>
        <v>28</v>
      </c>
      <c r="B36" s="1" t="e">
        <f>prepare_data!P36</f>
        <v>#N/A</v>
      </c>
      <c r="C36" s="1" t="e">
        <f>prepare_data!Q36</f>
        <v>#N/A</v>
      </c>
      <c r="D36" s="1" t="e">
        <f>prepare_data!R36</f>
        <v>#N/A</v>
      </c>
      <c r="E36" s="27" t="e">
        <f t="shared" si="0"/>
        <v>#N/A</v>
      </c>
    </row>
    <row r="37" spans="1:5">
      <c r="A37">
        <f>prepare_data!A37</f>
        <v>29</v>
      </c>
      <c r="B37" s="1" t="e">
        <f>prepare_data!P37</f>
        <v>#N/A</v>
      </c>
      <c r="C37" s="1" t="e">
        <f>prepare_data!Q37</f>
        <v>#N/A</v>
      </c>
      <c r="D37" s="1" t="e">
        <f>prepare_data!R37</f>
        <v>#N/A</v>
      </c>
      <c r="E37" s="27" t="e">
        <f t="shared" si="0"/>
        <v>#N/A</v>
      </c>
    </row>
    <row r="38" spans="1:5">
      <c r="A38">
        <f>prepare_data!A38</f>
        <v>30</v>
      </c>
      <c r="B38" s="1" t="e">
        <f>prepare_data!P38</f>
        <v>#N/A</v>
      </c>
      <c r="C38" s="1" t="e">
        <f>prepare_data!Q38</f>
        <v>#N/A</v>
      </c>
      <c r="D38" s="1" t="e">
        <f>prepare_data!R38</f>
        <v>#N/A</v>
      </c>
      <c r="E38" s="27" t="e">
        <f t="shared" si="0"/>
        <v>#N/A</v>
      </c>
    </row>
    <row r="39" spans="1:5">
      <c r="A39">
        <f>prepare_data!A39</f>
        <v>31</v>
      </c>
      <c r="B39" s="1" t="e">
        <f>prepare_data!P39</f>
        <v>#N/A</v>
      </c>
      <c r="C39" s="1" t="e">
        <f>prepare_data!Q39</f>
        <v>#N/A</v>
      </c>
      <c r="D39" s="1" t="e">
        <f>prepare_data!R39</f>
        <v>#N/A</v>
      </c>
      <c r="E39" s="27" t="e">
        <f t="shared" si="0"/>
        <v>#N/A</v>
      </c>
    </row>
    <row r="40" spans="1:5">
      <c r="A40">
        <f>prepare_data!A40</f>
        <v>31.1</v>
      </c>
      <c r="B40" s="1">
        <f>prepare_data!P40</f>
        <v>-17</v>
      </c>
      <c r="C40" s="1">
        <f>prepare_data!Q40</f>
        <v>-22</v>
      </c>
      <c r="D40" s="1">
        <f>prepare_data!R40</f>
        <v>-41</v>
      </c>
      <c r="E40" s="27">
        <f t="shared" si="0"/>
        <v>49.537864306003343</v>
      </c>
    </row>
    <row r="41" spans="1:5">
      <c r="A41">
        <f>prepare_data!A41</f>
        <v>31.200000000000003</v>
      </c>
      <c r="B41" s="1" t="e">
        <f>prepare_data!P41</f>
        <v>#N/A</v>
      </c>
      <c r="C41" s="1" t="e">
        <f>prepare_data!Q41</f>
        <v>#N/A</v>
      </c>
      <c r="D41" s="1" t="e">
        <f>prepare_data!R41</f>
        <v>#N/A</v>
      </c>
      <c r="E41" s="27" t="e">
        <f t="shared" si="0"/>
        <v>#N/A</v>
      </c>
    </row>
    <row r="42" spans="1:5">
      <c r="A42">
        <f>prepare_data!A42</f>
        <v>35</v>
      </c>
      <c r="B42" s="1" t="e">
        <f>prepare_data!P42</f>
        <v>#N/A</v>
      </c>
      <c r="C42" s="1" t="e">
        <f>prepare_data!Q42</f>
        <v>#N/A</v>
      </c>
      <c r="D42" s="1" t="e">
        <f>prepare_data!R42</f>
        <v>#N/A</v>
      </c>
      <c r="E42" s="27" t="e">
        <f t="shared" si="0"/>
        <v>#N/A</v>
      </c>
    </row>
    <row r="43" spans="1:5">
      <c r="A43">
        <f>prepare_data!A43</f>
        <v>36</v>
      </c>
      <c r="B43" s="1" t="e">
        <f>prepare_data!P43</f>
        <v>#N/A</v>
      </c>
      <c r="C43" s="1" t="e">
        <f>prepare_data!Q43</f>
        <v>#N/A</v>
      </c>
      <c r="D43" s="1" t="e">
        <f>prepare_data!R43</f>
        <v>#N/A</v>
      </c>
      <c r="E43" s="27" t="e">
        <f t="shared" si="0"/>
        <v>#N/A</v>
      </c>
    </row>
    <row r="44" spans="1:5">
      <c r="A44">
        <f>prepare_data!A44</f>
        <v>36.1</v>
      </c>
      <c r="B44" s="1">
        <f>prepare_data!P44</f>
        <v>-16</v>
      </c>
      <c r="C44" s="1">
        <f>prepare_data!Q44</f>
        <v>-22</v>
      </c>
      <c r="D44" s="1">
        <f>prepare_data!R44</f>
        <v>-42</v>
      </c>
      <c r="E44" s="27">
        <f t="shared" si="0"/>
        <v>50.039984012787215</v>
      </c>
    </row>
    <row r="45" spans="1:5">
      <c r="A45">
        <f>prepare_data!A45</f>
        <v>39</v>
      </c>
      <c r="B45" s="1" t="e">
        <f>prepare_data!P45</f>
        <v>#N/A</v>
      </c>
      <c r="C45" s="1" t="e">
        <f>prepare_data!Q45</f>
        <v>#N/A</v>
      </c>
      <c r="D45" s="1" t="e">
        <f>prepare_data!R45</f>
        <v>#N/A</v>
      </c>
      <c r="E45" s="27" t="e">
        <f t="shared" si="0"/>
        <v>#N/A</v>
      </c>
    </row>
    <row r="46" spans="1:5">
      <c r="A46">
        <f>prepare_data!A46</f>
        <v>40</v>
      </c>
      <c r="B46" s="1" t="e">
        <f>prepare_data!P46</f>
        <v>#N/A</v>
      </c>
      <c r="C46" s="1" t="e">
        <f>prepare_data!Q46</f>
        <v>#N/A</v>
      </c>
      <c r="D46" s="1" t="e">
        <f>prepare_data!R46</f>
        <v>#N/A</v>
      </c>
      <c r="E46" s="27" t="e">
        <f t="shared" si="0"/>
        <v>#N/A</v>
      </c>
    </row>
    <row r="47" spans="1:5">
      <c r="A47">
        <f>prepare_data!A47</f>
        <v>41</v>
      </c>
      <c r="B47" s="1" t="e">
        <f>prepare_data!P47</f>
        <v>#N/A</v>
      </c>
      <c r="C47" s="1" t="e">
        <f>prepare_data!Q47</f>
        <v>#N/A</v>
      </c>
      <c r="D47" s="1" t="e">
        <f>prepare_data!R47</f>
        <v>#N/A</v>
      </c>
      <c r="E47" s="27" t="e">
        <f t="shared" si="0"/>
        <v>#N/A</v>
      </c>
    </row>
    <row r="48" spans="1:5">
      <c r="A48">
        <f>prepare_data!A48</f>
        <v>41.1</v>
      </c>
      <c r="B48" s="1">
        <f>prepare_data!P48</f>
        <v>-17</v>
      </c>
      <c r="C48" s="1">
        <f>prepare_data!Q48</f>
        <v>-22</v>
      </c>
      <c r="D48" s="1">
        <f>prepare_data!R48</f>
        <v>-42</v>
      </c>
      <c r="E48" s="27">
        <f t="shared" si="0"/>
        <v>50.368641037852115</v>
      </c>
    </row>
    <row r="49" spans="1:5">
      <c r="A49">
        <f>prepare_data!A49</f>
        <v>41.2</v>
      </c>
      <c r="B49" s="1" t="e">
        <f>prepare_data!P49</f>
        <v>#N/A</v>
      </c>
      <c r="C49" s="1" t="e">
        <f>prepare_data!Q49</f>
        <v>#N/A</v>
      </c>
      <c r="D49" s="1" t="e">
        <f>prepare_data!R49</f>
        <v>#N/A</v>
      </c>
      <c r="E49" s="27" t="e">
        <f t="shared" si="0"/>
        <v>#N/A</v>
      </c>
    </row>
    <row r="50" spans="1:5">
      <c r="A50">
        <f>prepare_data!A50</f>
        <v>43</v>
      </c>
      <c r="B50" s="1" t="e">
        <f>prepare_data!P50</f>
        <v>#N/A</v>
      </c>
      <c r="C50" s="1" t="e">
        <f>prepare_data!Q50</f>
        <v>#N/A</v>
      </c>
      <c r="D50" s="1" t="e">
        <f>prepare_data!R50</f>
        <v>#N/A</v>
      </c>
      <c r="E50" s="27" t="e">
        <f t="shared" si="0"/>
        <v>#N/A</v>
      </c>
    </row>
    <row r="51" spans="1:5">
      <c r="A51">
        <f>prepare_data!A51</f>
        <v>44</v>
      </c>
      <c r="B51" s="1" t="e">
        <f>prepare_data!P51</f>
        <v>#N/A</v>
      </c>
      <c r="C51" s="1" t="e">
        <f>prepare_data!Q51</f>
        <v>#N/A</v>
      </c>
      <c r="D51" s="1" t="e">
        <f>prepare_data!R51</f>
        <v>#N/A</v>
      </c>
      <c r="E51" s="27" t="e">
        <f t="shared" si="0"/>
        <v>#N/A</v>
      </c>
    </row>
    <row r="52" spans="1:5">
      <c r="A52">
        <f>prepare_data!A52</f>
        <v>45</v>
      </c>
      <c r="B52" s="1" t="e">
        <f>prepare_data!P52</f>
        <v>#N/A</v>
      </c>
      <c r="C52" s="1" t="e">
        <f>prepare_data!Q52</f>
        <v>#N/A</v>
      </c>
      <c r="D52" s="1" t="e">
        <f>prepare_data!R52</f>
        <v>#N/A</v>
      </c>
      <c r="E52" s="27" t="e">
        <f t="shared" si="0"/>
        <v>#N/A</v>
      </c>
    </row>
    <row r="53" spans="1:5">
      <c r="A53">
        <f>prepare_data!A53</f>
        <v>46</v>
      </c>
      <c r="B53" s="1" t="e">
        <f>prepare_data!P53</f>
        <v>#N/A</v>
      </c>
      <c r="C53" s="1" t="e">
        <f>prepare_data!Q53</f>
        <v>#N/A</v>
      </c>
      <c r="D53" s="1" t="e">
        <f>prepare_data!R53</f>
        <v>#N/A</v>
      </c>
      <c r="E53" s="27" t="e">
        <f t="shared" si="0"/>
        <v>#N/A</v>
      </c>
    </row>
    <row r="54" spans="1:5">
      <c r="A54">
        <f>prepare_data!A54</f>
        <v>46.1</v>
      </c>
      <c r="B54" s="1">
        <f>prepare_data!P54</f>
        <v>-15</v>
      </c>
      <c r="C54" s="1">
        <f>prepare_data!Q54</f>
        <v>-22</v>
      </c>
      <c r="D54" s="1">
        <f>prepare_data!R54</f>
        <v>-42</v>
      </c>
      <c r="E54" s="27">
        <f t="shared" si="0"/>
        <v>49.729267036625423</v>
      </c>
    </row>
    <row r="55" spans="1:5">
      <c r="A55">
        <f>prepare_data!A55</f>
        <v>46.2</v>
      </c>
      <c r="B55" s="1" t="e">
        <f>prepare_data!P55</f>
        <v>#N/A</v>
      </c>
      <c r="C55" s="1" t="e">
        <f>prepare_data!Q55</f>
        <v>#N/A</v>
      </c>
      <c r="D55" s="1" t="e">
        <f>prepare_data!R55</f>
        <v>#N/A</v>
      </c>
      <c r="E55" s="27" t="e">
        <f t="shared" si="0"/>
        <v>#N/A</v>
      </c>
    </row>
    <row r="56" spans="1:5">
      <c r="A56">
        <f>prepare_data!A56</f>
        <v>48</v>
      </c>
      <c r="B56" s="1" t="e">
        <f>prepare_data!P56</f>
        <v>#N/A</v>
      </c>
      <c r="C56" s="1" t="e">
        <f>prepare_data!Q56</f>
        <v>#N/A</v>
      </c>
      <c r="D56" s="1" t="e">
        <f>prepare_data!R56</f>
        <v>#N/A</v>
      </c>
      <c r="E56" s="27" t="e">
        <f t="shared" si="0"/>
        <v>#N/A</v>
      </c>
    </row>
    <row r="57" spans="1:5">
      <c r="A57">
        <f>prepare_data!A57</f>
        <v>49</v>
      </c>
      <c r="B57" s="1" t="e">
        <f>prepare_data!P57</f>
        <v>#N/A</v>
      </c>
      <c r="C57" s="1" t="e">
        <f>prepare_data!Q57</f>
        <v>#N/A</v>
      </c>
      <c r="D57" s="1" t="e">
        <f>prepare_data!R57</f>
        <v>#N/A</v>
      </c>
      <c r="E57" s="27" t="e">
        <f t="shared" si="0"/>
        <v>#N/A</v>
      </c>
    </row>
    <row r="58" spans="1:5">
      <c r="A58">
        <f>prepare_data!A58</f>
        <v>50</v>
      </c>
      <c r="B58" s="1" t="e">
        <f>prepare_data!P58</f>
        <v>#N/A</v>
      </c>
      <c r="C58" s="1" t="e">
        <f>prepare_data!Q58</f>
        <v>#N/A</v>
      </c>
      <c r="D58" s="1" t="e">
        <f>prepare_data!R58</f>
        <v>#N/A</v>
      </c>
      <c r="E58" s="27" t="e">
        <f t="shared" si="0"/>
        <v>#N/A</v>
      </c>
    </row>
    <row r="59" spans="1:5">
      <c r="A59">
        <f>prepare_data!A59</f>
        <v>51</v>
      </c>
      <c r="B59" s="1" t="e">
        <f>prepare_data!P59</f>
        <v>#N/A</v>
      </c>
      <c r="C59" s="1" t="e">
        <f>prepare_data!Q59</f>
        <v>#N/A</v>
      </c>
      <c r="D59" s="1" t="e">
        <f>prepare_data!R59</f>
        <v>#N/A</v>
      </c>
      <c r="E59" s="27" t="e">
        <f t="shared" si="0"/>
        <v>#N/A</v>
      </c>
    </row>
    <row r="60" spans="1:5">
      <c r="A60">
        <f>prepare_data!A60</f>
        <v>51.1</v>
      </c>
      <c r="B60" s="1">
        <f>prepare_data!P60</f>
        <v>-17</v>
      </c>
      <c r="C60" s="1">
        <f>prepare_data!Q60</f>
        <v>-20</v>
      </c>
      <c r="D60" s="1">
        <f>prepare_data!R60</f>
        <v>-43</v>
      </c>
      <c r="E60" s="27">
        <f t="shared" si="0"/>
        <v>50.378566871239997</v>
      </c>
    </row>
    <row r="61" spans="1:5">
      <c r="A61">
        <f>prepare_data!A61</f>
        <v>51.2</v>
      </c>
      <c r="B61" s="1" t="e">
        <f>prepare_data!P61</f>
        <v>#N/A</v>
      </c>
      <c r="C61" s="1" t="e">
        <f>prepare_data!Q61</f>
        <v>#N/A</v>
      </c>
      <c r="D61" s="1" t="e">
        <f>prepare_data!R61</f>
        <v>#N/A</v>
      </c>
      <c r="E61" s="27" t="e">
        <f t="shared" si="0"/>
        <v>#N/A</v>
      </c>
    </row>
    <row r="62" spans="1:5">
      <c r="A62">
        <f>prepare_data!A62</f>
        <v>53</v>
      </c>
      <c r="B62" s="1" t="e">
        <f>prepare_data!P62</f>
        <v>#N/A</v>
      </c>
      <c r="C62" s="1" t="e">
        <f>prepare_data!Q62</f>
        <v>#N/A</v>
      </c>
      <c r="D62" s="1" t="e">
        <f>prepare_data!R62</f>
        <v>#N/A</v>
      </c>
      <c r="E62" s="27" t="e">
        <f t="shared" si="0"/>
        <v>#N/A</v>
      </c>
    </row>
    <row r="63" spans="1:5">
      <c r="A63">
        <f>prepare_data!A63</f>
        <v>54</v>
      </c>
      <c r="B63" s="1" t="e">
        <f>prepare_data!P63</f>
        <v>#N/A</v>
      </c>
      <c r="C63" s="1" t="e">
        <f>prepare_data!Q63</f>
        <v>#N/A</v>
      </c>
      <c r="D63" s="1" t="e">
        <f>prepare_data!R63</f>
        <v>#N/A</v>
      </c>
      <c r="E63" s="27" t="e">
        <f t="shared" si="0"/>
        <v>#N/A</v>
      </c>
    </row>
    <row r="64" spans="1:5">
      <c r="A64">
        <f>prepare_data!A64</f>
        <v>55</v>
      </c>
      <c r="B64" s="1" t="e">
        <f>prepare_data!P64</f>
        <v>#N/A</v>
      </c>
      <c r="C64" s="1" t="e">
        <f>prepare_data!Q64</f>
        <v>#N/A</v>
      </c>
      <c r="D64" s="1" t="e">
        <f>prepare_data!R64</f>
        <v>#N/A</v>
      </c>
      <c r="E64" s="27" t="e">
        <f t="shared" si="0"/>
        <v>#N/A</v>
      </c>
    </row>
    <row r="65" spans="1:5">
      <c r="A65">
        <f>prepare_data!A65</f>
        <v>56</v>
      </c>
      <c r="B65" s="1" t="e">
        <f>prepare_data!P65</f>
        <v>#N/A</v>
      </c>
      <c r="C65" s="1" t="e">
        <f>prepare_data!Q65</f>
        <v>#N/A</v>
      </c>
      <c r="D65" s="1" t="e">
        <f>prepare_data!R65</f>
        <v>#N/A</v>
      </c>
      <c r="E65" s="27" t="e">
        <f t="shared" si="0"/>
        <v>#N/A</v>
      </c>
    </row>
    <row r="66" spans="1:5">
      <c r="A66">
        <f>prepare_data!A66</f>
        <v>56.1</v>
      </c>
      <c r="B66" s="1">
        <f>prepare_data!P66</f>
        <v>-16</v>
      </c>
      <c r="C66" s="1">
        <f>prepare_data!Q66</f>
        <v>-22</v>
      </c>
      <c r="D66" s="1">
        <f>prepare_data!R66</f>
        <v>-42</v>
      </c>
      <c r="E66" s="27">
        <f t="shared" si="0"/>
        <v>50.039984012787215</v>
      </c>
    </row>
    <row r="67" spans="1:5">
      <c r="A67">
        <f>prepare_data!A67</f>
        <v>56.2</v>
      </c>
      <c r="B67" s="1" t="e">
        <f>prepare_data!P67</f>
        <v>#N/A</v>
      </c>
      <c r="C67" s="1" t="e">
        <f>prepare_data!Q67</f>
        <v>#N/A</v>
      </c>
      <c r="D67" s="1" t="e">
        <f>prepare_data!R67</f>
        <v>#N/A</v>
      </c>
      <c r="E67" s="27" t="e">
        <f t="shared" ref="E67:E130" si="1">SQRT(B67^2+C67^2+D67^2)</f>
        <v>#N/A</v>
      </c>
    </row>
    <row r="68" spans="1:5">
      <c r="A68">
        <f>prepare_data!A68</f>
        <v>58</v>
      </c>
      <c r="B68" s="1" t="e">
        <f>prepare_data!P68</f>
        <v>#N/A</v>
      </c>
      <c r="C68" s="1" t="e">
        <f>prepare_data!Q68</f>
        <v>#N/A</v>
      </c>
      <c r="D68" s="1" t="e">
        <f>prepare_data!R68</f>
        <v>#N/A</v>
      </c>
      <c r="E68" s="27" t="e">
        <f t="shared" si="1"/>
        <v>#N/A</v>
      </c>
    </row>
    <row r="69" spans="1:5">
      <c r="A69">
        <f>prepare_data!A69</f>
        <v>59</v>
      </c>
      <c r="B69" s="1" t="e">
        <f>prepare_data!P69</f>
        <v>#N/A</v>
      </c>
      <c r="C69" s="1" t="e">
        <f>prepare_data!Q69</f>
        <v>#N/A</v>
      </c>
      <c r="D69" s="1" t="e">
        <f>prepare_data!R69</f>
        <v>#N/A</v>
      </c>
      <c r="E69" s="27" t="e">
        <f t="shared" si="1"/>
        <v>#N/A</v>
      </c>
    </row>
    <row r="70" spans="1:5">
      <c r="A70">
        <f>prepare_data!A70</f>
        <v>60</v>
      </c>
      <c r="B70" s="1" t="e">
        <f>prepare_data!P70</f>
        <v>#N/A</v>
      </c>
      <c r="C70" s="1" t="e">
        <f>prepare_data!Q70</f>
        <v>#N/A</v>
      </c>
      <c r="D70" s="1" t="e">
        <f>prepare_data!R70</f>
        <v>#N/A</v>
      </c>
      <c r="E70" s="27" t="e">
        <f t="shared" si="1"/>
        <v>#N/A</v>
      </c>
    </row>
    <row r="71" spans="1:5">
      <c r="A71">
        <f>prepare_data!A71</f>
        <v>61</v>
      </c>
      <c r="B71" s="1" t="e">
        <f>prepare_data!P71</f>
        <v>#N/A</v>
      </c>
      <c r="C71" s="1" t="e">
        <f>prepare_data!Q71</f>
        <v>#N/A</v>
      </c>
      <c r="D71" s="1" t="e">
        <f>prepare_data!R71</f>
        <v>#N/A</v>
      </c>
      <c r="E71" s="27" t="e">
        <f t="shared" si="1"/>
        <v>#N/A</v>
      </c>
    </row>
    <row r="72" spans="1:5">
      <c r="A72">
        <f>prepare_data!A72</f>
        <v>61.1</v>
      </c>
      <c r="B72" s="1">
        <f>prepare_data!P72</f>
        <v>-15</v>
      </c>
      <c r="C72" s="1">
        <f>prepare_data!Q72</f>
        <v>-21</v>
      </c>
      <c r="D72" s="1">
        <f>prepare_data!R72</f>
        <v>-43</v>
      </c>
      <c r="E72" s="27">
        <f t="shared" si="1"/>
        <v>50.149775672479336</v>
      </c>
    </row>
    <row r="73" spans="1:5">
      <c r="A73">
        <f>prepare_data!A73</f>
        <v>61.2</v>
      </c>
      <c r="B73" s="1" t="e">
        <f>prepare_data!P73</f>
        <v>#N/A</v>
      </c>
      <c r="C73" s="1" t="e">
        <f>prepare_data!Q73</f>
        <v>#N/A</v>
      </c>
      <c r="D73" s="1" t="e">
        <f>prepare_data!R73</f>
        <v>#N/A</v>
      </c>
      <c r="E73" s="27" t="e">
        <f t="shared" si="1"/>
        <v>#N/A</v>
      </c>
    </row>
    <row r="74" spans="1:5">
      <c r="A74">
        <f>prepare_data!A74</f>
        <v>63</v>
      </c>
      <c r="B74" s="1" t="e">
        <f>prepare_data!P74</f>
        <v>#N/A</v>
      </c>
      <c r="C74" s="1" t="e">
        <f>prepare_data!Q74</f>
        <v>#N/A</v>
      </c>
      <c r="D74" s="1" t="e">
        <f>prepare_data!R74</f>
        <v>#N/A</v>
      </c>
      <c r="E74" s="27" t="e">
        <f t="shared" si="1"/>
        <v>#N/A</v>
      </c>
    </row>
    <row r="75" spans="1:5">
      <c r="A75">
        <f>prepare_data!A75</f>
        <v>64</v>
      </c>
      <c r="B75" s="1" t="e">
        <f>prepare_data!P75</f>
        <v>#N/A</v>
      </c>
      <c r="C75" s="1" t="e">
        <f>prepare_data!Q75</f>
        <v>#N/A</v>
      </c>
      <c r="D75" s="1" t="e">
        <f>prepare_data!R75</f>
        <v>#N/A</v>
      </c>
      <c r="E75" s="27" t="e">
        <f t="shared" si="1"/>
        <v>#N/A</v>
      </c>
    </row>
    <row r="76" spans="1:5">
      <c r="A76">
        <f>prepare_data!A76</f>
        <v>65</v>
      </c>
      <c r="B76" s="1" t="e">
        <f>prepare_data!P76</f>
        <v>#N/A</v>
      </c>
      <c r="C76" s="1" t="e">
        <f>prepare_data!Q76</f>
        <v>#N/A</v>
      </c>
      <c r="D76" s="1" t="e">
        <f>prepare_data!R76</f>
        <v>#N/A</v>
      </c>
      <c r="E76" s="27" t="e">
        <f t="shared" si="1"/>
        <v>#N/A</v>
      </c>
    </row>
    <row r="77" spans="1:5">
      <c r="A77">
        <f>prepare_data!A77</f>
        <v>66</v>
      </c>
      <c r="B77" s="1" t="e">
        <f>prepare_data!P77</f>
        <v>#N/A</v>
      </c>
      <c r="C77" s="1" t="e">
        <f>prepare_data!Q77</f>
        <v>#N/A</v>
      </c>
      <c r="D77" s="1" t="e">
        <f>prepare_data!R77</f>
        <v>#N/A</v>
      </c>
      <c r="E77" s="27" t="e">
        <f t="shared" si="1"/>
        <v>#N/A</v>
      </c>
    </row>
    <row r="78" spans="1:5">
      <c r="A78">
        <f>prepare_data!A78</f>
        <v>66.099999999999994</v>
      </c>
      <c r="B78" s="1">
        <f>prepare_data!P78</f>
        <v>-15</v>
      </c>
      <c r="C78" s="1">
        <f>prepare_data!Q78</f>
        <v>-21</v>
      </c>
      <c r="D78" s="1">
        <f>prepare_data!R78</f>
        <v>-41</v>
      </c>
      <c r="E78" s="27">
        <f t="shared" si="1"/>
        <v>48.445846055157297</v>
      </c>
    </row>
    <row r="79" spans="1:5">
      <c r="A79">
        <f>prepare_data!A79</f>
        <v>66.199999999999989</v>
      </c>
      <c r="B79" s="1" t="e">
        <f>prepare_data!P79</f>
        <v>#N/A</v>
      </c>
      <c r="C79" s="1" t="e">
        <f>prepare_data!Q79</f>
        <v>#N/A</v>
      </c>
      <c r="D79" s="1" t="e">
        <f>prepare_data!R79</f>
        <v>#N/A</v>
      </c>
      <c r="E79" s="27" t="e">
        <f t="shared" si="1"/>
        <v>#N/A</v>
      </c>
    </row>
    <row r="80" spans="1:5">
      <c r="A80">
        <f>prepare_data!A80</f>
        <v>68</v>
      </c>
      <c r="B80" s="1" t="e">
        <f>prepare_data!P80</f>
        <v>#N/A</v>
      </c>
      <c r="C80" s="1" t="e">
        <f>prepare_data!Q80</f>
        <v>#N/A</v>
      </c>
      <c r="D80" s="1" t="e">
        <f>prepare_data!R80</f>
        <v>#N/A</v>
      </c>
      <c r="E80" s="27" t="e">
        <f t="shared" si="1"/>
        <v>#N/A</v>
      </c>
    </row>
    <row r="81" spans="1:5">
      <c r="A81">
        <f>prepare_data!A81</f>
        <v>69</v>
      </c>
      <c r="B81" s="1" t="e">
        <f>prepare_data!P81</f>
        <v>#N/A</v>
      </c>
      <c r="C81" s="1" t="e">
        <f>prepare_data!Q81</f>
        <v>#N/A</v>
      </c>
      <c r="D81" s="1" t="e">
        <f>prepare_data!R81</f>
        <v>#N/A</v>
      </c>
      <c r="E81" s="27" t="e">
        <f t="shared" si="1"/>
        <v>#N/A</v>
      </c>
    </row>
    <row r="82" spans="1:5">
      <c r="A82">
        <f>prepare_data!A82</f>
        <v>70</v>
      </c>
      <c r="B82" s="1" t="e">
        <f>prepare_data!P82</f>
        <v>#N/A</v>
      </c>
      <c r="C82" s="1" t="e">
        <f>prepare_data!Q82</f>
        <v>#N/A</v>
      </c>
      <c r="D82" s="1" t="e">
        <f>prepare_data!R82</f>
        <v>#N/A</v>
      </c>
      <c r="E82" s="27" t="e">
        <f t="shared" si="1"/>
        <v>#N/A</v>
      </c>
    </row>
    <row r="83" spans="1:5">
      <c r="A83">
        <f>prepare_data!A83</f>
        <v>71</v>
      </c>
      <c r="B83" s="1" t="e">
        <f>prepare_data!P83</f>
        <v>#N/A</v>
      </c>
      <c r="C83" s="1" t="e">
        <f>prepare_data!Q83</f>
        <v>#N/A</v>
      </c>
      <c r="D83" s="1" t="e">
        <f>prepare_data!R83</f>
        <v>#N/A</v>
      </c>
      <c r="E83" s="27" t="e">
        <f t="shared" si="1"/>
        <v>#N/A</v>
      </c>
    </row>
    <row r="84" spans="1:5">
      <c r="A84">
        <f>prepare_data!A84</f>
        <v>71.099999999999994</v>
      </c>
      <c r="B84" s="1">
        <f>prepare_data!P84</f>
        <v>-18</v>
      </c>
      <c r="C84" s="1">
        <f>prepare_data!Q84</f>
        <v>-19</v>
      </c>
      <c r="D84" s="1">
        <f>prepare_data!R84</f>
        <v>-43</v>
      </c>
      <c r="E84" s="27">
        <f t="shared" si="1"/>
        <v>50.338851794612879</v>
      </c>
    </row>
    <row r="85" spans="1:5">
      <c r="A85">
        <f>prepare_data!A85</f>
        <v>71.199999999999989</v>
      </c>
      <c r="B85" s="1" t="e">
        <f>prepare_data!P85</f>
        <v>#N/A</v>
      </c>
      <c r="C85" s="1" t="e">
        <f>prepare_data!Q85</f>
        <v>#N/A</v>
      </c>
      <c r="D85" s="1" t="e">
        <f>prepare_data!R85</f>
        <v>#N/A</v>
      </c>
      <c r="E85" s="27" t="e">
        <f t="shared" si="1"/>
        <v>#N/A</v>
      </c>
    </row>
    <row r="86" spans="1:5">
      <c r="A86">
        <f>prepare_data!A86</f>
        <v>73</v>
      </c>
      <c r="B86" s="1" t="e">
        <f>prepare_data!P86</f>
        <v>#N/A</v>
      </c>
      <c r="C86" s="1" t="e">
        <f>prepare_data!Q86</f>
        <v>#N/A</v>
      </c>
      <c r="D86" s="1" t="e">
        <f>prepare_data!R86</f>
        <v>#N/A</v>
      </c>
      <c r="E86" s="27" t="e">
        <f t="shared" si="1"/>
        <v>#N/A</v>
      </c>
    </row>
    <row r="87" spans="1:5">
      <c r="A87">
        <f>prepare_data!A87</f>
        <v>74</v>
      </c>
      <c r="B87" s="1" t="e">
        <f>prepare_data!P87</f>
        <v>#N/A</v>
      </c>
      <c r="C87" s="1" t="e">
        <f>prepare_data!Q87</f>
        <v>#N/A</v>
      </c>
      <c r="D87" s="1" t="e">
        <f>prepare_data!R87</f>
        <v>#N/A</v>
      </c>
      <c r="E87" s="27" t="e">
        <f t="shared" si="1"/>
        <v>#N/A</v>
      </c>
    </row>
    <row r="88" spans="1:5">
      <c r="A88">
        <f>prepare_data!A88</f>
        <v>75</v>
      </c>
      <c r="B88" s="1" t="e">
        <f>prepare_data!P88</f>
        <v>#N/A</v>
      </c>
      <c r="C88" s="1" t="e">
        <f>prepare_data!Q88</f>
        <v>#N/A</v>
      </c>
      <c r="D88" s="1" t="e">
        <f>prepare_data!R88</f>
        <v>#N/A</v>
      </c>
      <c r="E88" s="27" t="e">
        <f t="shared" si="1"/>
        <v>#N/A</v>
      </c>
    </row>
    <row r="89" spans="1:5">
      <c r="A89">
        <f>prepare_data!A89</f>
        <v>76</v>
      </c>
      <c r="B89" s="1" t="e">
        <f>prepare_data!P89</f>
        <v>#N/A</v>
      </c>
      <c r="C89" s="1" t="e">
        <f>prepare_data!Q89</f>
        <v>#N/A</v>
      </c>
      <c r="D89" s="1" t="e">
        <f>prepare_data!R89</f>
        <v>#N/A</v>
      </c>
      <c r="E89" s="27" t="e">
        <f t="shared" si="1"/>
        <v>#N/A</v>
      </c>
    </row>
    <row r="90" spans="1:5">
      <c r="A90">
        <f>prepare_data!A90</f>
        <v>76.099999999999994</v>
      </c>
      <c r="B90" s="1">
        <f>prepare_data!P90</f>
        <v>-18</v>
      </c>
      <c r="C90" s="1">
        <f>prepare_data!Q90</f>
        <v>-20</v>
      </c>
      <c r="D90" s="1">
        <f>prepare_data!R90</f>
        <v>-42</v>
      </c>
      <c r="E90" s="27">
        <f t="shared" si="1"/>
        <v>49.879855653359705</v>
      </c>
    </row>
    <row r="91" spans="1:5">
      <c r="A91">
        <f>prepare_data!A91</f>
        <v>78</v>
      </c>
      <c r="B91" s="1" t="e">
        <f>prepare_data!P91</f>
        <v>#N/A</v>
      </c>
      <c r="C91" s="1" t="e">
        <f>prepare_data!Q91</f>
        <v>#N/A</v>
      </c>
      <c r="D91" s="1" t="e">
        <f>prepare_data!R91</f>
        <v>#N/A</v>
      </c>
      <c r="E91" s="27" t="e">
        <f t="shared" si="1"/>
        <v>#N/A</v>
      </c>
    </row>
    <row r="92" spans="1:5">
      <c r="A92">
        <f>prepare_data!A92</f>
        <v>79</v>
      </c>
      <c r="B92" s="1" t="e">
        <f>prepare_data!P92</f>
        <v>#N/A</v>
      </c>
      <c r="C92" s="1" t="e">
        <f>prepare_data!Q92</f>
        <v>#N/A</v>
      </c>
      <c r="D92" s="1" t="e">
        <f>prepare_data!R92</f>
        <v>#N/A</v>
      </c>
      <c r="E92" s="27" t="e">
        <f t="shared" si="1"/>
        <v>#N/A</v>
      </c>
    </row>
    <row r="93" spans="1:5">
      <c r="A93">
        <f>prepare_data!A93</f>
        <v>80</v>
      </c>
      <c r="B93" s="1" t="e">
        <f>prepare_data!P93</f>
        <v>#N/A</v>
      </c>
      <c r="C93" s="1" t="e">
        <f>prepare_data!Q93</f>
        <v>#N/A</v>
      </c>
      <c r="D93" s="1" t="e">
        <f>prepare_data!R93</f>
        <v>#N/A</v>
      </c>
      <c r="E93" s="27" t="e">
        <f t="shared" si="1"/>
        <v>#N/A</v>
      </c>
    </row>
    <row r="94" spans="1:5">
      <c r="A94">
        <f>prepare_data!A94</f>
        <v>81</v>
      </c>
      <c r="B94" s="1" t="e">
        <f>prepare_data!P94</f>
        <v>#N/A</v>
      </c>
      <c r="C94" s="1" t="e">
        <f>prepare_data!Q94</f>
        <v>#N/A</v>
      </c>
      <c r="D94" s="1" t="e">
        <f>prepare_data!R94</f>
        <v>#N/A</v>
      </c>
      <c r="E94" s="27" t="e">
        <f t="shared" si="1"/>
        <v>#N/A</v>
      </c>
    </row>
    <row r="95" spans="1:5">
      <c r="A95">
        <f>prepare_data!A95</f>
        <v>81.099999999999994</v>
      </c>
      <c r="B95" s="1">
        <f>prepare_data!P95</f>
        <v>-21</v>
      </c>
      <c r="C95" s="1">
        <f>prepare_data!Q95</f>
        <v>-21</v>
      </c>
      <c r="D95" s="1">
        <f>prepare_data!R95</f>
        <v>-39</v>
      </c>
      <c r="E95" s="27">
        <f t="shared" si="1"/>
        <v>49.020403915104573</v>
      </c>
    </row>
    <row r="96" spans="1:5">
      <c r="A96">
        <f>prepare_data!A96</f>
        <v>81.199999999999989</v>
      </c>
      <c r="B96" s="1" t="e">
        <f>prepare_data!P96</f>
        <v>#N/A</v>
      </c>
      <c r="C96" s="1" t="e">
        <f>prepare_data!Q96</f>
        <v>#N/A</v>
      </c>
      <c r="D96" s="1" t="e">
        <f>prepare_data!R96</f>
        <v>#N/A</v>
      </c>
      <c r="E96" s="27" t="e">
        <f t="shared" si="1"/>
        <v>#N/A</v>
      </c>
    </row>
    <row r="97" spans="1:5">
      <c r="A97">
        <f>prepare_data!A97</f>
        <v>83</v>
      </c>
      <c r="B97" s="1" t="e">
        <f>prepare_data!P97</f>
        <v>#N/A</v>
      </c>
      <c r="C97" s="1" t="e">
        <f>prepare_data!Q97</f>
        <v>#N/A</v>
      </c>
      <c r="D97" s="1" t="e">
        <f>prepare_data!R97</f>
        <v>#N/A</v>
      </c>
      <c r="E97" s="27" t="e">
        <f t="shared" si="1"/>
        <v>#N/A</v>
      </c>
    </row>
    <row r="98" spans="1:5">
      <c r="A98">
        <f>prepare_data!A98</f>
        <v>84</v>
      </c>
      <c r="B98" s="1" t="e">
        <f>prepare_data!P98</f>
        <v>#N/A</v>
      </c>
      <c r="C98" s="1" t="e">
        <f>prepare_data!Q98</f>
        <v>#N/A</v>
      </c>
      <c r="D98" s="1" t="e">
        <f>prepare_data!R98</f>
        <v>#N/A</v>
      </c>
      <c r="E98" s="27" t="e">
        <f t="shared" si="1"/>
        <v>#N/A</v>
      </c>
    </row>
    <row r="99" spans="1:5">
      <c r="A99">
        <f>prepare_data!A99</f>
        <v>85</v>
      </c>
      <c r="B99" s="1" t="e">
        <f>prepare_data!P99</f>
        <v>#N/A</v>
      </c>
      <c r="C99" s="1" t="e">
        <f>prepare_data!Q99</f>
        <v>#N/A</v>
      </c>
      <c r="D99" s="1" t="e">
        <f>prepare_data!R99</f>
        <v>#N/A</v>
      </c>
      <c r="E99" s="27" t="e">
        <f t="shared" si="1"/>
        <v>#N/A</v>
      </c>
    </row>
    <row r="100" spans="1:5">
      <c r="A100">
        <f>prepare_data!A100</f>
        <v>86</v>
      </c>
      <c r="B100" s="1" t="e">
        <f>prepare_data!P100</f>
        <v>#N/A</v>
      </c>
      <c r="C100" s="1" t="e">
        <f>prepare_data!Q100</f>
        <v>#N/A</v>
      </c>
      <c r="D100" s="1" t="e">
        <f>prepare_data!R100</f>
        <v>#N/A</v>
      </c>
      <c r="E100" s="27" t="e">
        <f t="shared" si="1"/>
        <v>#N/A</v>
      </c>
    </row>
    <row r="101" spans="1:5">
      <c r="A101">
        <f>prepare_data!A101</f>
        <v>86.1</v>
      </c>
      <c r="B101" s="1">
        <f>prepare_data!P101</f>
        <v>-21</v>
      </c>
      <c r="C101" s="1">
        <f>prepare_data!Q101</f>
        <v>-21</v>
      </c>
      <c r="D101" s="1">
        <f>prepare_data!R101</f>
        <v>-39</v>
      </c>
      <c r="E101" s="27">
        <f t="shared" si="1"/>
        <v>49.020403915104573</v>
      </c>
    </row>
    <row r="102" spans="1:5">
      <c r="A102">
        <f>prepare_data!A102</f>
        <v>86.199999999999989</v>
      </c>
      <c r="B102" s="1" t="e">
        <f>prepare_data!P102</f>
        <v>#N/A</v>
      </c>
      <c r="C102" s="1" t="e">
        <f>prepare_data!Q102</f>
        <v>#N/A</v>
      </c>
      <c r="D102" s="1" t="e">
        <f>prepare_data!R102</f>
        <v>#N/A</v>
      </c>
      <c r="E102" s="27" t="e">
        <f t="shared" si="1"/>
        <v>#N/A</v>
      </c>
    </row>
    <row r="103" spans="1:5">
      <c r="A103">
        <f>prepare_data!A103</f>
        <v>88</v>
      </c>
      <c r="B103" s="1" t="e">
        <f>prepare_data!P103</f>
        <v>#N/A</v>
      </c>
      <c r="C103" s="1" t="e">
        <f>prepare_data!Q103</f>
        <v>#N/A</v>
      </c>
      <c r="D103" s="1" t="e">
        <f>prepare_data!R103</f>
        <v>#N/A</v>
      </c>
      <c r="E103" s="27" t="e">
        <f t="shared" si="1"/>
        <v>#N/A</v>
      </c>
    </row>
    <row r="104" spans="1:5">
      <c r="A104">
        <f>prepare_data!A104</f>
        <v>89</v>
      </c>
      <c r="B104" s="1" t="e">
        <f>prepare_data!P104</f>
        <v>#N/A</v>
      </c>
      <c r="C104" s="1" t="e">
        <f>prepare_data!Q104</f>
        <v>#N/A</v>
      </c>
      <c r="D104" s="1" t="e">
        <f>prepare_data!R104</f>
        <v>#N/A</v>
      </c>
      <c r="E104" s="27" t="e">
        <f t="shared" si="1"/>
        <v>#N/A</v>
      </c>
    </row>
    <row r="105" spans="1:5">
      <c r="A105">
        <f>prepare_data!A105</f>
        <v>90</v>
      </c>
      <c r="B105" s="1" t="e">
        <f>prepare_data!P105</f>
        <v>#N/A</v>
      </c>
      <c r="C105" s="1" t="e">
        <f>prepare_data!Q105</f>
        <v>#N/A</v>
      </c>
      <c r="D105" s="1" t="e">
        <f>prepare_data!R105</f>
        <v>#N/A</v>
      </c>
      <c r="E105" s="27" t="e">
        <f t="shared" si="1"/>
        <v>#N/A</v>
      </c>
    </row>
    <row r="106" spans="1:5">
      <c r="A106">
        <f>prepare_data!A106</f>
        <v>91</v>
      </c>
      <c r="B106" s="1" t="e">
        <f>prepare_data!P106</f>
        <v>#N/A</v>
      </c>
      <c r="C106" s="1" t="e">
        <f>prepare_data!Q106</f>
        <v>#N/A</v>
      </c>
      <c r="D106" s="1" t="e">
        <f>prepare_data!R106</f>
        <v>#N/A</v>
      </c>
      <c r="E106" s="27" t="e">
        <f t="shared" si="1"/>
        <v>#N/A</v>
      </c>
    </row>
    <row r="107" spans="1:5">
      <c r="A107">
        <f>prepare_data!A107</f>
        <v>91.1</v>
      </c>
      <c r="B107" s="1">
        <f>prepare_data!P107</f>
        <v>-18</v>
      </c>
      <c r="C107" s="1">
        <f>prepare_data!Q107</f>
        <v>-23</v>
      </c>
      <c r="D107" s="1">
        <f>prepare_data!R107</f>
        <v>-39</v>
      </c>
      <c r="E107" s="27">
        <f t="shared" si="1"/>
        <v>48.723710860319329</v>
      </c>
    </row>
    <row r="108" spans="1:5">
      <c r="A108">
        <f>prepare_data!A108</f>
        <v>91.199999999999989</v>
      </c>
      <c r="B108" s="1" t="e">
        <f>prepare_data!P108</f>
        <v>#N/A</v>
      </c>
      <c r="C108" s="1" t="e">
        <f>prepare_data!Q108</f>
        <v>#N/A</v>
      </c>
      <c r="D108" s="1" t="e">
        <f>prepare_data!R108</f>
        <v>#N/A</v>
      </c>
      <c r="E108" s="27" t="e">
        <f t="shared" si="1"/>
        <v>#N/A</v>
      </c>
    </row>
    <row r="109" spans="1:5">
      <c r="A109">
        <f>prepare_data!A109</f>
        <v>93</v>
      </c>
      <c r="B109" s="1" t="e">
        <f>prepare_data!P109</f>
        <v>#N/A</v>
      </c>
      <c r="C109" s="1" t="e">
        <f>prepare_data!Q109</f>
        <v>#N/A</v>
      </c>
      <c r="D109" s="1" t="e">
        <f>prepare_data!R109</f>
        <v>#N/A</v>
      </c>
      <c r="E109" s="27" t="e">
        <f t="shared" si="1"/>
        <v>#N/A</v>
      </c>
    </row>
    <row r="110" spans="1:5">
      <c r="A110">
        <f>prepare_data!A110</f>
        <v>94</v>
      </c>
      <c r="B110" s="1" t="e">
        <f>prepare_data!P110</f>
        <v>#N/A</v>
      </c>
      <c r="C110" s="1" t="e">
        <f>prepare_data!Q110</f>
        <v>#N/A</v>
      </c>
      <c r="D110" s="1" t="e">
        <f>prepare_data!R110</f>
        <v>#N/A</v>
      </c>
      <c r="E110" s="27" t="e">
        <f t="shared" si="1"/>
        <v>#N/A</v>
      </c>
    </row>
    <row r="111" spans="1:5">
      <c r="A111">
        <f>prepare_data!A111</f>
        <v>95</v>
      </c>
      <c r="B111" s="1" t="e">
        <f>prepare_data!P111</f>
        <v>#N/A</v>
      </c>
      <c r="C111" s="1" t="e">
        <f>prepare_data!Q111</f>
        <v>#N/A</v>
      </c>
      <c r="D111" s="1" t="e">
        <f>prepare_data!R111</f>
        <v>#N/A</v>
      </c>
      <c r="E111" s="27" t="e">
        <f t="shared" si="1"/>
        <v>#N/A</v>
      </c>
    </row>
    <row r="112" spans="1:5">
      <c r="A112">
        <f>prepare_data!A112</f>
        <v>96</v>
      </c>
      <c r="B112" s="1" t="e">
        <f>prepare_data!P112</f>
        <v>#N/A</v>
      </c>
      <c r="C112" s="1" t="e">
        <f>prepare_data!Q112</f>
        <v>#N/A</v>
      </c>
      <c r="D112" s="1" t="e">
        <f>prepare_data!R112</f>
        <v>#N/A</v>
      </c>
      <c r="E112" s="27" t="e">
        <f t="shared" si="1"/>
        <v>#N/A</v>
      </c>
    </row>
    <row r="113" spans="1:5">
      <c r="A113">
        <f>prepare_data!A113</f>
        <v>96.1</v>
      </c>
      <c r="B113" s="1">
        <f>prepare_data!P113</f>
        <v>-17</v>
      </c>
      <c r="C113" s="1">
        <f>prepare_data!Q113</f>
        <v>-21</v>
      </c>
      <c r="D113" s="1">
        <f>prepare_data!R113</f>
        <v>-41</v>
      </c>
      <c r="E113" s="27">
        <f t="shared" si="1"/>
        <v>49.101934788763671</v>
      </c>
    </row>
    <row r="114" spans="1:5">
      <c r="A114">
        <f>prepare_data!A114</f>
        <v>96.199999999999989</v>
      </c>
      <c r="B114" s="1" t="e">
        <f>prepare_data!P114</f>
        <v>#N/A</v>
      </c>
      <c r="C114" s="1" t="e">
        <f>prepare_data!Q114</f>
        <v>#N/A</v>
      </c>
      <c r="D114" s="1" t="e">
        <f>prepare_data!R114</f>
        <v>#N/A</v>
      </c>
      <c r="E114" s="27" t="e">
        <f t="shared" si="1"/>
        <v>#N/A</v>
      </c>
    </row>
    <row r="115" spans="1:5">
      <c r="A115">
        <f>prepare_data!A115</f>
        <v>98</v>
      </c>
      <c r="B115" s="1" t="e">
        <f>prepare_data!P115</f>
        <v>#N/A</v>
      </c>
      <c r="C115" s="1" t="e">
        <f>prepare_data!Q115</f>
        <v>#N/A</v>
      </c>
      <c r="D115" s="1" t="e">
        <f>prepare_data!R115</f>
        <v>#N/A</v>
      </c>
      <c r="E115" s="27" t="e">
        <f t="shared" si="1"/>
        <v>#N/A</v>
      </c>
    </row>
    <row r="116" spans="1:5">
      <c r="A116">
        <f>prepare_data!A116</f>
        <v>99</v>
      </c>
      <c r="B116" s="1" t="e">
        <f>prepare_data!P116</f>
        <v>#N/A</v>
      </c>
      <c r="C116" s="1" t="e">
        <f>prepare_data!Q116</f>
        <v>#N/A</v>
      </c>
      <c r="D116" s="1" t="e">
        <f>prepare_data!R116</f>
        <v>#N/A</v>
      </c>
      <c r="E116" s="27" t="e">
        <f t="shared" si="1"/>
        <v>#N/A</v>
      </c>
    </row>
    <row r="117" spans="1:5">
      <c r="A117">
        <f>prepare_data!A117</f>
        <v>100</v>
      </c>
      <c r="B117" s="1" t="e">
        <f>prepare_data!P117</f>
        <v>#N/A</v>
      </c>
      <c r="C117" s="1" t="e">
        <f>prepare_data!Q117</f>
        <v>#N/A</v>
      </c>
      <c r="D117" s="1" t="e">
        <f>prepare_data!R117</f>
        <v>#N/A</v>
      </c>
      <c r="E117" s="27" t="e">
        <f t="shared" si="1"/>
        <v>#N/A</v>
      </c>
    </row>
    <row r="118" spans="1:5">
      <c r="A118">
        <f>prepare_data!A118</f>
        <v>101</v>
      </c>
      <c r="B118" s="1" t="e">
        <f>prepare_data!P118</f>
        <v>#N/A</v>
      </c>
      <c r="C118" s="1" t="e">
        <f>prepare_data!Q118</f>
        <v>#N/A</v>
      </c>
      <c r="D118" s="1" t="e">
        <f>prepare_data!R118</f>
        <v>#N/A</v>
      </c>
      <c r="E118" s="27" t="e">
        <f t="shared" si="1"/>
        <v>#N/A</v>
      </c>
    </row>
    <row r="119" spans="1:5">
      <c r="A119">
        <f>prepare_data!A119</f>
        <v>101.1</v>
      </c>
      <c r="B119" s="1">
        <f>prepare_data!P119</f>
        <v>-22</v>
      </c>
      <c r="C119" s="1">
        <f>prepare_data!Q119</f>
        <v>-22</v>
      </c>
      <c r="D119" s="1">
        <f>prepare_data!R119</f>
        <v>-37</v>
      </c>
      <c r="E119" s="27">
        <f t="shared" si="1"/>
        <v>48.342527861087284</v>
      </c>
    </row>
    <row r="120" spans="1:5">
      <c r="A120">
        <f>prepare_data!A120</f>
        <v>101.19999999999999</v>
      </c>
      <c r="B120" s="1" t="e">
        <f>prepare_data!P120</f>
        <v>#N/A</v>
      </c>
      <c r="C120" s="1" t="e">
        <f>prepare_data!Q120</f>
        <v>#N/A</v>
      </c>
      <c r="D120" s="1" t="e">
        <f>prepare_data!R120</f>
        <v>#N/A</v>
      </c>
      <c r="E120" s="27" t="e">
        <f t="shared" si="1"/>
        <v>#N/A</v>
      </c>
    </row>
    <row r="121" spans="1:5">
      <c r="A121">
        <f>prepare_data!A121</f>
        <v>103</v>
      </c>
      <c r="B121" s="1" t="e">
        <f>prepare_data!P121</f>
        <v>#N/A</v>
      </c>
      <c r="C121" s="1" t="e">
        <f>prepare_data!Q121</f>
        <v>#N/A</v>
      </c>
      <c r="D121" s="1" t="e">
        <f>prepare_data!R121</f>
        <v>#N/A</v>
      </c>
      <c r="E121" s="27" t="e">
        <f t="shared" si="1"/>
        <v>#N/A</v>
      </c>
    </row>
    <row r="122" spans="1:5">
      <c r="A122">
        <f>prepare_data!A122</f>
        <v>104</v>
      </c>
      <c r="B122" s="1" t="e">
        <f>prepare_data!P122</f>
        <v>#N/A</v>
      </c>
      <c r="C122" s="1" t="e">
        <f>prepare_data!Q122</f>
        <v>#N/A</v>
      </c>
      <c r="D122" s="1" t="e">
        <f>prepare_data!R122</f>
        <v>#N/A</v>
      </c>
      <c r="E122" s="27" t="e">
        <f t="shared" si="1"/>
        <v>#N/A</v>
      </c>
    </row>
    <row r="123" spans="1:5">
      <c r="A123">
        <f>prepare_data!A123</f>
        <v>105</v>
      </c>
      <c r="B123" s="1" t="e">
        <f>prepare_data!P123</f>
        <v>#N/A</v>
      </c>
      <c r="C123" s="1" t="e">
        <f>prepare_data!Q123</f>
        <v>#N/A</v>
      </c>
      <c r="D123" s="1" t="e">
        <f>prepare_data!R123</f>
        <v>#N/A</v>
      </c>
      <c r="E123" s="27" t="e">
        <f t="shared" si="1"/>
        <v>#N/A</v>
      </c>
    </row>
    <row r="124" spans="1:5">
      <c r="A124">
        <f>prepare_data!A124</f>
        <v>106</v>
      </c>
      <c r="B124" s="1" t="e">
        <f>prepare_data!P124</f>
        <v>#N/A</v>
      </c>
      <c r="C124" s="1" t="e">
        <f>prepare_data!Q124</f>
        <v>#N/A</v>
      </c>
      <c r="D124" s="1" t="e">
        <f>prepare_data!R124</f>
        <v>#N/A</v>
      </c>
      <c r="E124" s="27" t="e">
        <f t="shared" si="1"/>
        <v>#N/A</v>
      </c>
    </row>
    <row r="125" spans="1:5">
      <c r="A125">
        <f>prepare_data!A125</f>
        <v>106.1</v>
      </c>
      <c r="B125" s="1" t="e">
        <f>prepare_data!P125</f>
        <v>#N/A</v>
      </c>
      <c r="C125" s="1" t="e">
        <f>prepare_data!Q125</f>
        <v>#N/A</v>
      </c>
      <c r="D125" s="1" t="e">
        <f>prepare_data!R125</f>
        <v>#N/A</v>
      </c>
      <c r="E125" s="27" t="e">
        <f t="shared" si="1"/>
        <v>#N/A</v>
      </c>
    </row>
    <row r="126" spans="1:5">
      <c r="A126">
        <f>prepare_data!A126</f>
        <v>110</v>
      </c>
      <c r="B126" s="1" t="e">
        <f>prepare_data!P126</f>
        <v>#N/A</v>
      </c>
      <c r="C126" s="1" t="e">
        <f>prepare_data!Q126</f>
        <v>#N/A</v>
      </c>
      <c r="D126" s="1" t="e">
        <f>prepare_data!R126</f>
        <v>#N/A</v>
      </c>
      <c r="E126" s="27" t="e">
        <f t="shared" si="1"/>
        <v>#N/A</v>
      </c>
    </row>
    <row r="127" spans="1:5">
      <c r="A127">
        <f>prepare_data!A127</f>
        <v>111</v>
      </c>
      <c r="B127" s="1" t="e">
        <f>prepare_data!P127</f>
        <v>#N/A</v>
      </c>
      <c r="C127" s="1" t="e">
        <f>prepare_data!Q127</f>
        <v>#N/A</v>
      </c>
      <c r="D127" s="1" t="e">
        <f>prepare_data!R127</f>
        <v>#N/A</v>
      </c>
      <c r="E127" s="27" t="e">
        <f t="shared" si="1"/>
        <v>#N/A</v>
      </c>
    </row>
    <row r="128" spans="1:5">
      <c r="A128">
        <f>prepare_data!A128</f>
        <v>111.1</v>
      </c>
      <c r="B128" s="1">
        <f>prepare_data!P128</f>
        <v>-13</v>
      </c>
      <c r="C128" s="1">
        <f>prepare_data!Q128</f>
        <v>-23</v>
      </c>
      <c r="D128" s="1">
        <f>prepare_data!R128</f>
        <v>-42</v>
      </c>
      <c r="E128" s="27">
        <f t="shared" si="1"/>
        <v>49.618544920221112</v>
      </c>
    </row>
    <row r="129" spans="1:5">
      <c r="A129">
        <f>prepare_data!A129</f>
        <v>111.19999999999999</v>
      </c>
      <c r="B129" s="1" t="e">
        <f>prepare_data!P129</f>
        <v>#N/A</v>
      </c>
      <c r="C129" s="1" t="e">
        <f>prepare_data!Q129</f>
        <v>#N/A</v>
      </c>
      <c r="D129" s="1" t="e">
        <f>prepare_data!R129</f>
        <v>#N/A</v>
      </c>
      <c r="E129" s="27" t="e">
        <f t="shared" si="1"/>
        <v>#N/A</v>
      </c>
    </row>
    <row r="130" spans="1:5">
      <c r="A130">
        <f>prepare_data!A130</f>
        <v>113</v>
      </c>
      <c r="B130" s="1" t="e">
        <f>prepare_data!P130</f>
        <v>#N/A</v>
      </c>
      <c r="C130" s="1" t="e">
        <f>prepare_data!Q130</f>
        <v>#N/A</v>
      </c>
      <c r="D130" s="1" t="e">
        <f>prepare_data!R130</f>
        <v>#N/A</v>
      </c>
      <c r="E130" s="27" t="e">
        <f t="shared" si="1"/>
        <v>#N/A</v>
      </c>
    </row>
    <row r="131" spans="1:5">
      <c r="A131">
        <f>prepare_data!A131</f>
        <v>114</v>
      </c>
      <c r="B131" s="1" t="e">
        <f>prepare_data!P131</f>
        <v>#N/A</v>
      </c>
      <c r="C131" s="1" t="e">
        <f>prepare_data!Q131</f>
        <v>#N/A</v>
      </c>
      <c r="D131" s="1" t="e">
        <f>prepare_data!R131</f>
        <v>#N/A</v>
      </c>
      <c r="E131" s="27" t="e">
        <f t="shared" ref="E131:E194" si="2">SQRT(B131^2+C131^2+D131^2)</f>
        <v>#N/A</v>
      </c>
    </row>
    <row r="132" spans="1:5">
      <c r="A132">
        <f>prepare_data!A132</f>
        <v>115</v>
      </c>
      <c r="B132" s="1" t="e">
        <f>prepare_data!P132</f>
        <v>#N/A</v>
      </c>
      <c r="C132" s="1" t="e">
        <f>prepare_data!Q132</f>
        <v>#N/A</v>
      </c>
      <c r="D132" s="1" t="e">
        <f>prepare_data!R132</f>
        <v>#N/A</v>
      </c>
      <c r="E132" s="27" t="e">
        <f t="shared" si="2"/>
        <v>#N/A</v>
      </c>
    </row>
    <row r="133" spans="1:5">
      <c r="A133">
        <f>prepare_data!A133</f>
        <v>116</v>
      </c>
      <c r="B133" s="1" t="e">
        <f>prepare_data!P133</f>
        <v>#N/A</v>
      </c>
      <c r="C133" s="1" t="e">
        <f>prepare_data!Q133</f>
        <v>#N/A</v>
      </c>
      <c r="D133" s="1" t="e">
        <f>prepare_data!R133</f>
        <v>#N/A</v>
      </c>
      <c r="E133" s="27" t="e">
        <f t="shared" si="2"/>
        <v>#N/A</v>
      </c>
    </row>
    <row r="134" spans="1:5">
      <c r="A134">
        <f>prepare_data!A134</f>
        <v>116.1</v>
      </c>
      <c r="B134" s="1">
        <f>prepare_data!P134</f>
        <v>-20</v>
      </c>
      <c r="C134" s="1">
        <f>prepare_data!Q134</f>
        <v>-24</v>
      </c>
      <c r="D134" s="1">
        <f>prepare_data!R134</f>
        <v>-37</v>
      </c>
      <c r="E134" s="27">
        <f t="shared" si="2"/>
        <v>48.425200051213004</v>
      </c>
    </row>
    <row r="135" spans="1:5">
      <c r="A135">
        <f>prepare_data!A135</f>
        <v>116.19999999999999</v>
      </c>
      <c r="B135" s="1" t="e">
        <f>prepare_data!P135</f>
        <v>#N/A</v>
      </c>
      <c r="C135" s="1" t="e">
        <f>prepare_data!Q135</f>
        <v>#N/A</v>
      </c>
      <c r="D135" s="1" t="e">
        <f>prepare_data!R135</f>
        <v>#N/A</v>
      </c>
      <c r="E135" s="27" t="e">
        <f t="shared" si="2"/>
        <v>#N/A</v>
      </c>
    </row>
    <row r="136" spans="1:5">
      <c r="A136">
        <f>prepare_data!A136</f>
        <v>118</v>
      </c>
      <c r="B136" s="1" t="e">
        <f>prepare_data!P136</f>
        <v>#N/A</v>
      </c>
      <c r="C136" s="1" t="e">
        <f>prepare_data!Q136</f>
        <v>#N/A</v>
      </c>
      <c r="D136" s="1" t="e">
        <f>prepare_data!R136</f>
        <v>#N/A</v>
      </c>
      <c r="E136" s="27" t="e">
        <f t="shared" si="2"/>
        <v>#N/A</v>
      </c>
    </row>
    <row r="137" spans="1:5">
      <c r="A137">
        <f>prepare_data!A137</f>
        <v>120</v>
      </c>
      <c r="B137" s="1" t="e">
        <f>prepare_data!P137</f>
        <v>#N/A</v>
      </c>
      <c r="C137" s="1" t="e">
        <f>prepare_data!Q137</f>
        <v>#N/A</v>
      </c>
      <c r="D137" s="1" t="e">
        <f>prepare_data!R137</f>
        <v>#N/A</v>
      </c>
      <c r="E137" s="27" t="e">
        <f t="shared" si="2"/>
        <v>#N/A</v>
      </c>
    </row>
    <row r="138" spans="1:5">
      <c r="A138">
        <f>prepare_data!A138</f>
        <v>121</v>
      </c>
      <c r="B138" s="1" t="e">
        <f>prepare_data!P138</f>
        <v>#N/A</v>
      </c>
      <c r="C138" s="1" t="e">
        <f>prepare_data!Q138</f>
        <v>#N/A</v>
      </c>
      <c r="D138" s="1" t="e">
        <f>prepare_data!R138</f>
        <v>#N/A</v>
      </c>
      <c r="E138" s="27" t="e">
        <f t="shared" si="2"/>
        <v>#N/A</v>
      </c>
    </row>
    <row r="139" spans="1:5">
      <c r="A139">
        <f>prepare_data!A139</f>
        <v>121.1</v>
      </c>
      <c r="B139" s="1">
        <f>prepare_data!P139</f>
        <v>-25</v>
      </c>
      <c r="C139" s="1">
        <f>prepare_data!Q139</f>
        <v>-27</v>
      </c>
      <c r="D139" s="1">
        <f>prepare_data!R139</f>
        <v>-29</v>
      </c>
      <c r="E139" s="27">
        <f t="shared" si="2"/>
        <v>46.850827100489916</v>
      </c>
    </row>
    <row r="140" spans="1:5">
      <c r="A140">
        <f>prepare_data!A140</f>
        <v>121.19999999999999</v>
      </c>
      <c r="B140" s="1" t="e">
        <f>prepare_data!P140</f>
        <v>#N/A</v>
      </c>
      <c r="C140" s="1" t="e">
        <f>prepare_data!Q140</f>
        <v>#N/A</v>
      </c>
      <c r="D140" s="1" t="e">
        <f>prepare_data!R140</f>
        <v>#N/A</v>
      </c>
      <c r="E140" s="27" t="e">
        <f t="shared" si="2"/>
        <v>#N/A</v>
      </c>
    </row>
    <row r="141" spans="1:5">
      <c r="A141">
        <f>prepare_data!A141</f>
        <v>123</v>
      </c>
      <c r="B141" s="1" t="e">
        <f>prepare_data!P141</f>
        <v>#N/A</v>
      </c>
      <c r="C141" s="1" t="e">
        <f>prepare_data!Q141</f>
        <v>#N/A</v>
      </c>
      <c r="D141" s="1" t="e">
        <f>prepare_data!R141</f>
        <v>#N/A</v>
      </c>
      <c r="E141" s="27" t="e">
        <f t="shared" si="2"/>
        <v>#N/A</v>
      </c>
    </row>
    <row r="142" spans="1:5">
      <c r="A142">
        <f>prepare_data!A142</f>
        <v>124</v>
      </c>
      <c r="B142" s="1" t="e">
        <f>prepare_data!P142</f>
        <v>#N/A</v>
      </c>
      <c r="C142" s="1" t="e">
        <f>prepare_data!Q142</f>
        <v>#N/A</v>
      </c>
      <c r="D142" s="1" t="e">
        <f>prepare_data!R142</f>
        <v>#N/A</v>
      </c>
      <c r="E142" s="27" t="e">
        <f t="shared" si="2"/>
        <v>#N/A</v>
      </c>
    </row>
    <row r="143" spans="1:5">
      <c r="A143">
        <f>prepare_data!A143</f>
        <v>125</v>
      </c>
      <c r="B143" s="1" t="e">
        <f>prepare_data!P143</f>
        <v>#N/A</v>
      </c>
      <c r="C143" s="1" t="e">
        <f>prepare_data!Q143</f>
        <v>#N/A</v>
      </c>
      <c r="D143" s="1" t="e">
        <f>prepare_data!R143</f>
        <v>#N/A</v>
      </c>
      <c r="E143" s="27" t="e">
        <f t="shared" si="2"/>
        <v>#N/A</v>
      </c>
    </row>
    <row r="144" spans="1:5">
      <c r="A144">
        <f>prepare_data!A144</f>
        <v>126</v>
      </c>
      <c r="B144" s="1" t="e">
        <f>prepare_data!P144</f>
        <v>#N/A</v>
      </c>
      <c r="C144" s="1" t="e">
        <f>prepare_data!Q144</f>
        <v>#N/A</v>
      </c>
      <c r="D144" s="1" t="e">
        <f>prepare_data!R144</f>
        <v>#N/A</v>
      </c>
      <c r="E144" s="27" t="e">
        <f t="shared" si="2"/>
        <v>#N/A</v>
      </c>
    </row>
    <row r="145" spans="1:5">
      <c r="A145">
        <f>prepare_data!A145</f>
        <v>126.1</v>
      </c>
      <c r="B145" s="1">
        <f>prepare_data!P145</f>
        <v>-37</v>
      </c>
      <c r="C145" s="1">
        <f>prepare_data!Q145</f>
        <v>-19</v>
      </c>
      <c r="D145" s="1">
        <f>prepare_data!R145</f>
        <v>-14</v>
      </c>
      <c r="E145" s="27">
        <f t="shared" si="2"/>
        <v>43.886216514983381</v>
      </c>
    </row>
    <row r="146" spans="1:5">
      <c r="A146">
        <f>prepare_data!A146</f>
        <v>128</v>
      </c>
      <c r="B146" s="1" t="e">
        <f>prepare_data!P146</f>
        <v>#N/A</v>
      </c>
      <c r="C146" s="1" t="e">
        <f>prepare_data!Q146</f>
        <v>#N/A</v>
      </c>
      <c r="D146" s="1" t="e">
        <f>prepare_data!R146</f>
        <v>#N/A</v>
      </c>
      <c r="E146" s="27" t="e">
        <f t="shared" si="2"/>
        <v>#N/A</v>
      </c>
    </row>
    <row r="147" spans="1:5">
      <c r="A147">
        <f>prepare_data!A147</f>
        <v>129</v>
      </c>
      <c r="B147" s="1" t="e">
        <f>prepare_data!P147</f>
        <v>#N/A</v>
      </c>
      <c r="C147" s="1" t="e">
        <f>prepare_data!Q147</f>
        <v>#N/A</v>
      </c>
      <c r="D147" s="1" t="e">
        <f>prepare_data!R147</f>
        <v>#N/A</v>
      </c>
      <c r="E147" s="27" t="e">
        <f t="shared" si="2"/>
        <v>#N/A</v>
      </c>
    </row>
    <row r="148" spans="1:5">
      <c r="A148">
        <f>prepare_data!A148</f>
        <v>130</v>
      </c>
      <c r="B148" s="1" t="e">
        <f>prepare_data!P148</f>
        <v>#N/A</v>
      </c>
      <c r="C148" s="1" t="e">
        <f>prepare_data!Q148</f>
        <v>#N/A</v>
      </c>
      <c r="D148" s="1" t="e">
        <f>prepare_data!R148</f>
        <v>#N/A</v>
      </c>
      <c r="E148" s="27" t="e">
        <f t="shared" si="2"/>
        <v>#N/A</v>
      </c>
    </row>
    <row r="149" spans="1:5">
      <c r="A149">
        <f>prepare_data!A149</f>
        <v>131</v>
      </c>
      <c r="B149" s="1" t="e">
        <f>prepare_data!P149</f>
        <v>#N/A</v>
      </c>
      <c r="C149" s="1" t="e">
        <f>prepare_data!Q149</f>
        <v>#N/A</v>
      </c>
      <c r="D149" s="1" t="e">
        <f>prepare_data!R149</f>
        <v>#N/A</v>
      </c>
      <c r="E149" s="27" t="e">
        <f t="shared" si="2"/>
        <v>#N/A</v>
      </c>
    </row>
    <row r="150" spans="1:5">
      <c r="A150">
        <f>prepare_data!A150</f>
        <v>131.1</v>
      </c>
      <c r="B150" s="1">
        <f>prepare_data!P150</f>
        <v>-43</v>
      </c>
      <c r="C150" s="1">
        <f>prepare_data!Q150</f>
        <v>0</v>
      </c>
      <c r="D150" s="1">
        <f>prepare_data!R150</f>
        <v>-4</v>
      </c>
      <c r="E150" s="27">
        <f t="shared" si="2"/>
        <v>43.185645763378368</v>
      </c>
    </row>
    <row r="151" spans="1:5">
      <c r="A151">
        <f>prepare_data!A151</f>
        <v>133</v>
      </c>
      <c r="B151" s="1" t="e">
        <f>prepare_data!P151</f>
        <v>#N/A</v>
      </c>
      <c r="C151" s="1" t="e">
        <f>prepare_data!Q151</f>
        <v>#N/A</v>
      </c>
      <c r="D151" s="1" t="e">
        <f>prepare_data!R151</f>
        <v>#N/A</v>
      </c>
      <c r="E151" s="27" t="e">
        <f t="shared" si="2"/>
        <v>#N/A</v>
      </c>
    </row>
    <row r="152" spans="1:5">
      <c r="A152">
        <f>prepare_data!A152</f>
        <v>134</v>
      </c>
      <c r="B152" s="1" t="e">
        <f>prepare_data!P152</f>
        <v>#N/A</v>
      </c>
      <c r="C152" s="1" t="e">
        <f>prepare_data!Q152</f>
        <v>#N/A</v>
      </c>
      <c r="D152" s="1" t="e">
        <f>prepare_data!R152</f>
        <v>#N/A</v>
      </c>
      <c r="E152" s="27" t="e">
        <f t="shared" si="2"/>
        <v>#N/A</v>
      </c>
    </row>
    <row r="153" spans="1:5">
      <c r="A153">
        <f>prepare_data!A153</f>
        <v>135</v>
      </c>
      <c r="B153" s="1" t="e">
        <f>prepare_data!P153</f>
        <v>#N/A</v>
      </c>
      <c r="C153" s="1" t="e">
        <f>prepare_data!Q153</f>
        <v>#N/A</v>
      </c>
      <c r="D153" s="1" t="e">
        <f>prepare_data!R153</f>
        <v>#N/A</v>
      </c>
      <c r="E153" s="27" t="e">
        <f t="shared" si="2"/>
        <v>#N/A</v>
      </c>
    </row>
    <row r="154" spans="1:5">
      <c r="A154">
        <f>prepare_data!A154</f>
        <v>136</v>
      </c>
      <c r="B154" s="1" t="e">
        <f>prepare_data!P154</f>
        <v>#N/A</v>
      </c>
      <c r="C154" s="1" t="e">
        <f>prepare_data!Q154</f>
        <v>#N/A</v>
      </c>
      <c r="D154" s="1" t="e">
        <f>prepare_data!R154</f>
        <v>#N/A</v>
      </c>
      <c r="E154" s="27" t="e">
        <f t="shared" si="2"/>
        <v>#N/A</v>
      </c>
    </row>
    <row r="155" spans="1:5">
      <c r="A155">
        <f>prepare_data!A155</f>
        <v>136.1</v>
      </c>
      <c r="B155" s="1">
        <f>prepare_data!P155</f>
        <v>-37</v>
      </c>
      <c r="C155" s="1">
        <f>prepare_data!Q155</f>
        <v>19</v>
      </c>
      <c r="D155" s="1">
        <f>prepare_data!R155</f>
        <v>-10</v>
      </c>
      <c r="E155" s="27">
        <f t="shared" si="2"/>
        <v>42.778499272414876</v>
      </c>
    </row>
    <row r="156" spans="1:5">
      <c r="A156">
        <f>prepare_data!A156</f>
        <v>136.19999999999999</v>
      </c>
      <c r="B156" s="1" t="e">
        <f>prepare_data!P156</f>
        <v>#N/A</v>
      </c>
      <c r="C156" s="1" t="e">
        <f>prepare_data!Q156</f>
        <v>#N/A</v>
      </c>
      <c r="D156" s="1" t="e">
        <f>prepare_data!R156</f>
        <v>#N/A</v>
      </c>
      <c r="E156" s="27" t="e">
        <f t="shared" si="2"/>
        <v>#N/A</v>
      </c>
    </row>
    <row r="157" spans="1:5">
      <c r="A157">
        <f>prepare_data!A157</f>
        <v>138</v>
      </c>
      <c r="B157" s="1" t="e">
        <f>prepare_data!P157</f>
        <v>#N/A</v>
      </c>
      <c r="C157" s="1" t="e">
        <f>prepare_data!Q157</f>
        <v>#N/A</v>
      </c>
      <c r="D157" s="1" t="e">
        <f>prepare_data!R157</f>
        <v>#N/A</v>
      </c>
      <c r="E157" s="27" t="e">
        <f t="shared" si="2"/>
        <v>#N/A</v>
      </c>
    </row>
    <row r="158" spans="1:5">
      <c r="A158">
        <f>prepare_data!A158</f>
        <v>139</v>
      </c>
      <c r="B158" s="1" t="e">
        <f>prepare_data!P158</f>
        <v>#N/A</v>
      </c>
      <c r="C158" s="1" t="e">
        <f>prepare_data!Q158</f>
        <v>#N/A</v>
      </c>
      <c r="D158" s="1" t="e">
        <f>prepare_data!R158</f>
        <v>#N/A</v>
      </c>
      <c r="E158" s="27" t="e">
        <f t="shared" si="2"/>
        <v>#N/A</v>
      </c>
    </row>
    <row r="159" spans="1:5">
      <c r="A159">
        <f>prepare_data!A159</f>
        <v>140</v>
      </c>
      <c r="B159" s="1" t="e">
        <f>prepare_data!P159</f>
        <v>#N/A</v>
      </c>
      <c r="C159" s="1" t="e">
        <f>prepare_data!Q159</f>
        <v>#N/A</v>
      </c>
      <c r="D159" s="1" t="e">
        <f>prepare_data!R159</f>
        <v>#N/A</v>
      </c>
      <c r="E159" s="27" t="e">
        <f t="shared" si="2"/>
        <v>#N/A</v>
      </c>
    </row>
    <row r="160" spans="1:5">
      <c r="A160">
        <f>prepare_data!A160</f>
        <v>141</v>
      </c>
      <c r="B160" s="1" t="e">
        <f>prepare_data!P160</f>
        <v>#N/A</v>
      </c>
      <c r="C160" s="1" t="e">
        <f>prepare_data!Q160</f>
        <v>#N/A</v>
      </c>
      <c r="D160" s="1" t="e">
        <f>prepare_data!R160</f>
        <v>#N/A</v>
      </c>
      <c r="E160" s="27" t="e">
        <f t="shared" si="2"/>
        <v>#N/A</v>
      </c>
    </row>
    <row r="161" spans="1:5">
      <c r="A161">
        <f>prepare_data!A161</f>
        <v>141.1</v>
      </c>
      <c r="B161" s="1">
        <f>prepare_data!P161</f>
        <v>-38</v>
      </c>
      <c r="C161" s="1">
        <f>prepare_data!Q161</f>
        <v>20</v>
      </c>
      <c r="D161" s="1">
        <f>prepare_data!R161</f>
        <v>-10</v>
      </c>
      <c r="E161" s="27">
        <f t="shared" si="2"/>
        <v>44.090815370097204</v>
      </c>
    </row>
    <row r="162" spans="1:5">
      <c r="A162">
        <f>prepare_data!A162</f>
        <v>141.19999999999999</v>
      </c>
      <c r="B162" s="1" t="e">
        <f>prepare_data!P162</f>
        <v>#N/A</v>
      </c>
      <c r="C162" s="1" t="e">
        <f>prepare_data!Q162</f>
        <v>#N/A</v>
      </c>
      <c r="D162" s="1" t="e">
        <f>prepare_data!R162</f>
        <v>#N/A</v>
      </c>
      <c r="E162" s="27" t="e">
        <f t="shared" si="2"/>
        <v>#N/A</v>
      </c>
    </row>
    <row r="163" spans="1:5">
      <c r="A163">
        <f>prepare_data!A163</f>
        <v>143</v>
      </c>
      <c r="B163" s="1" t="e">
        <f>prepare_data!P163</f>
        <v>#N/A</v>
      </c>
      <c r="C163" s="1" t="e">
        <f>prepare_data!Q163</f>
        <v>#N/A</v>
      </c>
      <c r="D163" s="1" t="e">
        <f>prepare_data!R163</f>
        <v>#N/A</v>
      </c>
      <c r="E163" s="27" t="e">
        <f t="shared" si="2"/>
        <v>#N/A</v>
      </c>
    </row>
    <row r="164" spans="1:5">
      <c r="A164">
        <f>prepare_data!A164</f>
        <v>144</v>
      </c>
      <c r="B164" s="1" t="e">
        <f>prepare_data!P164</f>
        <v>#N/A</v>
      </c>
      <c r="C164" s="1" t="e">
        <f>prepare_data!Q164</f>
        <v>#N/A</v>
      </c>
      <c r="D164" s="1" t="e">
        <f>prepare_data!R164</f>
        <v>#N/A</v>
      </c>
      <c r="E164" s="27" t="e">
        <f t="shared" si="2"/>
        <v>#N/A</v>
      </c>
    </row>
    <row r="165" spans="1:5">
      <c r="A165">
        <f>prepare_data!A165</f>
        <v>145</v>
      </c>
      <c r="B165" s="1" t="e">
        <f>prepare_data!P165</f>
        <v>#N/A</v>
      </c>
      <c r="C165" s="1" t="e">
        <f>prepare_data!Q165</f>
        <v>#N/A</v>
      </c>
      <c r="D165" s="1" t="e">
        <f>prepare_data!R165</f>
        <v>#N/A</v>
      </c>
      <c r="E165" s="27" t="e">
        <f t="shared" si="2"/>
        <v>#N/A</v>
      </c>
    </row>
    <row r="166" spans="1:5">
      <c r="A166">
        <f>prepare_data!A166</f>
        <v>146</v>
      </c>
      <c r="B166" s="1" t="e">
        <f>prepare_data!P166</f>
        <v>#N/A</v>
      </c>
      <c r="C166" s="1" t="e">
        <f>prepare_data!Q166</f>
        <v>#N/A</v>
      </c>
      <c r="D166" s="1" t="e">
        <f>prepare_data!R166</f>
        <v>#N/A</v>
      </c>
      <c r="E166" s="27" t="e">
        <f t="shared" si="2"/>
        <v>#N/A</v>
      </c>
    </row>
    <row r="167" spans="1:5">
      <c r="A167">
        <f>prepare_data!A167</f>
        <v>146.1</v>
      </c>
      <c r="B167" s="1">
        <f>prepare_data!P167</f>
        <v>-37</v>
      </c>
      <c r="C167" s="1">
        <f>prepare_data!Q167</f>
        <v>20</v>
      </c>
      <c r="D167" s="1">
        <f>prepare_data!R167</f>
        <v>-10</v>
      </c>
      <c r="E167" s="27">
        <f t="shared" si="2"/>
        <v>43.231932642434572</v>
      </c>
    </row>
    <row r="168" spans="1:5">
      <c r="A168">
        <f>prepare_data!A168</f>
        <v>146.19999999999999</v>
      </c>
      <c r="B168" s="1" t="e">
        <f>prepare_data!P168</f>
        <v>#N/A</v>
      </c>
      <c r="C168" s="1" t="e">
        <f>prepare_data!Q168</f>
        <v>#N/A</v>
      </c>
      <c r="D168" s="1" t="e">
        <f>prepare_data!R168</f>
        <v>#N/A</v>
      </c>
      <c r="E168" s="27" t="e">
        <f t="shared" si="2"/>
        <v>#N/A</v>
      </c>
    </row>
    <row r="169" spans="1:5">
      <c r="A169">
        <f>prepare_data!A169</f>
        <v>150</v>
      </c>
      <c r="B169" s="1" t="e">
        <f>prepare_data!P169</f>
        <v>#N/A</v>
      </c>
      <c r="C169" s="1" t="e">
        <f>prepare_data!Q169</f>
        <v>#N/A</v>
      </c>
      <c r="D169" s="1" t="e">
        <f>prepare_data!R169</f>
        <v>#N/A</v>
      </c>
      <c r="E169" s="27" t="e">
        <f t="shared" si="2"/>
        <v>#N/A</v>
      </c>
    </row>
    <row r="170" spans="1:5">
      <c r="A170">
        <f>prepare_data!A170</f>
        <v>151</v>
      </c>
      <c r="B170" s="1" t="e">
        <f>prepare_data!P170</f>
        <v>#N/A</v>
      </c>
      <c r="C170" s="1" t="e">
        <f>prepare_data!Q170</f>
        <v>#N/A</v>
      </c>
      <c r="D170" s="1" t="e">
        <f>prepare_data!R170</f>
        <v>#N/A</v>
      </c>
      <c r="E170" s="27" t="e">
        <f t="shared" si="2"/>
        <v>#N/A</v>
      </c>
    </row>
    <row r="171" spans="1:5">
      <c r="A171">
        <f>prepare_data!A171</f>
        <v>151.1</v>
      </c>
      <c r="B171" s="1">
        <f>prepare_data!P171</f>
        <v>-37</v>
      </c>
      <c r="C171" s="1">
        <f>prepare_data!Q171</f>
        <v>19</v>
      </c>
      <c r="D171" s="1">
        <f>prepare_data!R171</f>
        <v>-7</v>
      </c>
      <c r="E171" s="27">
        <f t="shared" si="2"/>
        <v>42.178193417926281</v>
      </c>
    </row>
    <row r="172" spans="1:5">
      <c r="A172">
        <f>prepare_data!A172</f>
        <v>151.19999999999999</v>
      </c>
      <c r="B172" s="1" t="e">
        <f>prepare_data!P172</f>
        <v>#N/A</v>
      </c>
      <c r="C172" s="1" t="e">
        <f>prepare_data!Q172</f>
        <v>#N/A</v>
      </c>
      <c r="D172" s="1" t="e">
        <f>prepare_data!R172</f>
        <v>#N/A</v>
      </c>
      <c r="E172" s="27" t="e">
        <f t="shared" si="2"/>
        <v>#N/A</v>
      </c>
    </row>
    <row r="173" spans="1:5">
      <c r="A173">
        <f>prepare_data!A173</f>
        <v>153</v>
      </c>
      <c r="B173" s="1" t="e">
        <f>prepare_data!P173</f>
        <v>#N/A</v>
      </c>
      <c r="C173" s="1" t="e">
        <f>prepare_data!Q173</f>
        <v>#N/A</v>
      </c>
      <c r="D173" s="1" t="e">
        <f>prepare_data!R173</f>
        <v>#N/A</v>
      </c>
      <c r="E173" s="27" t="e">
        <f t="shared" si="2"/>
        <v>#N/A</v>
      </c>
    </row>
    <row r="174" spans="1:5">
      <c r="A174">
        <f>prepare_data!A174</f>
        <v>154</v>
      </c>
      <c r="B174" s="1" t="e">
        <f>prepare_data!P174</f>
        <v>#N/A</v>
      </c>
      <c r="C174" s="1" t="e">
        <f>prepare_data!Q174</f>
        <v>#N/A</v>
      </c>
      <c r="D174" s="1" t="e">
        <f>prepare_data!R174</f>
        <v>#N/A</v>
      </c>
      <c r="E174" s="27" t="e">
        <f t="shared" si="2"/>
        <v>#N/A</v>
      </c>
    </row>
    <row r="175" spans="1:5">
      <c r="A175">
        <f>prepare_data!A175</f>
        <v>155</v>
      </c>
      <c r="B175" s="1" t="e">
        <f>prepare_data!P175</f>
        <v>#N/A</v>
      </c>
      <c r="C175" s="1" t="e">
        <f>prepare_data!Q175</f>
        <v>#N/A</v>
      </c>
      <c r="D175" s="1" t="e">
        <f>prepare_data!R175</f>
        <v>#N/A</v>
      </c>
      <c r="E175" s="27" t="e">
        <f t="shared" si="2"/>
        <v>#N/A</v>
      </c>
    </row>
    <row r="176" spans="1:5">
      <c r="A176">
        <f>prepare_data!A176</f>
        <v>156</v>
      </c>
      <c r="B176" s="1" t="e">
        <f>prepare_data!P176</f>
        <v>#N/A</v>
      </c>
      <c r="C176" s="1" t="e">
        <f>prepare_data!Q176</f>
        <v>#N/A</v>
      </c>
      <c r="D176" s="1" t="e">
        <f>prepare_data!R176</f>
        <v>#N/A</v>
      </c>
      <c r="E176" s="27" t="e">
        <f t="shared" si="2"/>
        <v>#N/A</v>
      </c>
    </row>
    <row r="177" spans="1:5">
      <c r="A177">
        <f>prepare_data!A177</f>
        <v>156.1</v>
      </c>
      <c r="B177" s="1">
        <f>prepare_data!P177</f>
        <v>-33</v>
      </c>
      <c r="C177" s="1">
        <f>prepare_data!Q177</f>
        <v>19</v>
      </c>
      <c r="D177" s="1">
        <f>prepare_data!R177</f>
        <v>-23</v>
      </c>
      <c r="E177" s="27">
        <f t="shared" si="2"/>
        <v>44.48595283907045</v>
      </c>
    </row>
    <row r="178" spans="1:5">
      <c r="A178">
        <f>prepare_data!A178</f>
        <v>156.19999999999999</v>
      </c>
      <c r="B178" s="1" t="e">
        <f>prepare_data!P178</f>
        <v>#N/A</v>
      </c>
      <c r="C178" s="1" t="e">
        <f>prepare_data!Q178</f>
        <v>#N/A</v>
      </c>
      <c r="D178" s="1" t="e">
        <f>prepare_data!R178</f>
        <v>#N/A</v>
      </c>
      <c r="E178" s="27" t="e">
        <f t="shared" si="2"/>
        <v>#N/A</v>
      </c>
    </row>
    <row r="179" spans="1:5">
      <c r="A179">
        <f>prepare_data!A179</f>
        <v>158</v>
      </c>
      <c r="B179" s="1" t="e">
        <f>prepare_data!P179</f>
        <v>#N/A</v>
      </c>
      <c r="C179" s="1" t="e">
        <f>prepare_data!Q179</f>
        <v>#N/A</v>
      </c>
      <c r="D179" s="1" t="e">
        <f>prepare_data!R179</f>
        <v>#N/A</v>
      </c>
      <c r="E179" s="27" t="e">
        <f t="shared" si="2"/>
        <v>#N/A</v>
      </c>
    </row>
    <row r="180" spans="1:5">
      <c r="A180">
        <f>prepare_data!A180</f>
        <v>159</v>
      </c>
      <c r="B180" s="1" t="e">
        <f>prepare_data!P180</f>
        <v>#N/A</v>
      </c>
      <c r="C180" s="1" t="e">
        <f>prepare_data!Q180</f>
        <v>#N/A</v>
      </c>
      <c r="D180" s="1" t="e">
        <f>prepare_data!R180</f>
        <v>#N/A</v>
      </c>
      <c r="E180" s="27" t="e">
        <f t="shared" si="2"/>
        <v>#N/A</v>
      </c>
    </row>
    <row r="181" spans="1:5">
      <c r="A181">
        <f>prepare_data!A181</f>
        <v>160</v>
      </c>
      <c r="B181" s="1" t="e">
        <f>prepare_data!P181</f>
        <v>#N/A</v>
      </c>
      <c r="C181" s="1" t="e">
        <f>prepare_data!Q181</f>
        <v>#N/A</v>
      </c>
      <c r="D181" s="1" t="e">
        <f>prepare_data!R181</f>
        <v>#N/A</v>
      </c>
      <c r="E181" s="27" t="e">
        <f t="shared" si="2"/>
        <v>#N/A</v>
      </c>
    </row>
    <row r="182" spans="1:5">
      <c r="A182">
        <f>prepare_data!A182</f>
        <v>161</v>
      </c>
      <c r="B182" s="1" t="e">
        <f>prepare_data!P182</f>
        <v>#N/A</v>
      </c>
      <c r="C182" s="1" t="e">
        <f>prepare_data!Q182</f>
        <v>#N/A</v>
      </c>
      <c r="D182" s="1" t="e">
        <f>prepare_data!R182</f>
        <v>#N/A</v>
      </c>
      <c r="E182" s="27" t="e">
        <f t="shared" si="2"/>
        <v>#N/A</v>
      </c>
    </row>
    <row r="183" spans="1:5">
      <c r="A183">
        <f>prepare_data!A183</f>
        <v>161.1</v>
      </c>
      <c r="B183" s="1">
        <f>prepare_data!P183</f>
        <v>-41</v>
      </c>
      <c r="C183" s="1">
        <f>prepare_data!Q183</f>
        <v>20</v>
      </c>
      <c r="D183" s="1">
        <f>prepare_data!R183</f>
        <v>-11</v>
      </c>
      <c r="E183" s="27">
        <f t="shared" si="2"/>
        <v>46.925472826600263</v>
      </c>
    </row>
    <row r="184" spans="1:5">
      <c r="A184">
        <f>prepare_data!A184</f>
        <v>161.19999999999999</v>
      </c>
      <c r="B184" s="1" t="e">
        <f>prepare_data!P184</f>
        <v>#N/A</v>
      </c>
      <c r="C184" s="1" t="e">
        <f>prepare_data!Q184</f>
        <v>#N/A</v>
      </c>
      <c r="D184" s="1" t="e">
        <f>prepare_data!R184</f>
        <v>#N/A</v>
      </c>
      <c r="E184" s="27" t="e">
        <f t="shared" si="2"/>
        <v>#N/A</v>
      </c>
    </row>
    <row r="185" spans="1:5">
      <c r="A185">
        <f>prepare_data!A185</f>
        <v>163</v>
      </c>
      <c r="B185" s="1" t="e">
        <f>prepare_data!P185</f>
        <v>#N/A</v>
      </c>
      <c r="C185" s="1" t="e">
        <f>prepare_data!Q185</f>
        <v>#N/A</v>
      </c>
      <c r="D185" s="1" t="e">
        <f>prepare_data!R185</f>
        <v>#N/A</v>
      </c>
      <c r="E185" s="27" t="e">
        <f t="shared" si="2"/>
        <v>#N/A</v>
      </c>
    </row>
    <row r="186" spans="1:5">
      <c r="A186">
        <f>prepare_data!A186</f>
        <v>164</v>
      </c>
      <c r="B186" s="1" t="e">
        <f>prepare_data!P186</f>
        <v>#N/A</v>
      </c>
      <c r="C186" s="1" t="e">
        <f>prepare_data!Q186</f>
        <v>#N/A</v>
      </c>
      <c r="D186" s="1" t="e">
        <f>prepare_data!R186</f>
        <v>#N/A</v>
      </c>
      <c r="E186" s="27" t="e">
        <f t="shared" si="2"/>
        <v>#N/A</v>
      </c>
    </row>
    <row r="187" spans="1:5">
      <c r="A187">
        <f>prepare_data!A187</f>
        <v>165</v>
      </c>
      <c r="B187" s="1" t="e">
        <f>prepare_data!P187</f>
        <v>#N/A</v>
      </c>
      <c r="C187" s="1" t="e">
        <f>prepare_data!Q187</f>
        <v>#N/A</v>
      </c>
      <c r="D187" s="1" t="e">
        <f>prepare_data!R187</f>
        <v>#N/A</v>
      </c>
      <c r="E187" s="27" t="e">
        <f t="shared" si="2"/>
        <v>#N/A</v>
      </c>
    </row>
    <row r="188" spans="1:5">
      <c r="A188">
        <f>prepare_data!A188</f>
        <v>166</v>
      </c>
      <c r="B188" s="1" t="e">
        <f>prepare_data!P188</f>
        <v>#N/A</v>
      </c>
      <c r="C188" s="1" t="e">
        <f>prepare_data!Q188</f>
        <v>#N/A</v>
      </c>
      <c r="D188" s="1" t="e">
        <f>prepare_data!R188</f>
        <v>#N/A</v>
      </c>
      <c r="E188" s="27" t="e">
        <f t="shared" si="2"/>
        <v>#N/A</v>
      </c>
    </row>
    <row r="189" spans="1:5">
      <c r="A189">
        <f>prepare_data!A189</f>
        <v>166.1</v>
      </c>
      <c r="B189" s="1" t="e">
        <f>prepare_data!P189</f>
        <v>#N/A</v>
      </c>
      <c r="C189" s="1" t="e">
        <f>prepare_data!Q189</f>
        <v>#N/A</v>
      </c>
      <c r="D189" s="1" t="e">
        <f>prepare_data!R189</f>
        <v>#N/A</v>
      </c>
      <c r="E189" s="27" t="e">
        <f t="shared" si="2"/>
        <v>#N/A</v>
      </c>
    </row>
    <row r="190" spans="1:5">
      <c r="A190">
        <f>prepare_data!A190</f>
        <v>166.2</v>
      </c>
      <c r="B190" s="1">
        <f>prepare_data!P190</f>
        <v>29</v>
      </c>
      <c r="C190" s="1">
        <f>prepare_data!Q190</f>
        <v>17</v>
      </c>
      <c r="D190" s="1">
        <f>prepare_data!R190</f>
        <v>-26</v>
      </c>
      <c r="E190" s="27">
        <f t="shared" si="2"/>
        <v>42.497058721751557</v>
      </c>
    </row>
    <row r="191" spans="1:5">
      <c r="A191">
        <f>prepare_data!A191</f>
        <v>166.29999999999998</v>
      </c>
      <c r="B191" s="1" t="e">
        <f>prepare_data!P191</f>
        <v>#N/A</v>
      </c>
      <c r="C191" s="1" t="e">
        <f>prepare_data!Q191</f>
        <v>#N/A</v>
      </c>
      <c r="D191" s="1" t="e">
        <f>prepare_data!R191</f>
        <v>#N/A</v>
      </c>
      <c r="E191" s="27" t="e">
        <f t="shared" si="2"/>
        <v>#N/A</v>
      </c>
    </row>
    <row r="192" spans="1:5">
      <c r="A192">
        <f>prepare_data!A192</f>
        <v>166.39999999999998</v>
      </c>
      <c r="B192" s="1" t="e">
        <f>prepare_data!P192</f>
        <v>#N/A</v>
      </c>
      <c r="C192" s="1" t="e">
        <f>prepare_data!Q192</f>
        <v>#N/A</v>
      </c>
      <c r="D192" s="1" t="e">
        <f>prepare_data!R192</f>
        <v>#N/A</v>
      </c>
      <c r="E192" s="27" t="e">
        <f t="shared" si="2"/>
        <v>#N/A</v>
      </c>
    </row>
    <row r="193" spans="1:5">
      <c r="A193">
        <f>prepare_data!A193</f>
        <v>168</v>
      </c>
      <c r="B193" s="1" t="e">
        <f>prepare_data!P193</f>
        <v>#N/A</v>
      </c>
      <c r="C193" s="1" t="e">
        <f>prepare_data!Q193</f>
        <v>#N/A</v>
      </c>
      <c r="D193" s="1" t="e">
        <f>prepare_data!R193</f>
        <v>#N/A</v>
      </c>
      <c r="E193" s="27" t="e">
        <f t="shared" si="2"/>
        <v>#N/A</v>
      </c>
    </row>
    <row r="194" spans="1:5">
      <c r="A194">
        <f>prepare_data!A194</f>
        <v>169</v>
      </c>
      <c r="B194" s="1" t="e">
        <f>prepare_data!P194</f>
        <v>#N/A</v>
      </c>
      <c r="C194" s="1" t="e">
        <f>prepare_data!Q194</f>
        <v>#N/A</v>
      </c>
      <c r="D194" s="1" t="e">
        <f>prepare_data!R194</f>
        <v>#N/A</v>
      </c>
      <c r="E194" s="27" t="e">
        <f t="shared" si="2"/>
        <v>#N/A</v>
      </c>
    </row>
    <row r="195" spans="1:5">
      <c r="A195">
        <f>prepare_data!A195</f>
        <v>170</v>
      </c>
      <c r="B195" s="1" t="e">
        <f>prepare_data!P195</f>
        <v>#N/A</v>
      </c>
      <c r="C195" s="1" t="e">
        <f>prepare_data!Q195</f>
        <v>#N/A</v>
      </c>
      <c r="D195" s="1" t="e">
        <f>prepare_data!R195</f>
        <v>#N/A</v>
      </c>
      <c r="E195" s="27" t="e">
        <f t="shared" ref="E195:E256" si="3">SQRT(B195^2+C195^2+D195^2)</f>
        <v>#N/A</v>
      </c>
    </row>
    <row r="196" spans="1:5">
      <c r="A196">
        <f>prepare_data!A196</f>
        <v>171</v>
      </c>
      <c r="B196" s="1" t="e">
        <f>prepare_data!P196</f>
        <v>#N/A</v>
      </c>
      <c r="C196" s="1" t="e">
        <f>prepare_data!Q196</f>
        <v>#N/A</v>
      </c>
      <c r="D196" s="1" t="e">
        <f>prepare_data!R196</f>
        <v>#N/A</v>
      </c>
      <c r="E196" s="27" t="e">
        <f t="shared" si="3"/>
        <v>#N/A</v>
      </c>
    </row>
    <row r="197" spans="1:5">
      <c r="A197">
        <f>prepare_data!A197</f>
        <v>171.1</v>
      </c>
      <c r="B197" s="1">
        <f>prepare_data!P197</f>
        <v>13</v>
      </c>
      <c r="C197" s="1">
        <f>prepare_data!Q197</f>
        <v>23</v>
      </c>
      <c r="D197" s="1">
        <f>prepare_data!R197</f>
        <v>-29</v>
      </c>
      <c r="E197" s="27">
        <f t="shared" si="3"/>
        <v>39.230090491866065</v>
      </c>
    </row>
    <row r="198" spans="1:5">
      <c r="A198">
        <f>prepare_data!A198</f>
        <v>171.2</v>
      </c>
      <c r="B198" s="1" t="e">
        <f>prepare_data!P198</f>
        <v>#N/A</v>
      </c>
      <c r="C198" s="1" t="e">
        <f>prepare_data!Q198</f>
        <v>#N/A</v>
      </c>
      <c r="D198" s="1" t="e">
        <f>prepare_data!R198</f>
        <v>#N/A</v>
      </c>
      <c r="E198" s="27" t="e">
        <f t="shared" si="3"/>
        <v>#N/A</v>
      </c>
    </row>
    <row r="199" spans="1:5">
      <c r="A199">
        <f>prepare_data!A199</f>
        <v>173</v>
      </c>
      <c r="B199" s="1" t="e">
        <f>prepare_data!P199</f>
        <v>#N/A</v>
      </c>
      <c r="C199" s="1" t="e">
        <f>prepare_data!Q199</f>
        <v>#N/A</v>
      </c>
      <c r="D199" s="1" t="e">
        <f>prepare_data!R199</f>
        <v>#N/A</v>
      </c>
      <c r="E199" s="27" t="e">
        <f t="shared" si="3"/>
        <v>#N/A</v>
      </c>
    </row>
    <row r="200" spans="1:5">
      <c r="A200">
        <f>prepare_data!A200</f>
        <v>174</v>
      </c>
      <c r="B200" s="1" t="e">
        <f>prepare_data!P200</f>
        <v>#N/A</v>
      </c>
      <c r="C200" s="1" t="e">
        <f>prepare_data!Q200</f>
        <v>#N/A</v>
      </c>
      <c r="D200" s="1" t="e">
        <f>prepare_data!R200</f>
        <v>#N/A</v>
      </c>
      <c r="E200" s="27" t="e">
        <f t="shared" si="3"/>
        <v>#N/A</v>
      </c>
    </row>
    <row r="201" spans="1:5">
      <c r="A201">
        <f>prepare_data!A201</f>
        <v>175</v>
      </c>
      <c r="B201" s="1" t="e">
        <f>prepare_data!P201</f>
        <v>#N/A</v>
      </c>
      <c r="C201" s="1" t="e">
        <f>prepare_data!Q201</f>
        <v>#N/A</v>
      </c>
      <c r="D201" s="1" t="e">
        <f>prepare_data!R201</f>
        <v>#N/A</v>
      </c>
      <c r="E201" s="27" t="e">
        <f t="shared" si="3"/>
        <v>#N/A</v>
      </c>
    </row>
    <row r="202" spans="1:5">
      <c r="A202">
        <f>prepare_data!A202</f>
        <v>176</v>
      </c>
      <c r="B202" s="1" t="e">
        <f>prepare_data!P202</f>
        <v>#N/A</v>
      </c>
      <c r="C202" s="1" t="e">
        <f>prepare_data!Q202</f>
        <v>#N/A</v>
      </c>
      <c r="D202" s="1" t="e">
        <f>prepare_data!R202</f>
        <v>#N/A</v>
      </c>
      <c r="E202" s="27" t="e">
        <f t="shared" si="3"/>
        <v>#N/A</v>
      </c>
    </row>
    <row r="203" spans="1:5">
      <c r="A203">
        <f>prepare_data!A203</f>
        <v>176.1</v>
      </c>
      <c r="B203" s="1">
        <f>prepare_data!P203</f>
        <v>8</v>
      </c>
      <c r="C203" s="1">
        <f>prepare_data!Q203</f>
        <v>7</v>
      </c>
      <c r="D203" s="1">
        <f>prepare_data!R203</f>
        <v>-42</v>
      </c>
      <c r="E203" s="27">
        <f t="shared" si="3"/>
        <v>43.324358044868937</v>
      </c>
    </row>
    <row r="204" spans="1:5">
      <c r="A204">
        <f>prepare_data!A204</f>
        <v>176.2</v>
      </c>
      <c r="B204" s="1" t="e">
        <f>prepare_data!P204</f>
        <v>#N/A</v>
      </c>
      <c r="C204" s="1" t="e">
        <f>prepare_data!Q204</f>
        <v>#N/A</v>
      </c>
      <c r="D204" s="1" t="e">
        <f>prepare_data!R204</f>
        <v>#N/A</v>
      </c>
      <c r="E204" s="27" t="e">
        <f t="shared" si="3"/>
        <v>#N/A</v>
      </c>
    </row>
    <row r="205" spans="1:5">
      <c r="A205">
        <f>prepare_data!A205</f>
        <v>178</v>
      </c>
      <c r="B205" s="1" t="e">
        <f>prepare_data!P205</f>
        <v>#N/A</v>
      </c>
      <c r="C205" s="1" t="e">
        <f>prepare_data!Q205</f>
        <v>#N/A</v>
      </c>
      <c r="D205" s="1" t="e">
        <f>prepare_data!R205</f>
        <v>#N/A</v>
      </c>
      <c r="E205" s="27" t="e">
        <f t="shared" si="3"/>
        <v>#N/A</v>
      </c>
    </row>
    <row r="206" spans="1:5">
      <c r="A206">
        <f>prepare_data!A206</f>
        <v>179</v>
      </c>
      <c r="B206" s="1" t="e">
        <f>prepare_data!P206</f>
        <v>#N/A</v>
      </c>
      <c r="C206" s="1" t="e">
        <f>prepare_data!Q206</f>
        <v>#N/A</v>
      </c>
      <c r="D206" s="1" t="e">
        <f>prepare_data!R206</f>
        <v>#N/A</v>
      </c>
      <c r="E206" s="27" t="e">
        <f t="shared" si="3"/>
        <v>#N/A</v>
      </c>
    </row>
    <row r="207" spans="1:5">
      <c r="A207">
        <f>prepare_data!A207</f>
        <v>180</v>
      </c>
      <c r="B207" s="1" t="e">
        <f>prepare_data!P207</f>
        <v>#N/A</v>
      </c>
      <c r="C207" s="1" t="e">
        <f>prepare_data!Q207</f>
        <v>#N/A</v>
      </c>
      <c r="D207" s="1" t="e">
        <f>prepare_data!R207</f>
        <v>#N/A</v>
      </c>
      <c r="E207" s="27" t="e">
        <f t="shared" si="3"/>
        <v>#N/A</v>
      </c>
    </row>
    <row r="208" spans="1:5">
      <c r="A208">
        <f>prepare_data!A208</f>
        <v>181</v>
      </c>
      <c r="B208" s="1" t="e">
        <f>prepare_data!P208</f>
        <v>#N/A</v>
      </c>
      <c r="C208" s="1" t="e">
        <f>prepare_data!Q208</f>
        <v>#N/A</v>
      </c>
      <c r="D208" s="1" t="e">
        <f>prepare_data!R208</f>
        <v>#N/A</v>
      </c>
      <c r="E208" s="27" t="e">
        <f t="shared" si="3"/>
        <v>#N/A</v>
      </c>
    </row>
    <row r="209" spans="1:5">
      <c r="A209">
        <f>prepare_data!A209</f>
        <v>181.1</v>
      </c>
      <c r="B209" s="1">
        <f>prepare_data!P209</f>
        <v>14</v>
      </c>
      <c r="C209" s="1">
        <f>prepare_data!Q209</f>
        <v>-18</v>
      </c>
      <c r="D209" s="1">
        <f>prepare_data!R209</f>
        <v>-38</v>
      </c>
      <c r="E209" s="27">
        <f t="shared" si="3"/>
        <v>44.317039612320677</v>
      </c>
    </row>
    <row r="210" spans="1:5">
      <c r="A210">
        <f>prepare_data!A210</f>
        <v>181.2</v>
      </c>
      <c r="B210" s="1" t="e">
        <f>prepare_data!P210</f>
        <v>#N/A</v>
      </c>
      <c r="C210" s="1" t="e">
        <f>prepare_data!Q210</f>
        <v>#N/A</v>
      </c>
      <c r="D210" s="1" t="e">
        <f>prepare_data!R210</f>
        <v>#N/A</v>
      </c>
      <c r="E210" s="27" t="e">
        <f t="shared" si="3"/>
        <v>#N/A</v>
      </c>
    </row>
    <row r="211" spans="1:5">
      <c r="A211">
        <f>prepare_data!A211</f>
        <v>183</v>
      </c>
      <c r="B211" s="1" t="e">
        <f>prepare_data!P211</f>
        <v>#N/A</v>
      </c>
      <c r="C211" s="1" t="e">
        <f>prepare_data!Q211</f>
        <v>#N/A</v>
      </c>
      <c r="D211" s="1" t="e">
        <f>prepare_data!R211</f>
        <v>#N/A</v>
      </c>
      <c r="E211" s="27" t="e">
        <f t="shared" si="3"/>
        <v>#N/A</v>
      </c>
    </row>
    <row r="212" spans="1:5">
      <c r="A212">
        <f>prepare_data!A212</f>
        <v>184</v>
      </c>
      <c r="B212" s="1" t="e">
        <f>prepare_data!P212</f>
        <v>#N/A</v>
      </c>
      <c r="C212" s="1" t="e">
        <f>prepare_data!Q212</f>
        <v>#N/A</v>
      </c>
      <c r="D212" s="1" t="e">
        <f>prepare_data!R212</f>
        <v>#N/A</v>
      </c>
      <c r="E212" s="27" t="e">
        <f t="shared" si="3"/>
        <v>#N/A</v>
      </c>
    </row>
    <row r="213" spans="1:5">
      <c r="A213">
        <f>prepare_data!A213</f>
        <v>185</v>
      </c>
      <c r="B213" s="1" t="e">
        <f>prepare_data!P213</f>
        <v>#N/A</v>
      </c>
      <c r="C213" s="1" t="e">
        <f>prepare_data!Q213</f>
        <v>#N/A</v>
      </c>
      <c r="D213" s="1" t="e">
        <f>prepare_data!R213</f>
        <v>#N/A</v>
      </c>
      <c r="E213" s="27" t="e">
        <f t="shared" si="3"/>
        <v>#N/A</v>
      </c>
    </row>
    <row r="214" spans="1:5">
      <c r="A214">
        <f>prepare_data!A214</f>
        <v>185.1</v>
      </c>
      <c r="B214" s="1">
        <f>prepare_data!P214</f>
        <v>19</v>
      </c>
      <c r="C214" s="1">
        <f>prepare_data!Q214</f>
        <v>10</v>
      </c>
      <c r="D214" s="1">
        <f>prepare_data!R214</f>
        <v>-42</v>
      </c>
      <c r="E214" s="27">
        <f t="shared" si="3"/>
        <v>47.169905660283021</v>
      </c>
    </row>
    <row r="215" spans="1:5">
      <c r="A215">
        <f>prepare_data!A215</f>
        <v>185.2</v>
      </c>
      <c r="B215" s="1" t="e">
        <f>prepare_data!P215</f>
        <v>#N/A</v>
      </c>
      <c r="C215" s="1" t="e">
        <f>prepare_data!Q215</f>
        <v>#N/A</v>
      </c>
      <c r="D215" s="1" t="e">
        <f>prepare_data!R215</f>
        <v>#N/A</v>
      </c>
      <c r="E215" s="27" t="e">
        <f t="shared" si="3"/>
        <v>#N/A</v>
      </c>
    </row>
    <row r="216" spans="1:5">
      <c r="A216">
        <f>prepare_data!A216</f>
        <v>188</v>
      </c>
      <c r="B216" s="1" t="e">
        <f>prepare_data!P216</f>
        <v>#N/A</v>
      </c>
      <c r="C216" s="1" t="e">
        <f>prepare_data!Q216</f>
        <v>#N/A</v>
      </c>
      <c r="D216" s="1" t="e">
        <f>prepare_data!R216</f>
        <v>#N/A</v>
      </c>
      <c r="E216" s="27" t="e">
        <f t="shared" si="3"/>
        <v>#N/A</v>
      </c>
    </row>
    <row r="217" spans="1:5">
      <c r="A217">
        <f>prepare_data!A217</f>
        <v>189</v>
      </c>
      <c r="B217" s="1" t="e">
        <f>prepare_data!P217</f>
        <v>#N/A</v>
      </c>
      <c r="C217" s="1" t="e">
        <f>prepare_data!Q217</f>
        <v>#N/A</v>
      </c>
      <c r="D217" s="1" t="e">
        <f>prepare_data!R217</f>
        <v>#N/A</v>
      </c>
      <c r="E217" s="27" t="e">
        <f t="shared" si="3"/>
        <v>#N/A</v>
      </c>
    </row>
    <row r="218" spans="1:5">
      <c r="A218">
        <f>prepare_data!A218</f>
        <v>190</v>
      </c>
      <c r="B218" s="1" t="e">
        <f>prepare_data!P218</f>
        <v>#N/A</v>
      </c>
      <c r="C218" s="1" t="e">
        <f>prepare_data!Q218</f>
        <v>#N/A</v>
      </c>
      <c r="D218" s="1" t="e">
        <f>prepare_data!R218</f>
        <v>#N/A</v>
      </c>
      <c r="E218" s="27" t="e">
        <f t="shared" si="3"/>
        <v>#N/A</v>
      </c>
    </row>
    <row r="219" spans="1:5">
      <c r="A219">
        <f>prepare_data!A219</f>
        <v>190.1</v>
      </c>
      <c r="B219" s="1">
        <f>prepare_data!P219</f>
        <v>3</v>
      </c>
      <c r="C219" s="1">
        <f>prepare_data!Q219</f>
        <v>-32</v>
      </c>
      <c r="D219" s="1">
        <f>prepare_data!R219</f>
        <v>-31</v>
      </c>
      <c r="E219" s="27">
        <f t="shared" si="3"/>
        <v>44.654227123532216</v>
      </c>
    </row>
    <row r="220" spans="1:5">
      <c r="A220">
        <f>prepare_data!A220</f>
        <v>190.2</v>
      </c>
      <c r="B220" s="1" t="e">
        <f>prepare_data!P220</f>
        <v>#N/A</v>
      </c>
      <c r="C220" s="1" t="e">
        <f>prepare_data!Q220</f>
        <v>#N/A</v>
      </c>
      <c r="D220" s="1" t="e">
        <f>prepare_data!R220</f>
        <v>#N/A</v>
      </c>
      <c r="E220" s="27" t="e">
        <f t="shared" si="3"/>
        <v>#N/A</v>
      </c>
    </row>
    <row r="221" spans="1:5">
      <c r="A221">
        <f>prepare_data!A221</f>
        <v>193</v>
      </c>
      <c r="B221" s="1" t="e">
        <f>prepare_data!P221</f>
        <v>#N/A</v>
      </c>
      <c r="C221" s="1" t="e">
        <f>prepare_data!Q221</f>
        <v>#N/A</v>
      </c>
      <c r="D221" s="1" t="e">
        <f>prepare_data!R221</f>
        <v>#N/A</v>
      </c>
      <c r="E221" s="27" t="e">
        <f t="shared" si="3"/>
        <v>#N/A</v>
      </c>
    </row>
    <row r="222" spans="1:5">
      <c r="A222">
        <f>prepare_data!A222</f>
        <v>194</v>
      </c>
      <c r="B222" s="1" t="e">
        <f>prepare_data!P222</f>
        <v>#N/A</v>
      </c>
      <c r="C222" s="1" t="e">
        <f>prepare_data!Q222</f>
        <v>#N/A</v>
      </c>
      <c r="D222" s="1" t="e">
        <f>prepare_data!R222</f>
        <v>#N/A</v>
      </c>
      <c r="E222" s="27" t="e">
        <f t="shared" si="3"/>
        <v>#N/A</v>
      </c>
    </row>
    <row r="223" spans="1:5">
      <c r="A223">
        <f>prepare_data!A223</f>
        <v>195</v>
      </c>
      <c r="B223" s="1" t="e">
        <f>prepare_data!P223</f>
        <v>#N/A</v>
      </c>
      <c r="C223" s="1" t="e">
        <f>prepare_data!Q223</f>
        <v>#N/A</v>
      </c>
      <c r="D223" s="1" t="e">
        <f>prepare_data!R223</f>
        <v>#N/A</v>
      </c>
      <c r="E223" s="27" t="e">
        <f t="shared" si="3"/>
        <v>#N/A</v>
      </c>
    </row>
    <row r="224" spans="1:5">
      <c r="A224">
        <f>prepare_data!A224</f>
        <v>195.1</v>
      </c>
      <c r="B224" s="1" t="e">
        <f>prepare_data!P224</f>
        <v>#N/A</v>
      </c>
      <c r="C224" s="1" t="e">
        <f>prepare_data!Q224</f>
        <v>#N/A</v>
      </c>
      <c r="D224" s="1" t="e">
        <f>prepare_data!R224</f>
        <v>#N/A</v>
      </c>
      <c r="E224" s="27" t="e">
        <f t="shared" si="3"/>
        <v>#N/A</v>
      </c>
    </row>
    <row r="225" spans="1:5">
      <c r="A225">
        <f>prepare_data!A225</f>
        <v>198</v>
      </c>
      <c r="B225" s="1" t="e">
        <f>prepare_data!P225</f>
        <v>#N/A</v>
      </c>
      <c r="C225" s="1" t="e">
        <f>prepare_data!Q225</f>
        <v>#N/A</v>
      </c>
      <c r="D225" s="1" t="e">
        <f>prepare_data!R225</f>
        <v>#N/A</v>
      </c>
      <c r="E225" s="27" t="e">
        <f t="shared" si="3"/>
        <v>#N/A</v>
      </c>
    </row>
    <row r="226" spans="1:5">
      <c r="A226">
        <f>prepare_data!A226</f>
        <v>199</v>
      </c>
      <c r="B226" s="1" t="e">
        <f>prepare_data!P226</f>
        <v>#N/A</v>
      </c>
      <c r="C226" s="1" t="e">
        <f>prepare_data!Q226</f>
        <v>#N/A</v>
      </c>
      <c r="D226" s="1" t="e">
        <f>prepare_data!R226</f>
        <v>#N/A</v>
      </c>
      <c r="E226" s="27" t="e">
        <f t="shared" si="3"/>
        <v>#N/A</v>
      </c>
    </row>
    <row r="227" spans="1:5">
      <c r="A227">
        <f>prepare_data!A227</f>
        <v>200</v>
      </c>
      <c r="B227" s="1" t="e">
        <f>prepare_data!P227</f>
        <v>#N/A</v>
      </c>
      <c r="C227" s="1" t="e">
        <f>prepare_data!Q227</f>
        <v>#N/A</v>
      </c>
      <c r="D227" s="1" t="e">
        <f>prepare_data!R227</f>
        <v>#N/A</v>
      </c>
      <c r="E227" s="27" t="e">
        <f t="shared" si="3"/>
        <v>#N/A</v>
      </c>
    </row>
    <row r="228" spans="1:5">
      <c r="A228">
        <f>prepare_data!A228</f>
        <v>201</v>
      </c>
      <c r="B228" s="1" t="e">
        <f>prepare_data!P228</f>
        <v>#N/A</v>
      </c>
      <c r="C228" s="1" t="e">
        <f>prepare_data!Q228</f>
        <v>#N/A</v>
      </c>
      <c r="D228" s="1" t="e">
        <f>prepare_data!R228</f>
        <v>#N/A</v>
      </c>
      <c r="E228" s="27" t="e">
        <f t="shared" si="3"/>
        <v>#N/A</v>
      </c>
    </row>
    <row r="229" spans="1:5">
      <c r="A229">
        <f>prepare_data!A229</f>
        <v>201.1</v>
      </c>
      <c r="B229" s="1">
        <f>prepare_data!P229</f>
        <v>20</v>
      </c>
      <c r="C229" s="1">
        <f>prepare_data!Q229</f>
        <v>4</v>
      </c>
      <c r="D229" s="1">
        <f>prepare_data!R229</f>
        <v>-40</v>
      </c>
      <c r="E229" s="27">
        <f t="shared" si="3"/>
        <v>44.899888641287298</v>
      </c>
    </row>
    <row r="230" spans="1:5">
      <c r="A230">
        <f>prepare_data!A230</f>
        <v>201.2</v>
      </c>
      <c r="B230" s="1" t="e">
        <f>prepare_data!P230</f>
        <v>#N/A</v>
      </c>
      <c r="C230" s="1" t="e">
        <f>prepare_data!Q230</f>
        <v>#N/A</v>
      </c>
      <c r="D230" s="1" t="e">
        <f>prepare_data!R230</f>
        <v>#N/A</v>
      </c>
      <c r="E230" s="27" t="e">
        <f t="shared" si="3"/>
        <v>#N/A</v>
      </c>
    </row>
    <row r="231" spans="1:5">
      <c r="A231">
        <f>prepare_data!A231</f>
        <v>203</v>
      </c>
      <c r="B231" s="1" t="e">
        <f>prepare_data!P231</f>
        <v>#N/A</v>
      </c>
      <c r="C231" s="1" t="e">
        <f>prepare_data!Q231</f>
        <v>#N/A</v>
      </c>
      <c r="D231" s="1" t="e">
        <f>prepare_data!R231</f>
        <v>#N/A</v>
      </c>
      <c r="E231" s="27" t="e">
        <f t="shared" si="3"/>
        <v>#N/A</v>
      </c>
    </row>
    <row r="232" spans="1:5">
      <c r="A232">
        <f>prepare_data!A232</f>
        <v>204</v>
      </c>
      <c r="B232" s="1" t="e">
        <f>prepare_data!P232</f>
        <v>#N/A</v>
      </c>
      <c r="C232" s="1" t="e">
        <f>prepare_data!Q232</f>
        <v>#N/A</v>
      </c>
      <c r="D232" s="1" t="e">
        <f>prepare_data!R232</f>
        <v>#N/A</v>
      </c>
      <c r="E232" s="27" t="e">
        <f t="shared" si="3"/>
        <v>#N/A</v>
      </c>
    </row>
    <row r="233" spans="1:5">
      <c r="A233">
        <f>prepare_data!A233</f>
        <v>205</v>
      </c>
      <c r="B233" s="1" t="e">
        <f>prepare_data!P233</f>
        <v>#N/A</v>
      </c>
      <c r="C233" s="1" t="e">
        <f>prepare_data!Q233</f>
        <v>#N/A</v>
      </c>
      <c r="D233" s="1" t="e">
        <f>prepare_data!R233</f>
        <v>#N/A</v>
      </c>
      <c r="E233" s="27" t="e">
        <f t="shared" si="3"/>
        <v>#N/A</v>
      </c>
    </row>
    <row r="234" spans="1:5">
      <c r="A234">
        <f>prepare_data!A234</f>
        <v>206</v>
      </c>
      <c r="B234" s="1" t="e">
        <f>prepare_data!P234</f>
        <v>#N/A</v>
      </c>
      <c r="C234" s="1" t="e">
        <f>prepare_data!Q234</f>
        <v>#N/A</v>
      </c>
      <c r="D234" s="1" t="e">
        <f>prepare_data!R234</f>
        <v>#N/A</v>
      </c>
      <c r="E234" s="27" t="e">
        <f t="shared" si="3"/>
        <v>#N/A</v>
      </c>
    </row>
    <row r="235" spans="1:5">
      <c r="A235">
        <f>prepare_data!A235</f>
        <v>206.1</v>
      </c>
      <c r="B235" s="1">
        <f>prepare_data!P235</f>
        <v>29</v>
      </c>
      <c r="C235" s="1">
        <f>prepare_data!Q235</f>
        <v>-15</v>
      </c>
      <c r="D235" s="1">
        <f>prepare_data!R235</f>
        <v>-34</v>
      </c>
      <c r="E235" s="27">
        <f t="shared" si="3"/>
        <v>47.138094997570704</v>
      </c>
    </row>
    <row r="236" spans="1:5">
      <c r="A236">
        <f>prepare_data!A236</f>
        <v>206.2</v>
      </c>
      <c r="B236" s="1" t="e">
        <f>prepare_data!P236</f>
        <v>#N/A</v>
      </c>
      <c r="C236" s="1" t="e">
        <f>prepare_data!Q236</f>
        <v>#N/A</v>
      </c>
      <c r="D236" s="1" t="e">
        <f>prepare_data!R236</f>
        <v>#N/A</v>
      </c>
      <c r="E236" s="27" t="e">
        <f t="shared" si="3"/>
        <v>#N/A</v>
      </c>
    </row>
    <row r="237" spans="1:5">
      <c r="A237">
        <f>prepare_data!A237</f>
        <v>208</v>
      </c>
      <c r="B237" s="1" t="e">
        <f>prepare_data!P237</f>
        <v>#N/A</v>
      </c>
      <c r="C237" s="1" t="e">
        <f>prepare_data!Q237</f>
        <v>#N/A</v>
      </c>
      <c r="D237" s="1" t="e">
        <f>prepare_data!R237</f>
        <v>#N/A</v>
      </c>
      <c r="E237" s="27" t="e">
        <f t="shared" si="3"/>
        <v>#N/A</v>
      </c>
    </row>
    <row r="238" spans="1:5">
      <c r="A238">
        <f>prepare_data!A238</f>
        <v>209</v>
      </c>
      <c r="B238" s="1" t="e">
        <f>prepare_data!P238</f>
        <v>#N/A</v>
      </c>
      <c r="C238" s="1" t="e">
        <f>prepare_data!Q238</f>
        <v>#N/A</v>
      </c>
      <c r="D238" s="1" t="e">
        <f>prepare_data!R238</f>
        <v>#N/A</v>
      </c>
      <c r="E238" s="27" t="e">
        <f t="shared" si="3"/>
        <v>#N/A</v>
      </c>
    </row>
    <row r="239" spans="1:5">
      <c r="A239">
        <f>prepare_data!A239</f>
        <v>210</v>
      </c>
      <c r="B239" s="1" t="e">
        <f>prepare_data!P239</f>
        <v>#N/A</v>
      </c>
      <c r="C239" s="1" t="e">
        <f>prepare_data!Q239</f>
        <v>#N/A</v>
      </c>
      <c r="D239" s="1" t="e">
        <f>prepare_data!R239</f>
        <v>#N/A</v>
      </c>
      <c r="E239" s="27" t="e">
        <f t="shared" si="3"/>
        <v>#N/A</v>
      </c>
    </row>
    <row r="240" spans="1:5">
      <c r="A240">
        <f>prepare_data!A240</f>
        <v>211</v>
      </c>
      <c r="B240" s="1" t="e">
        <f>prepare_data!P240</f>
        <v>#N/A</v>
      </c>
      <c r="C240" s="1" t="e">
        <f>prepare_data!Q240</f>
        <v>#N/A</v>
      </c>
      <c r="D240" s="1" t="e">
        <f>prepare_data!R240</f>
        <v>#N/A</v>
      </c>
      <c r="E240" s="27" t="e">
        <f t="shared" si="3"/>
        <v>#N/A</v>
      </c>
    </row>
    <row r="241" spans="1:5">
      <c r="A241">
        <f>prepare_data!A241</f>
        <v>211.1</v>
      </c>
      <c r="B241" s="1">
        <f>prepare_data!P241</f>
        <v>-38</v>
      </c>
      <c r="C241" s="1">
        <f>prepare_data!Q241</f>
        <v>-5</v>
      </c>
      <c r="D241" s="1">
        <f>prepare_data!R241</f>
        <v>20</v>
      </c>
      <c r="E241" s="27">
        <f t="shared" si="3"/>
        <v>43.231932642434572</v>
      </c>
    </row>
    <row r="242" spans="1:5">
      <c r="A242">
        <f>prepare_data!A242</f>
        <v>211.2</v>
      </c>
      <c r="B242" s="1" t="e">
        <f>prepare_data!P242</f>
        <v>#N/A</v>
      </c>
      <c r="C242" s="1" t="e">
        <f>prepare_data!Q242</f>
        <v>#N/A</v>
      </c>
      <c r="D242" s="1" t="e">
        <f>prepare_data!R242</f>
        <v>#N/A</v>
      </c>
      <c r="E242" s="27" t="e">
        <f t="shared" si="3"/>
        <v>#N/A</v>
      </c>
    </row>
    <row r="243" spans="1:5">
      <c r="A243">
        <f>prepare_data!A243</f>
        <v>213</v>
      </c>
      <c r="B243" s="1" t="e">
        <f>prepare_data!P243</f>
        <v>#N/A</v>
      </c>
      <c r="C243" s="1" t="e">
        <f>prepare_data!Q243</f>
        <v>#N/A</v>
      </c>
      <c r="D243" s="1" t="e">
        <f>prepare_data!R243</f>
        <v>#N/A</v>
      </c>
      <c r="E243" s="27" t="e">
        <f t="shared" si="3"/>
        <v>#N/A</v>
      </c>
    </row>
    <row r="244" spans="1:5">
      <c r="A244">
        <f>prepare_data!A244</f>
        <v>214</v>
      </c>
      <c r="B244" s="1" t="e">
        <f>prepare_data!P244</f>
        <v>#N/A</v>
      </c>
      <c r="C244" s="1" t="e">
        <f>prepare_data!Q244</f>
        <v>#N/A</v>
      </c>
      <c r="D244" s="1" t="e">
        <f>prepare_data!R244</f>
        <v>#N/A</v>
      </c>
      <c r="E244" s="27" t="e">
        <f t="shared" si="3"/>
        <v>#N/A</v>
      </c>
    </row>
    <row r="245" spans="1:5">
      <c r="A245">
        <f>prepare_data!A245</f>
        <v>215</v>
      </c>
      <c r="B245" s="1" t="e">
        <f>prepare_data!P245</f>
        <v>#N/A</v>
      </c>
      <c r="C245" s="1" t="e">
        <f>prepare_data!Q245</f>
        <v>#N/A</v>
      </c>
      <c r="D245" s="1" t="e">
        <f>prepare_data!R245</f>
        <v>#N/A</v>
      </c>
      <c r="E245" s="27" t="e">
        <f t="shared" si="3"/>
        <v>#N/A</v>
      </c>
    </row>
    <row r="246" spans="1:5">
      <c r="A246">
        <f>prepare_data!A246</f>
        <v>216</v>
      </c>
      <c r="B246" s="1" t="e">
        <f>prepare_data!P246</f>
        <v>#N/A</v>
      </c>
      <c r="C246" s="1" t="e">
        <f>prepare_data!Q246</f>
        <v>#N/A</v>
      </c>
      <c r="D246" s="1" t="e">
        <f>prepare_data!R246</f>
        <v>#N/A</v>
      </c>
      <c r="E246" s="27" t="e">
        <f t="shared" si="3"/>
        <v>#N/A</v>
      </c>
    </row>
    <row r="247" spans="1:5">
      <c r="A247">
        <f>prepare_data!A247</f>
        <v>216.1</v>
      </c>
      <c r="B247" s="1">
        <f>prepare_data!P247</f>
        <v>16</v>
      </c>
      <c r="C247" s="1">
        <f>prepare_data!Q247</f>
        <v>-21</v>
      </c>
      <c r="D247" s="1">
        <f>prepare_data!R247</f>
        <v>-35</v>
      </c>
      <c r="E247" s="27">
        <f t="shared" si="3"/>
        <v>43.840620433565945</v>
      </c>
    </row>
    <row r="248" spans="1:5">
      <c r="A248">
        <f>prepare_data!A248</f>
        <v>216.2</v>
      </c>
      <c r="B248" s="1" t="e">
        <f>prepare_data!P248</f>
        <v>#N/A</v>
      </c>
      <c r="C248" s="1" t="e">
        <f>prepare_data!Q248</f>
        <v>#N/A</v>
      </c>
      <c r="D248" s="1" t="e">
        <f>prepare_data!R248</f>
        <v>#N/A</v>
      </c>
      <c r="E248" s="27" t="e">
        <f t="shared" si="3"/>
        <v>#N/A</v>
      </c>
    </row>
    <row r="249" spans="1:5">
      <c r="A249">
        <f>prepare_data!A249</f>
        <v>218</v>
      </c>
      <c r="B249" s="1" t="e">
        <f>prepare_data!P249</f>
        <v>#N/A</v>
      </c>
      <c r="C249" s="1" t="e">
        <f>prepare_data!Q249</f>
        <v>#N/A</v>
      </c>
      <c r="D249" s="1" t="e">
        <f>prepare_data!R249</f>
        <v>#N/A</v>
      </c>
      <c r="E249" s="27" t="e">
        <f t="shared" si="3"/>
        <v>#N/A</v>
      </c>
    </row>
    <row r="250" spans="1:5">
      <c r="A250">
        <f>prepare_data!A250</f>
        <v>219</v>
      </c>
      <c r="B250" s="1" t="e">
        <f>prepare_data!P250</f>
        <v>#N/A</v>
      </c>
      <c r="C250" s="1" t="e">
        <f>prepare_data!Q250</f>
        <v>#N/A</v>
      </c>
      <c r="D250" s="1" t="e">
        <f>prepare_data!R250</f>
        <v>#N/A</v>
      </c>
      <c r="E250" s="27" t="e">
        <f t="shared" si="3"/>
        <v>#N/A</v>
      </c>
    </row>
    <row r="251" spans="1:5">
      <c r="A251">
        <f>prepare_data!A251</f>
        <v>220</v>
      </c>
      <c r="B251" s="1" t="e">
        <f>prepare_data!P251</f>
        <v>#N/A</v>
      </c>
      <c r="C251" s="1" t="e">
        <f>prepare_data!Q251</f>
        <v>#N/A</v>
      </c>
      <c r="D251" s="1" t="e">
        <f>prepare_data!R251</f>
        <v>#N/A</v>
      </c>
      <c r="E251" s="27" t="e">
        <f t="shared" si="3"/>
        <v>#N/A</v>
      </c>
    </row>
    <row r="252" spans="1:5">
      <c r="A252">
        <f>prepare_data!A252</f>
        <v>221</v>
      </c>
      <c r="B252" s="1" t="e">
        <f>prepare_data!P252</f>
        <v>#N/A</v>
      </c>
      <c r="C252" s="1" t="e">
        <f>prepare_data!Q252</f>
        <v>#N/A</v>
      </c>
      <c r="D252" s="1" t="e">
        <f>prepare_data!R252</f>
        <v>#N/A</v>
      </c>
      <c r="E252" s="27" t="e">
        <f t="shared" si="3"/>
        <v>#N/A</v>
      </c>
    </row>
    <row r="253" spans="1:5">
      <c r="A253">
        <f>prepare_data!A253</f>
        <v>221.1</v>
      </c>
      <c r="B253" s="1">
        <f>prepare_data!P253</f>
        <v>-24</v>
      </c>
      <c r="C253" s="1">
        <f>prepare_data!Q253</f>
        <v>-17</v>
      </c>
      <c r="D253" s="1">
        <f>prepare_data!R253</f>
        <v>-35</v>
      </c>
      <c r="E253" s="27">
        <f t="shared" si="3"/>
        <v>45.71651780264984</v>
      </c>
    </row>
    <row r="254" spans="1:5">
      <c r="A254">
        <f>prepare_data!A254</f>
        <v>221.2</v>
      </c>
      <c r="B254" s="1" t="e">
        <f>prepare_data!P254</f>
        <v>#N/A</v>
      </c>
      <c r="C254" s="1" t="e">
        <f>prepare_data!Q254</f>
        <v>#N/A</v>
      </c>
      <c r="D254" s="1" t="e">
        <f>prepare_data!R254</f>
        <v>#N/A</v>
      </c>
      <c r="E254" s="27" t="e">
        <f t="shared" si="3"/>
        <v>#N/A</v>
      </c>
    </row>
    <row r="255" spans="1:5">
      <c r="A255">
        <f>prepare_data!A255</f>
        <v>223</v>
      </c>
      <c r="B255" s="1" t="e">
        <f>prepare_data!P255</f>
        <v>#N/A</v>
      </c>
      <c r="C255" s="1" t="e">
        <f>prepare_data!Q255</f>
        <v>#N/A</v>
      </c>
      <c r="D255" s="1" t="e">
        <f>prepare_data!R255</f>
        <v>#N/A</v>
      </c>
      <c r="E255" s="27" t="e">
        <f t="shared" si="3"/>
        <v>#N/A</v>
      </c>
    </row>
    <row r="256" spans="1:5">
      <c r="A256">
        <f>prepare_data!A256</f>
        <v>224</v>
      </c>
      <c r="B256" s="1" t="e">
        <f>prepare_data!P256</f>
        <v>#N/A</v>
      </c>
      <c r="C256" s="1" t="e">
        <f>prepare_data!Q256</f>
        <v>#N/A</v>
      </c>
      <c r="D256" s="1" t="e">
        <f>prepare_data!R256</f>
        <v>#N/A</v>
      </c>
      <c r="E256" s="27" t="e">
        <f t="shared" si="3"/>
        <v>#N/A</v>
      </c>
    </row>
  </sheetData>
  <customSheetViews>
    <customSheetView guid="{CD86C473-84B3-4570-BD9E-EDD3B513CCA3}" scale="80" topLeftCell="O16">
      <selection activeCell="W7" sqref="W7"/>
      <pageMargins left="0.7" right="0.7" top="0.75" bottom="0.75" header="0.3" footer="0.3"/>
      <pageSetup paperSize="9" orientation="portrait" horizontalDpi="1200" verticalDpi="1200" r:id="rId1"/>
    </customSheetView>
  </customSheetViews>
  <mergeCells count="1">
    <mergeCell ref="H1:P5"/>
  </mergeCells>
  <pageMargins left="0.7" right="0.7" top="0.75" bottom="0.75" header="0.3" footer="0.3"/>
  <pageSetup paperSize="9" orientation="portrait" horizontalDpi="1200" verticalDpi="1200" r:id="rId2"/>
  <drawing r:id="rId3"/>
</worksheet>
</file>

<file path=xl/worksheets/sheet8.xml><?xml version="1.0" encoding="utf-8"?>
<worksheet xmlns="http://schemas.openxmlformats.org/spreadsheetml/2006/main" xmlns:r="http://schemas.openxmlformats.org/officeDocument/2006/relationships">
  <dimension ref="A1:Y255"/>
  <sheetViews>
    <sheetView topLeftCell="C1" workbookViewId="0">
      <selection activeCell="Y28" sqref="Y28"/>
    </sheetView>
  </sheetViews>
  <sheetFormatPr defaultRowHeight="15"/>
  <cols>
    <col min="1" max="1" width="8.140625" bestFit="1" customWidth="1"/>
    <col min="2" max="5" width="8.140625" customWidth="1"/>
    <col min="6" max="6" width="8.42578125" customWidth="1"/>
    <col min="21" max="22" width="9.140625" style="24"/>
  </cols>
  <sheetData>
    <row r="1" spans="1:25">
      <c r="A1" t="str">
        <f>prepare_data!A1</f>
        <v>Seconds</v>
      </c>
      <c r="B1" t="str">
        <f>prepare_data!AB1</f>
        <v>Altitude (gps)</v>
      </c>
      <c r="C1" t="str">
        <f>prepare_data!S1</f>
        <v>AccelX</v>
      </c>
      <c r="D1" t="str">
        <f>prepare_data!T1</f>
        <v>AccelY</v>
      </c>
      <c r="E1" t="str">
        <f>prepare_data!U1</f>
        <v>AccelZ</v>
      </c>
      <c r="F1" t="s">
        <v>44</v>
      </c>
    </row>
    <row r="2" spans="1:25">
      <c r="A2">
        <f>prepare_data!A2</f>
        <v>0</v>
      </c>
      <c r="B2" t="e">
        <f>prepare_data!AB2</f>
        <v>#N/A</v>
      </c>
      <c r="C2" t="e">
        <f>prepare_data!S2</f>
        <v>#N/A</v>
      </c>
      <c r="D2" t="e">
        <f>prepare_data!T2</f>
        <v>#N/A</v>
      </c>
      <c r="E2" t="e">
        <f>prepare_data!U2</f>
        <v>#N/A</v>
      </c>
      <c r="F2" t="e">
        <f t="shared" ref="F2:F6" si="0">SQRT(C2^2+D2^2+E2^2)</f>
        <v>#N/A</v>
      </c>
    </row>
    <row r="3" spans="1:25">
      <c r="A3">
        <f>prepare_data!A3</f>
        <v>1</v>
      </c>
      <c r="B3" t="e">
        <f>prepare_data!AB3</f>
        <v>#N/A</v>
      </c>
      <c r="C3" t="e">
        <f>prepare_data!S3</f>
        <v>#N/A</v>
      </c>
      <c r="D3" t="e">
        <f>prepare_data!T3</f>
        <v>#N/A</v>
      </c>
      <c r="E3" t="e">
        <f>prepare_data!U3</f>
        <v>#N/A</v>
      </c>
      <c r="F3" t="e">
        <f t="shared" si="0"/>
        <v>#N/A</v>
      </c>
    </row>
    <row r="4" spans="1:25" ht="15" customHeight="1">
      <c r="A4">
        <f>prepare_data!A4</f>
        <v>1.1000000000000001</v>
      </c>
      <c r="B4">
        <f>prepare_data!AB4</f>
        <v>182</v>
      </c>
      <c r="C4">
        <f>prepare_data!S4</f>
        <v>0</v>
      </c>
      <c r="D4">
        <f>prepare_data!T4</f>
        <v>0</v>
      </c>
      <c r="E4">
        <f>prepare_data!U4</f>
        <v>0</v>
      </c>
      <c r="F4">
        <f t="shared" si="0"/>
        <v>0</v>
      </c>
      <c r="V4" s="25"/>
      <c r="W4" s="40" t="s">
        <v>69</v>
      </c>
      <c r="X4" s="40"/>
      <c r="Y4" s="40"/>
    </row>
    <row r="5" spans="1:25">
      <c r="A5">
        <f>prepare_data!A5</f>
        <v>1.2000000000000002</v>
      </c>
      <c r="B5" t="e">
        <f>prepare_data!AB5</f>
        <v>#N/A</v>
      </c>
      <c r="C5" t="e">
        <f>prepare_data!S5</f>
        <v>#N/A</v>
      </c>
      <c r="D5" t="e">
        <f>prepare_data!T5</f>
        <v>#N/A</v>
      </c>
      <c r="E5" t="e">
        <f>prepare_data!U5</f>
        <v>#N/A</v>
      </c>
      <c r="F5" t="e">
        <f t="shared" si="0"/>
        <v>#N/A</v>
      </c>
      <c r="U5" s="25"/>
      <c r="V5" s="25"/>
      <c r="W5" s="40"/>
      <c r="X5" s="40"/>
      <c r="Y5" s="40"/>
    </row>
    <row r="6" spans="1:25">
      <c r="A6">
        <f>prepare_data!A6</f>
        <v>3</v>
      </c>
      <c r="B6" t="e">
        <f>prepare_data!AB6</f>
        <v>#N/A</v>
      </c>
      <c r="C6" t="e">
        <f>prepare_data!S6</f>
        <v>#N/A</v>
      </c>
      <c r="D6" t="e">
        <f>prepare_data!T6</f>
        <v>#N/A</v>
      </c>
      <c r="E6" t="e">
        <f>prepare_data!U6</f>
        <v>#N/A</v>
      </c>
      <c r="F6" t="e">
        <f t="shared" si="0"/>
        <v>#N/A</v>
      </c>
      <c r="U6" s="25"/>
      <c r="V6" s="25"/>
      <c r="W6" s="40"/>
      <c r="X6" s="40"/>
      <c r="Y6" s="40"/>
    </row>
    <row r="7" spans="1:25">
      <c r="A7">
        <f>prepare_data!A7</f>
        <v>4</v>
      </c>
      <c r="B7" t="e">
        <f>prepare_data!AB7</f>
        <v>#N/A</v>
      </c>
      <c r="C7" t="e">
        <f>prepare_data!S7</f>
        <v>#N/A</v>
      </c>
      <c r="D7" t="e">
        <f>prepare_data!T7</f>
        <v>#N/A</v>
      </c>
      <c r="E7" t="e">
        <f>prepare_data!U7</f>
        <v>#N/A</v>
      </c>
      <c r="F7" t="e">
        <f>SQRT(C7^2+D7^2+E7^2)</f>
        <v>#N/A</v>
      </c>
      <c r="U7" s="25"/>
      <c r="V7" s="25"/>
      <c r="W7" s="40"/>
      <c r="X7" s="40"/>
      <c r="Y7" s="40"/>
    </row>
    <row r="8" spans="1:25">
      <c r="A8">
        <f>prepare_data!A8</f>
        <v>5</v>
      </c>
      <c r="B8" t="e">
        <f>prepare_data!AB8</f>
        <v>#N/A</v>
      </c>
      <c r="C8" t="e">
        <f>prepare_data!S8</f>
        <v>#N/A</v>
      </c>
      <c r="D8" t="e">
        <f>prepare_data!T8</f>
        <v>#N/A</v>
      </c>
      <c r="E8" t="e">
        <f>prepare_data!U8</f>
        <v>#N/A</v>
      </c>
      <c r="F8" t="e">
        <f t="shared" ref="F8:F71" si="1">SQRT(C8^2+D8^2+E8^2)</f>
        <v>#N/A</v>
      </c>
      <c r="U8" s="25"/>
      <c r="V8" s="25"/>
      <c r="W8" s="40"/>
      <c r="X8" s="40"/>
      <c r="Y8" s="40"/>
    </row>
    <row r="9" spans="1:25">
      <c r="A9">
        <f>prepare_data!A9</f>
        <v>6</v>
      </c>
      <c r="B9" t="e">
        <f>prepare_data!AB9</f>
        <v>#N/A</v>
      </c>
      <c r="C9" t="e">
        <f>prepare_data!S9</f>
        <v>#N/A</v>
      </c>
      <c r="D9" t="e">
        <f>prepare_data!T9</f>
        <v>#N/A</v>
      </c>
      <c r="E9" t="e">
        <f>prepare_data!U9</f>
        <v>#N/A</v>
      </c>
      <c r="F9" t="e">
        <f t="shared" si="1"/>
        <v>#N/A</v>
      </c>
      <c r="U9" s="25"/>
      <c r="V9" s="25"/>
      <c r="W9" s="40"/>
      <c r="X9" s="40"/>
      <c r="Y9" s="40"/>
    </row>
    <row r="10" spans="1:25">
      <c r="A10">
        <f>prepare_data!A10</f>
        <v>6.1</v>
      </c>
      <c r="B10">
        <f>prepare_data!AB10</f>
        <v>182</v>
      </c>
      <c r="C10">
        <f>prepare_data!S10</f>
        <v>1</v>
      </c>
      <c r="D10">
        <f>prepare_data!T10</f>
        <v>1</v>
      </c>
      <c r="E10">
        <f>prepare_data!U10</f>
        <v>2</v>
      </c>
      <c r="F10">
        <f t="shared" si="1"/>
        <v>2.4494897427831779</v>
      </c>
      <c r="U10" s="25"/>
      <c r="V10" s="25"/>
      <c r="W10" s="40"/>
      <c r="X10" s="40"/>
      <c r="Y10" s="40"/>
    </row>
    <row r="11" spans="1:25">
      <c r="A11">
        <f>prepare_data!A11</f>
        <v>6.1999999999999993</v>
      </c>
      <c r="B11" t="e">
        <f>prepare_data!AB11</f>
        <v>#N/A</v>
      </c>
      <c r="C11" t="e">
        <f>prepare_data!S11</f>
        <v>#N/A</v>
      </c>
      <c r="D11" t="e">
        <f>prepare_data!T11</f>
        <v>#N/A</v>
      </c>
      <c r="E11" t="e">
        <f>prepare_data!U11</f>
        <v>#N/A</v>
      </c>
      <c r="F11" t="e">
        <f t="shared" si="1"/>
        <v>#N/A</v>
      </c>
      <c r="U11" s="25"/>
      <c r="V11" s="25"/>
      <c r="W11" s="40"/>
      <c r="X11" s="40"/>
      <c r="Y11" s="40"/>
    </row>
    <row r="12" spans="1:25">
      <c r="A12">
        <f>prepare_data!A12</f>
        <v>8</v>
      </c>
      <c r="B12" t="e">
        <f>prepare_data!AB12</f>
        <v>#N/A</v>
      </c>
      <c r="C12" t="e">
        <f>prepare_data!S12</f>
        <v>#N/A</v>
      </c>
      <c r="D12" t="e">
        <f>prepare_data!T12</f>
        <v>#N/A</v>
      </c>
      <c r="E12" t="e">
        <f>prepare_data!U12</f>
        <v>#N/A</v>
      </c>
      <c r="F12" t="e">
        <f t="shared" si="1"/>
        <v>#N/A</v>
      </c>
      <c r="U12" s="25"/>
      <c r="V12" s="25"/>
      <c r="W12" s="40"/>
      <c r="X12" s="40"/>
      <c r="Y12" s="40"/>
    </row>
    <row r="13" spans="1:25">
      <c r="A13">
        <f>prepare_data!A13</f>
        <v>9</v>
      </c>
      <c r="B13" t="e">
        <f>prepare_data!AB13</f>
        <v>#N/A</v>
      </c>
      <c r="C13" t="e">
        <f>prepare_data!S13</f>
        <v>#N/A</v>
      </c>
      <c r="D13" t="e">
        <f>prepare_data!T13</f>
        <v>#N/A</v>
      </c>
      <c r="E13" t="e">
        <f>prepare_data!U13</f>
        <v>#N/A</v>
      </c>
      <c r="F13" t="e">
        <f t="shared" si="1"/>
        <v>#N/A</v>
      </c>
      <c r="U13" s="25"/>
      <c r="V13" s="25"/>
      <c r="W13" s="40"/>
      <c r="X13" s="40"/>
      <c r="Y13" s="40"/>
    </row>
    <row r="14" spans="1:25">
      <c r="A14">
        <f>prepare_data!A14</f>
        <v>10</v>
      </c>
      <c r="B14" t="e">
        <f>prepare_data!AB14</f>
        <v>#N/A</v>
      </c>
      <c r="C14" t="e">
        <f>prepare_data!S14</f>
        <v>#N/A</v>
      </c>
      <c r="D14" t="e">
        <f>prepare_data!T14</f>
        <v>#N/A</v>
      </c>
      <c r="E14" t="e">
        <f>prepare_data!U14</f>
        <v>#N/A</v>
      </c>
      <c r="F14" t="e">
        <f t="shared" si="1"/>
        <v>#N/A</v>
      </c>
      <c r="U14" s="25"/>
      <c r="V14" s="25"/>
      <c r="W14" s="40"/>
      <c r="X14" s="40"/>
      <c r="Y14" s="40"/>
    </row>
    <row r="15" spans="1:25">
      <c r="A15">
        <f>prepare_data!A15</f>
        <v>11</v>
      </c>
      <c r="B15" t="e">
        <f>prepare_data!AB15</f>
        <v>#N/A</v>
      </c>
      <c r="C15" t="e">
        <f>prepare_data!S15</f>
        <v>#N/A</v>
      </c>
      <c r="D15" t="e">
        <f>prepare_data!T15</f>
        <v>#N/A</v>
      </c>
      <c r="E15" t="e">
        <f>prepare_data!U15</f>
        <v>#N/A</v>
      </c>
      <c r="F15" t="e">
        <f t="shared" si="1"/>
        <v>#N/A</v>
      </c>
      <c r="U15" s="25"/>
      <c r="V15" s="25"/>
      <c r="W15" s="40"/>
      <c r="X15" s="40"/>
      <c r="Y15" s="40"/>
    </row>
    <row r="16" spans="1:25">
      <c r="A16">
        <f>prepare_data!A16</f>
        <v>11.1</v>
      </c>
      <c r="B16">
        <f>prepare_data!AB16</f>
        <v>188</v>
      </c>
      <c r="C16">
        <f>prepare_data!S16</f>
        <v>4</v>
      </c>
      <c r="D16">
        <f>prepare_data!T16</f>
        <v>1</v>
      </c>
      <c r="E16">
        <f>prepare_data!U16</f>
        <v>2</v>
      </c>
      <c r="F16">
        <f t="shared" si="1"/>
        <v>4.5825756949558398</v>
      </c>
      <c r="U16" s="25"/>
      <c r="V16" s="25"/>
      <c r="W16" s="40"/>
      <c r="X16" s="40"/>
      <c r="Y16" s="40"/>
    </row>
    <row r="17" spans="1:25">
      <c r="A17">
        <f>prepare_data!A17</f>
        <v>11.2</v>
      </c>
      <c r="B17" t="e">
        <f>prepare_data!AB17</f>
        <v>#N/A</v>
      </c>
      <c r="C17" t="e">
        <f>prepare_data!S17</f>
        <v>#N/A</v>
      </c>
      <c r="D17" t="e">
        <f>prepare_data!T17</f>
        <v>#N/A</v>
      </c>
      <c r="E17" t="e">
        <f>prepare_data!U17</f>
        <v>#N/A</v>
      </c>
      <c r="F17" t="e">
        <f t="shared" si="1"/>
        <v>#N/A</v>
      </c>
      <c r="U17" s="25"/>
      <c r="V17" s="25"/>
      <c r="W17" s="40"/>
      <c r="X17" s="40"/>
      <c r="Y17" s="40"/>
    </row>
    <row r="18" spans="1:25">
      <c r="A18">
        <f>prepare_data!A18</f>
        <v>13</v>
      </c>
      <c r="B18" t="e">
        <f>prepare_data!AB18</f>
        <v>#N/A</v>
      </c>
      <c r="C18" t="e">
        <f>prepare_data!S18</f>
        <v>#N/A</v>
      </c>
      <c r="D18" t="e">
        <f>prepare_data!T18</f>
        <v>#N/A</v>
      </c>
      <c r="E18" t="e">
        <f>prepare_data!U18</f>
        <v>#N/A</v>
      </c>
      <c r="F18" t="e">
        <f t="shared" si="1"/>
        <v>#N/A</v>
      </c>
      <c r="U18" s="25"/>
      <c r="V18" s="25"/>
      <c r="W18" s="40"/>
      <c r="X18" s="40"/>
      <c r="Y18" s="40"/>
    </row>
    <row r="19" spans="1:25">
      <c r="A19">
        <f>prepare_data!A19</f>
        <v>14</v>
      </c>
      <c r="B19" t="e">
        <f>prepare_data!AB19</f>
        <v>#N/A</v>
      </c>
      <c r="C19" t="e">
        <f>prepare_data!S19</f>
        <v>#N/A</v>
      </c>
      <c r="D19" t="e">
        <f>prepare_data!T19</f>
        <v>#N/A</v>
      </c>
      <c r="E19" t="e">
        <f>prepare_data!U19</f>
        <v>#N/A</v>
      </c>
      <c r="F19" t="e">
        <f t="shared" si="1"/>
        <v>#N/A</v>
      </c>
      <c r="U19" s="25"/>
      <c r="V19" s="25"/>
      <c r="W19" s="40"/>
      <c r="X19" s="40"/>
      <c r="Y19" s="40"/>
    </row>
    <row r="20" spans="1:25">
      <c r="A20">
        <f>prepare_data!A20</f>
        <v>15</v>
      </c>
      <c r="B20" t="e">
        <f>prepare_data!AB20</f>
        <v>#N/A</v>
      </c>
      <c r="C20" t="e">
        <f>prepare_data!S20</f>
        <v>#N/A</v>
      </c>
      <c r="D20" t="e">
        <f>prepare_data!T20</f>
        <v>#N/A</v>
      </c>
      <c r="E20" t="e">
        <f>prepare_data!U20</f>
        <v>#N/A</v>
      </c>
      <c r="F20" t="e">
        <f t="shared" si="1"/>
        <v>#N/A</v>
      </c>
      <c r="U20" s="25"/>
      <c r="V20" s="25"/>
      <c r="W20" s="40"/>
      <c r="X20" s="40"/>
      <c r="Y20" s="40"/>
    </row>
    <row r="21" spans="1:25">
      <c r="A21">
        <f>prepare_data!A21</f>
        <v>16</v>
      </c>
      <c r="B21" t="e">
        <f>prepare_data!AB21</f>
        <v>#N/A</v>
      </c>
      <c r="C21" t="e">
        <f>prepare_data!S21</f>
        <v>#N/A</v>
      </c>
      <c r="D21" t="e">
        <f>prepare_data!T21</f>
        <v>#N/A</v>
      </c>
      <c r="E21" t="e">
        <f>prepare_data!U21</f>
        <v>#N/A</v>
      </c>
      <c r="F21" t="e">
        <f t="shared" si="1"/>
        <v>#N/A</v>
      </c>
      <c r="U21" s="25"/>
      <c r="V21" s="25"/>
      <c r="W21" s="40"/>
      <c r="X21" s="40"/>
      <c r="Y21" s="40"/>
    </row>
    <row r="22" spans="1:25">
      <c r="A22">
        <f>prepare_data!A22</f>
        <v>16.100000000000001</v>
      </c>
      <c r="B22">
        <f>prepare_data!AB22</f>
        <v>204</v>
      </c>
      <c r="C22">
        <f>prepare_data!S22</f>
        <v>0</v>
      </c>
      <c r="D22">
        <f>prepare_data!T22</f>
        <v>0</v>
      </c>
      <c r="E22">
        <f>prepare_data!U22</f>
        <v>0</v>
      </c>
      <c r="F22">
        <f t="shared" si="1"/>
        <v>0</v>
      </c>
      <c r="U22" s="25"/>
      <c r="V22" s="25"/>
      <c r="W22" s="40"/>
      <c r="X22" s="40"/>
      <c r="Y22" s="40"/>
    </row>
    <row r="23" spans="1:25">
      <c r="A23">
        <f>prepare_data!A23</f>
        <v>16.200000000000003</v>
      </c>
      <c r="B23" t="e">
        <f>prepare_data!AB23</f>
        <v>#N/A</v>
      </c>
      <c r="C23" t="e">
        <f>prepare_data!S23</f>
        <v>#N/A</v>
      </c>
      <c r="D23" t="e">
        <f>prepare_data!T23</f>
        <v>#N/A</v>
      </c>
      <c r="E23" t="e">
        <f>prepare_data!U23</f>
        <v>#N/A</v>
      </c>
      <c r="F23" t="e">
        <f t="shared" si="1"/>
        <v>#N/A</v>
      </c>
      <c r="W23" s="40"/>
      <c r="X23" s="40"/>
      <c r="Y23" s="40"/>
    </row>
    <row r="24" spans="1:25">
      <c r="A24">
        <f>prepare_data!A24</f>
        <v>18</v>
      </c>
      <c r="B24" t="e">
        <f>prepare_data!AB24</f>
        <v>#N/A</v>
      </c>
      <c r="C24" t="e">
        <f>prepare_data!S24</f>
        <v>#N/A</v>
      </c>
      <c r="D24" t="e">
        <f>prepare_data!T24</f>
        <v>#N/A</v>
      </c>
      <c r="E24" t="e">
        <f>prepare_data!U24</f>
        <v>#N/A</v>
      </c>
      <c r="F24" t="e">
        <f t="shared" si="1"/>
        <v>#N/A</v>
      </c>
      <c r="W24" s="40"/>
      <c r="X24" s="40"/>
      <c r="Y24" s="40"/>
    </row>
    <row r="25" spans="1:25">
      <c r="A25">
        <f>prepare_data!A25</f>
        <v>19</v>
      </c>
      <c r="B25" t="e">
        <f>prepare_data!AB25</f>
        <v>#N/A</v>
      </c>
      <c r="C25" t="e">
        <f>prepare_data!S25</f>
        <v>#N/A</v>
      </c>
      <c r="D25" t="e">
        <f>prepare_data!T25</f>
        <v>#N/A</v>
      </c>
      <c r="E25" t="e">
        <f>prepare_data!U25</f>
        <v>#N/A</v>
      </c>
      <c r="F25" t="e">
        <f t="shared" si="1"/>
        <v>#N/A</v>
      </c>
    </row>
    <row r="26" spans="1:25">
      <c r="A26">
        <f>prepare_data!A26</f>
        <v>20</v>
      </c>
      <c r="B26" t="e">
        <f>prepare_data!AB26</f>
        <v>#N/A</v>
      </c>
      <c r="C26" t="e">
        <f>prepare_data!S26</f>
        <v>#N/A</v>
      </c>
      <c r="D26" t="e">
        <f>prepare_data!T26</f>
        <v>#N/A</v>
      </c>
      <c r="E26" t="e">
        <f>prepare_data!U26</f>
        <v>#N/A</v>
      </c>
      <c r="F26" t="e">
        <f t="shared" si="1"/>
        <v>#N/A</v>
      </c>
    </row>
    <row r="27" spans="1:25">
      <c r="A27">
        <f>prepare_data!A27</f>
        <v>21</v>
      </c>
      <c r="B27" t="e">
        <f>prepare_data!AB27</f>
        <v>#N/A</v>
      </c>
      <c r="C27" t="e">
        <f>prepare_data!S27</f>
        <v>#N/A</v>
      </c>
      <c r="D27" t="e">
        <f>prepare_data!T27</f>
        <v>#N/A</v>
      </c>
      <c r="E27" t="e">
        <f>prepare_data!U27</f>
        <v>#N/A</v>
      </c>
      <c r="F27" t="e">
        <f t="shared" si="1"/>
        <v>#N/A</v>
      </c>
    </row>
    <row r="28" spans="1:25">
      <c r="A28">
        <f>prepare_data!A28</f>
        <v>21.1</v>
      </c>
      <c r="B28">
        <f>prepare_data!AB28</f>
        <v>226</v>
      </c>
      <c r="C28">
        <f>prepare_data!S28</f>
        <v>1</v>
      </c>
      <c r="D28">
        <f>prepare_data!T28</f>
        <v>0</v>
      </c>
      <c r="E28">
        <f>prepare_data!U28</f>
        <v>1</v>
      </c>
      <c r="F28">
        <f t="shared" si="1"/>
        <v>1.4142135623730951</v>
      </c>
    </row>
    <row r="29" spans="1:25">
      <c r="A29">
        <f>prepare_data!A29</f>
        <v>21.200000000000003</v>
      </c>
      <c r="B29" t="e">
        <f>prepare_data!AB29</f>
        <v>#N/A</v>
      </c>
      <c r="C29" t="e">
        <f>prepare_data!S29</f>
        <v>#N/A</v>
      </c>
      <c r="D29" t="e">
        <f>prepare_data!T29</f>
        <v>#N/A</v>
      </c>
      <c r="E29" t="e">
        <f>prepare_data!U29</f>
        <v>#N/A</v>
      </c>
      <c r="F29" t="e">
        <f t="shared" si="1"/>
        <v>#N/A</v>
      </c>
    </row>
    <row r="30" spans="1:25">
      <c r="A30">
        <f>prepare_data!A30</f>
        <v>23</v>
      </c>
      <c r="B30" t="e">
        <f>prepare_data!AB30</f>
        <v>#N/A</v>
      </c>
      <c r="C30" t="e">
        <f>prepare_data!S30</f>
        <v>#N/A</v>
      </c>
      <c r="D30" t="e">
        <f>prepare_data!T30</f>
        <v>#N/A</v>
      </c>
      <c r="E30" t="e">
        <f>prepare_data!U30</f>
        <v>#N/A</v>
      </c>
      <c r="F30" t="e">
        <f t="shared" si="1"/>
        <v>#N/A</v>
      </c>
    </row>
    <row r="31" spans="1:25">
      <c r="A31">
        <f>prepare_data!A31</f>
        <v>24</v>
      </c>
      <c r="B31" t="e">
        <f>prepare_data!AB31</f>
        <v>#N/A</v>
      </c>
      <c r="C31" t="e">
        <f>prepare_data!S31</f>
        <v>#N/A</v>
      </c>
      <c r="D31" t="e">
        <f>prepare_data!T31</f>
        <v>#N/A</v>
      </c>
      <c r="E31" t="e">
        <f>prepare_data!U31</f>
        <v>#N/A</v>
      </c>
      <c r="F31" t="e">
        <f t="shared" si="1"/>
        <v>#N/A</v>
      </c>
    </row>
    <row r="32" spans="1:25">
      <c r="A32">
        <f>prepare_data!A32</f>
        <v>25</v>
      </c>
      <c r="B32" t="e">
        <f>prepare_data!AB32</f>
        <v>#N/A</v>
      </c>
      <c r="C32" t="e">
        <f>prepare_data!S32</f>
        <v>#N/A</v>
      </c>
      <c r="D32" t="e">
        <f>prepare_data!T32</f>
        <v>#N/A</v>
      </c>
      <c r="E32" t="e">
        <f>prepare_data!U32</f>
        <v>#N/A</v>
      </c>
      <c r="F32" t="e">
        <f t="shared" si="1"/>
        <v>#N/A</v>
      </c>
    </row>
    <row r="33" spans="1:6">
      <c r="A33">
        <f>prepare_data!A33</f>
        <v>26</v>
      </c>
      <c r="B33" t="e">
        <f>prepare_data!AB33</f>
        <v>#N/A</v>
      </c>
      <c r="C33" t="e">
        <f>prepare_data!S33</f>
        <v>#N/A</v>
      </c>
      <c r="D33" t="e">
        <f>prepare_data!T33</f>
        <v>#N/A</v>
      </c>
      <c r="E33" t="e">
        <f>prepare_data!U33</f>
        <v>#N/A</v>
      </c>
      <c r="F33" t="e">
        <f t="shared" si="1"/>
        <v>#N/A</v>
      </c>
    </row>
    <row r="34" spans="1:6">
      <c r="A34">
        <f>prepare_data!A34</f>
        <v>26.1</v>
      </c>
      <c r="B34">
        <f>prepare_data!AB34</f>
        <v>246</v>
      </c>
      <c r="C34">
        <f>prepare_data!S34</f>
        <v>1</v>
      </c>
      <c r="D34">
        <f>prepare_data!T34</f>
        <v>0</v>
      </c>
      <c r="E34">
        <f>prepare_data!U34</f>
        <v>0</v>
      </c>
      <c r="F34">
        <f t="shared" si="1"/>
        <v>1</v>
      </c>
    </row>
    <row r="35" spans="1:6">
      <c r="A35">
        <f>prepare_data!A35</f>
        <v>26.200000000000003</v>
      </c>
      <c r="B35" t="e">
        <f>prepare_data!AB35</f>
        <v>#N/A</v>
      </c>
      <c r="C35" t="e">
        <f>prepare_data!S35</f>
        <v>#N/A</v>
      </c>
      <c r="D35" t="e">
        <f>prepare_data!T35</f>
        <v>#N/A</v>
      </c>
      <c r="E35" t="e">
        <f>prepare_data!U35</f>
        <v>#N/A</v>
      </c>
      <c r="F35" t="e">
        <f t="shared" si="1"/>
        <v>#N/A</v>
      </c>
    </row>
    <row r="36" spans="1:6">
      <c r="A36">
        <f>prepare_data!A36</f>
        <v>28</v>
      </c>
      <c r="B36" t="e">
        <f>prepare_data!AB36</f>
        <v>#N/A</v>
      </c>
      <c r="C36" t="e">
        <f>prepare_data!S36</f>
        <v>#N/A</v>
      </c>
      <c r="D36" t="e">
        <f>prepare_data!T36</f>
        <v>#N/A</v>
      </c>
      <c r="E36" t="e">
        <f>prepare_data!U36</f>
        <v>#N/A</v>
      </c>
      <c r="F36" t="e">
        <f t="shared" si="1"/>
        <v>#N/A</v>
      </c>
    </row>
    <row r="37" spans="1:6">
      <c r="A37">
        <f>prepare_data!A37</f>
        <v>29</v>
      </c>
      <c r="B37" t="e">
        <f>prepare_data!AB37</f>
        <v>#N/A</v>
      </c>
      <c r="C37" t="e">
        <f>prepare_data!S37</f>
        <v>#N/A</v>
      </c>
      <c r="D37" t="e">
        <f>prepare_data!T37</f>
        <v>#N/A</v>
      </c>
      <c r="E37" t="e">
        <f>prepare_data!U37</f>
        <v>#N/A</v>
      </c>
      <c r="F37" t="e">
        <f t="shared" si="1"/>
        <v>#N/A</v>
      </c>
    </row>
    <row r="38" spans="1:6">
      <c r="A38">
        <f>prepare_data!A38</f>
        <v>30</v>
      </c>
      <c r="B38" t="e">
        <f>prepare_data!AB38</f>
        <v>#N/A</v>
      </c>
      <c r="C38" t="e">
        <f>prepare_data!S38</f>
        <v>#N/A</v>
      </c>
      <c r="D38" t="e">
        <f>prepare_data!T38</f>
        <v>#N/A</v>
      </c>
      <c r="E38" t="e">
        <f>prepare_data!U38</f>
        <v>#N/A</v>
      </c>
      <c r="F38" t="e">
        <f t="shared" si="1"/>
        <v>#N/A</v>
      </c>
    </row>
    <row r="39" spans="1:6">
      <c r="A39">
        <f>prepare_data!A39</f>
        <v>31</v>
      </c>
      <c r="B39" t="e">
        <f>prepare_data!AB39</f>
        <v>#N/A</v>
      </c>
      <c r="C39" t="e">
        <f>prepare_data!S39</f>
        <v>#N/A</v>
      </c>
      <c r="D39" t="e">
        <f>prepare_data!T39</f>
        <v>#N/A</v>
      </c>
      <c r="E39" t="e">
        <f>prepare_data!U39</f>
        <v>#N/A</v>
      </c>
      <c r="F39" t="e">
        <f t="shared" si="1"/>
        <v>#N/A</v>
      </c>
    </row>
    <row r="40" spans="1:6">
      <c r="A40">
        <f>prepare_data!A40</f>
        <v>31.1</v>
      </c>
      <c r="B40">
        <f>prepare_data!AB40</f>
        <v>257</v>
      </c>
      <c r="C40">
        <f>prepare_data!S40</f>
        <v>1</v>
      </c>
      <c r="D40">
        <f>prepare_data!T40</f>
        <v>0</v>
      </c>
      <c r="E40">
        <f>prepare_data!U40</f>
        <v>1</v>
      </c>
      <c r="F40">
        <f t="shared" si="1"/>
        <v>1.4142135623730951</v>
      </c>
    </row>
    <row r="41" spans="1:6">
      <c r="A41">
        <f>prepare_data!A41</f>
        <v>31.200000000000003</v>
      </c>
      <c r="B41" t="e">
        <f>prepare_data!AB41</f>
        <v>#N/A</v>
      </c>
      <c r="C41" t="e">
        <f>prepare_data!S41</f>
        <v>#N/A</v>
      </c>
      <c r="D41" t="e">
        <f>prepare_data!T41</f>
        <v>#N/A</v>
      </c>
      <c r="E41" t="e">
        <f>prepare_data!U41</f>
        <v>#N/A</v>
      </c>
      <c r="F41" t="e">
        <f t="shared" si="1"/>
        <v>#N/A</v>
      </c>
    </row>
    <row r="42" spans="1:6">
      <c r="A42">
        <f>prepare_data!A42</f>
        <v>35</v>
      </c>
      <c r="B42" t="e">
        <f>prepare_data!AB42</f>
        <v>#N/A</v>
      </c>
      <c r="C42" t="e">
        <f>prepare_data!S42</f>
        <v>#N/A</v>
      </c>
      <c r="D42" t="e">
        <f>prepare_data!T42</f>
        <v>#N/A</v>
      </c>
      <c r="E42" t="e">
        <f>prepare_data!U42</f>
        <v>#N/A</v>
      </c>
      <c r="F42" t="e">
        <f t="shared" si="1"/>
        <v>#N/A</v>
      </c>
    </row>
    <row r="43" spans="1:6">
      <c r="A43">
        <f>prepare_data!A43</f>
        <v>36</v>
      </c>
      <c r="B43" t="e">
        <f>prepare_data!AB43</f>
        <v>#N/A</v>
      </c>
      <c r="C43" t="e">
        <f>prepare_data!S43</f>
        <v>#N/A</v>
      </c>
      <c r="D43" t="e">
        <f>prepare_data!T43</f>
        <v>#N/A</v>
      </c>
      <c r="E43" t="e">
        <f>prepare_data!U43</f>
        <v>#N/A</v>
      </c>
      <c r="F43" t="e">
        <f t="shared" si="1"/>
        <v>#N/A</v>
      </c>
    </row>
    <row r="44" spans="1:6">
      <c r="A44">
        <f>prepare_data!A44</f>
        <v>36.1</v>
      </c>
      <c r="B44">
        <f>prepare_data!AB44</f>
        <v>269</v>
      </c>
      <c r="C44">
        <f>prepare_data!S44</f>
        <v>0</v>
      </c>
      <c r="D44">
        <f>prepare_data!T44</f>
        <v>0</v>
      </c>
      <c r="E44">
        <f>prepare_data!U44</f>
        <v>0</v>
      </c>
      <c r="F44">
        <f t="shared" si="1"/>
        <v>0</v>
      </c>
    </row>
    <row r="45" spans="1:6">
      <c r="A45">
        <f>prepare_data!A45</f>
        <v>39</v>
      </c>
      <c r="B45" t="e">
        <f>prepare_data!AB45</f>
        <v>#N/A</v>
      </c>
      <c r="C45" t="e">
        <f>prepare_data!S45</f>
        <v>#N/A</v>
      </c>
      <c r="D45" t="e">
        <f>prepare_data!T45</f>
        <v>#N/A</v>
      </c>
      <c r="E45" t="e">
        <f>prepare_data!U45</f>
        <v>#N/A</v>
      </c>
      <c r="F45" t="e">
        <f t="shared" si="1"/>
        <v>#N/A</v>
      </c>
    </row>
    <row r="46" spans="1:6">
      <c r="A46">
        <f>prepare_data!A46</f>
        <v>40</v>
      </c>
      <c r="B46" t="e">
        <f>prepare_data!AB46</f>
        <v>#N/A</v>
      </c>
      <c r="C46" t="e">
        <f>prepare_data!S46</f>
        <v>#N/A</v>
      </c>
      <c r="D46" t="e">
        <f>prepare_data!T46</f>
        <v>#N/A</v>
      </c>
      <c r="E46" t="e">
        <f>prepare_data!U46</f>
        <v>#N/A</v>
      </c>
      <c r="F46" t="e">
        <f t="shared" si="1"/>
        <v>#N/A</v>
      </c>
    </row>
    <row r="47" spans="1:6">
      <c r="A47">
        <f>prepare_data!A47</f>
        <v>41</v>
      </c>
      <c r="B47" t="e">
        <f>prepare_data!AB47</f>
        <v>#N/A</v>
      </c>
      <c r="C47" t="e">
        <f>prepare_data!S47</f>
        <v>#N/A</v>
      </c>
      <c r="D47" t="e">
        <f>prepare_data!T47</f>
        <v>#N/A</v>
      </c>
      <c r="E47" t="e">
        <f>prepare_data!U47</f>
        <v>#N/A</v>
      </c>
      <c r="F47" t="e">
        <f t="shared" si="1"/>
        <v>#N/A</v>
      </c>
    </row>
    <row r="48" spans="1:6">
      <c r="A48">
        <f>prepare_data!A48</f>
        <v>41.1</v>
      </c>
      <c r="B48">
        <f>prepare_data!AB48</f>
        <v>279</v>
      </c>
      <c r="C48">
        <f>prepare_data!S48</f>
        <v>0</v>
      </c>
      <c r="D48">
        <f>prepare_data!T48</f>
        <v>0</v>
      </c>
      <c r="E48">
        <f>prepare_data!U48</f>
        <v>0</v>
      </c>
      <c r="F48">
        <f t="shared" si="1"/>
        <v>0</v>
      </c>
    </row>
    <row r="49" spans="1:6">
      <c r="A49">
        <f>prepare_data!A49</f>
        <v>41.2</v>
      </c>
      <c r="B49" t="e">
        <f>prepare_data!AB49</f>
        <v>#N/A</v>
      </c>
      <c r="C49" t="e">
        <f>prepare_data!S49</f>
        <v>#N/A</v>
      </c>
      <c r="D49" t="e">
        <f>prepare_data!T49</f>
        <v>#N/A</v>
      </c>
      <c r="E49" t="e">
        <f>prepare_data!U49</f>
        <v>#N/A</v>
      </c>
      <c r="F49" t="e">
        <f t="shared" si="1"/>
        <v>#N/A</v>
      </c>
    </row>
    <row r="50" spans="1:6">
      <c r="A50">
        <f>prepare_data!A50</f>
        <v>43</v>
      </c>
      <c r="B50" t="e">
        <f>prepare_data!AB50</f>
        <v>#N/A</v>
      </c>
      <c r="C50" t="e">
        <f>prepare_data!S50</f>
        <v>#N/A</v>
      </c>
      <c r="D50" t="e">
        <f>prepare_data!T50</f>
        <v>#N/A</v>
      </c>
      <c r="E50" t="e">
        <f>prepare_data!U50</f>
        <v>#N/A</v>
      </c>
      <c r="F50" t="e">
        <f t="shared" si="1"/>
        <v>#N/A</v>
      </c>
    </row>
    <row r="51" spans="1:6">
      <c r="A51">
        <f>prepare_data!A51</f>
        <v>44</v>
      </c>
      <c r="B51" t="e">
        <f>prepare_data!AB51</f>
        <v>#N/A</v>
      </c>
      <c r="C51" t="e">
        <f>prepare_data!S51</f>
        <v>#N/A</v>
      </c>
      <c r="D51" t="e">
        <f>prepare_data!T51</f>
        <v>#N/A</v>
      </c>
      <c r="E51" t="e">
        <f>prepare_data!U51</f>
        <v>#N/A</v>
      </c>
      <c r="F51" t="e">
        <f t="shared" si="1"/>
        <v>#N/A</v>
      </c>
    </row>
    <row r="52" spans="1:6">
      <c r="A52">
        <f>prepare_data!A52</f>
        <v>45</v>
      </c>
      <c r="B52" t="e">
        <f>prepare_data!AB52</f>
        <v>#N/A</v>
      </c>
      <c r="C52" t="e">
        <f>prepare_data!S52</f>
        <v>#N/A</v>
      </c>
      <c r="D52" t="e">
        <f>prepare_data!T52</f>
        <v>#N/A</v>
      </c>
      <c r="E52" t="e">
        <f>prepare_data!U52</f>
        <v>#N/A</v>
      </c>
      <c r="F52" t="e">
        <f t="shared" si="1"/>
        <v>#N/A</v>
      </c>
    </row>
    <row r="53" spans="1:6">
      <c r="A53">
        <f>prepare_data!A53</f>
        <v>46</v>
      </c>
      <c r="B53" t="e">
        <f>prepare_data!AB53</f>
        <v>#N/A</v>
      </c>
      <c r="C53" t="e">
        <f>prepare_data!S53</f>
        <v>#N/A</v>
      </c>
      <c r="D53" t="e">
        <f>prepare_data!T53</f>
        <v>#N/A</v>
      </c>
      <c r="E53" t="e">
        <f>prepare_data!U53</f>
        <v>#N/A</v>
      </c>
      <c r="F53" t="e">
        <f t="shared" si="1"/>
        <v>#N/A</v>
      </c>
    </row>
    <row r="54" spans="1:6">
      <c r="A54">
        <f>prepare_data!A54</f>
        <v>46.1</v>
      </c>
      <c r="B54">
        <f>prepare_data!AB54</f>
        <v>292</v>
      </c>
      <c r="C54">
        <f>prepare_data!S54</f>
        <v>0</v>
      </c>
      <c r="D54">
        <f>prepare_data!T54</f>
        <v>0</v>
      </c>
      <c r="E54">
        <f>prepare_data!U54</f>
        <v>0</v>
      </c>
      <c r="F54">
        <f t="shared" si="1"/>
        <v>0</v>
      </c>
    </row>
    <row r="55" spans="1:6">
      <c r="A55">
        <f>prepare_data!A55</f>
        <v>46.2</v>
      </c>
      <c r="B55" t="e">
        <f>prepare_data!AB55</f>
        <v>#N/A</v>
      </c>
      <c r="C55" t="e">
        <f>prepare_data!S55</f>
        <v>#N/A</v>
      </c>
      <c r="D55" t="e">
        <f>prepare_data!T55</f>
        <v>#N/A</v>
      </c>
      <c r="E55" t="e">
        <f>prepare_data!U55</f>
        <v>#N/A</v>
      </c>
      <c r="F55" t="e">
        <f t="shared" si="1"/>
        <v>#N/A</v>
      </c>
    </row>
    <row r="56" spans="1:6">
      <c r="A56">
        <f>prepare_data!A56</f>
        <v>48</v>
      </c>
      <c r="B56" t="e">
        <f>prepare_data!AB56</f>
        <v>#N/A</v>
      </c>
      <c r="C56" t="e">
        <f>prepare_data!S56</f>
        <v>#N/A</v>
      </c>
      <c r="D56" t="e">
        <f>prepare_data!T56</f>
        <v>#N/A</v>
      </c>
      <c r="E56" t="e">
        <f>prepare_data!U56</f>
        <v>#N/A</v>
      </c>
      <c r="F56" t="e">
        <f t="shared" si="1"/>
        <v>#N/A</v>
      </c>
    </row>
    <row r="57" spans="1:6">
      <c r="A57">
        <f>prepare_data!A57</f>
        <v>49</v>
      </c>
      <c r="B57" t="e">
        <f>prepare_data!AB57</f>
        <v>#N/A</v>
      </c>
      <c r="C57" t="e">
        <f>prepare_data!S57</f>
        <v>#N/A</v>
      </c>
      <c r="D57" t="e">
        <f>prepare_data!T57</f>
        <v>#N/A</v>
      </c>
      <c r="E57" t="e">
        <f>prepare_data!U57</f>
        <v>#N/A</v>
      </c>
      <c r="F57" t="e">
        <f t="shared" si="1"/>
        <v>#N/A</v>
      </c>
    </row>
    <row r="58" spans="1:6">
      <c r="A58">
        <f>prepare_data!A58</f>
        <v>50</v>
      </c>
      <c r="B58" t="e">
        <f>prepare_data!AB58</f>
        <v>#N/A</v>
      </c>
      <c r="C58" t="e">
        <f>prepare_data!S58</f>
        <v>#N/A</v>
      </c>
      <c r="D58" t="e">
        <f>prepare_data!T58</f>
        <v>#N/A</v>
      </c>
      <c r="E58" t="e">
        <f>prepare_data!U58</f>
        <v>#N/A</v>
      </c>
      <c r="F58" t="e">
        <f t="shared" si="1"/>
        <v>#N/A</v>
      </c>
    </row>
    <row r="59" spans="1:6">
      <c r="A59">
        <f>prepare_data!A59</f>
        <v>51</v>
      </c>
      <c r="B59" t="e">
        <f>prepare_data!AB59</f>
        <v>#N/A</v>
      </c>
      <c r="C59" t="e">
        <f>prepare_data!S59</f>
        <v>#N/A</v>
      </c>
      <c r="D59" t="e">
        <f>prepare_data!T59</f>
        <v>#N/A</v>
      </c>
      <c r="E59" t="e">
        <f>prepare_data!U59</f>
        <v>#N/A</v>
      </c>
      <c r="F59" t="e">
        <f t="shared" si="1"/>
        <v>#N/A</v>
      </c>
    </row>
    <row r="60" spans="1:6">
      <c r="A60">
        <f>prepare_data!A60</f>
        <v>51.1</v>
      </c>
      <c r="B60">
        <f>prepare_data!AB60</f>
        <v>304</v>
      </c>
      <c r="C60">
        <f>prepare_data!S60</f>
        <v>0</v>
      </c>
      <c r="D60">
        <f>prepare_data!T60</f>
        <v>0</v>
      </c>
      <c r="E60">
        <f>prepare_data!U60</f>
        <v>0</v>
      </c>
      <c r="F60">
        <f t="shared" si="1"/>
        <v>0</v>
      </c>
    </row>
    <row r="61" spans="1:6">
      <c r="A61">
        <f>prepare_data!A61</f>
        <v>51.2</v>
      </c>
      <c r="B61" t="e">
        <f>prepare_data!AB61</f>
        <v>#N/A</v>
      </c>
      <c r="C61" t="e">
        <f>prepare_data!S61</f>
        <v>#N/A</v>
      </c>
      <c r="D61" t="e">
        <f>prepare_data!T61</f>
        <v>#N/A</v>
      </c>
      <c r="E61" t="e">
        <f>prepare_data!U61</f>
        <v>#N/A</v>
      </c>
      <c r="F61" t="e">
        <f t="shared" si="1"/>
        <v>#N/A</v>
      </c>
    </row>
    <row r="62" spans="1:6">
      <c r="A62">
        <f>prepare_data!A62</f>
        <v>53</v>
      </c>
      <c r="B62" t="e">
        <f>prepare_data!AB62</f>
        <v>#N/A</v>
      </c>
      <c r="C62" t="e">
        <f>prepare_data!S62</f>
        <v>#N/A</v>
      </c>
      <c r="D62" t="e">
        <f>prepare_data!T62</f>
        <v>#N/A</v>
      </c>
      <c r="E62" t="e">
        <f>prepare_data!U62</f>
        <v>#N/A</v>
      </c>
      <c r="F62" t="e">
        <f t="shared" si="1"/>
        <v>#N/A</v>
      </c>
    </row>
    <row r="63" spans="1:6">
      <c r="A63">
        <f>prepare_data!A63</f>
        <v>54</v>
      </c>
      <c r="B63" t="e">
        <f>prepare_data!AB63</f>
        <v>#N/A</v>
      </c>
      <c r="C63" t="e">
        <f>prepare_data!S63</f>
        <v>#N/A</v>
      </c>
      <c r="D63" t="e">
        <f>prepare_data!T63</f>
        <v>#N/A</v>
      </c>
      <c r="E63" t="e">
        <f>prepare_data!U63</f>
        <v>#N/A</v>
      </c>
      <c r="F63" t="e">
        <f t="shared" si="1"/>
        <v>#N/A</v>
      </c>
    </row>
    <row r="64" spans="1:6">
      <c r="A64">
        <f>prepare_data!A64</f>
        <v>55</v>
      </c>
      <c r="B64" t="e">
        <f>prepare_data!AB64</f>
        <v>#N/A</v>
      </c>
      <c r="C64" t="e">
        <f>prepare_data!S64</f>
        <v>#N/A</v>
      </c>
      <c r="D64" t="e">
        <f>prepare_data!T64</f>
        <v>#N/A</v>
      </c>
      <c r="E64" t="e">
        <f>prepare_data!U64</f>
        <v>#N/A</v>
      </c>
      <c r="F64" t="e">
        <f t="shared" si="1"/>
        <v>#N/A</v>
      </c>
    </row>
    <row r="65" spans="1:6">
      <c r="A65">
        <f>prepare_data!A65</f>
        <v>56</v>
      </c>
      <c r="B65" t="e">
        <f>prepare_data!AB65</f>
        <v>#N/A</v>
      </c>
      <c r="C65" t="e">
        <f>prepare_data!S65</f>
        <v>#N/A</v>
      </c>
      <c r="D65" t="e">
        <f>prepare_data!T65</f>
        <v>#N/A</v>
      </c>
      <c r="E65" t="e">
        <f>prepare_data!U65</f>
        <v>#N/A</v>
      </c>
      <c r="F65" t="e">
        <f t="shared" si="1"/>
        <v>#N/A</v>
      </c>
    </row>
    <row r="66" spans="1:6">
      <c r="A66">
        <f>prepare_data!A66</f>
        <v>56.1</v>
      </c>
      <c r="B66">
        <f>prepare_data!AB66</f>
        <v>314</v>
      </c>
      <c r="C66">
        <f>prepare_data!S66</f>
        <v>0</v>
      </c>
      <c r="D66">
        <f>prepare_data!T66</f>
        <v>0</v>
      </c>
      <c r="E66">
        <f>prepare_data!U66</f>
        <v>0</v>
      </c>
      <c r="F66">
        <f t="shared" si="1"/>
        <v>0</v>
      </c>
    </row>
    <row r="67" spans="1:6">
      <c r="A67">
        <f>prepare_data!A67</f>
        <v>56.2</v>
      </c>
      <c r="B67" t="e">
        <f>prepare_data!AB67</f>
        <v>#N/A</v>
      </c>
      <c r="C67" t="e">
        <f>prepare_data!S67</f>
        <v>#N/A</v>
      </c>
      <c r="D67" t="e">
        <f>prepare_data!T67</f>
        <v>#N/A</v>
      </c>
      <c r="E67" t="e">
        <f>prepare_data!U67</f>
        <v>#N/A</v>
      </c>
      <c r="F67" t="e">
        <f t="shared" si="1"/>
        <v>#N/A</v>
      </c>
    </row>
    <row r="68" spans="1:6">
      <c r="A68">
        <f>prepare_data!A68</f>
        <v>58</v>
      </c>
      <c r="B68" t="e">
        <f>prepare_data!AB68</f>
        <v>#N/A</v>
      </c>
      <c r="C68" t="e">
        <f>prepare_data!S68</f>
        <v>#N/A</v>
      </c>
      <c r="D68" t="e">
        <f>prepare_data!T68</f>
        <v>#N/A</v>
      </c>
      <c r="E68" t="e">
        <f>prepare_data!U68</f>
        <v>#N/A</v>
      </c>
      <c r="F68" t="e">
        <f t="shared" si="1"/>
        <v>#N/A</v>
      </c>
    </row>
    <row r="69" spans="1:6">
      <c r="A69">
        <f>prepare_data!A69</f>
        <v>59</v>
      </c>
      <c r="B69" t="e">
        <f>prepare_data!AB69</f>
        <v>#N/A</v>
      </c>
      <c r="C69" t="e">
        <f>prepare_data!S69</f>
        <v>#N/A</v>
      </c>
      <c r="D69" t="e">
        <f>prepare_data!T69</f>
        <v>#N/A</v>
      </c>
      <c r="E69" t="e">
        <f>prepare_data!U69</f>
        <v>#N/A</v>
      </c>
      <c r="F69" t="e">
        <f t="shared" si="1"/>
        <v>#N/A</v>
      </c>
    </row>
    <row r="70" spans="1:6">
      <c r="A70">
        <f>prepare_data!A70</f>
        <v>60</v>
      </c>
      <c r="B70" t="e">
        <f>prepare_data!AB70</f>
        <v>#N/A</v>
      </c>
      <c r="C70" t="e">
        <f>prepare_data!S70</f>
        <v>#N/A</v>
      </c>
      <c r="D70" t="e">
        <f>prepare_data!T70</f>
        <v>#N/A</v>
      </c>
      <c r="E70" t="e">
        <f>prepare_data!U70</f>
        <v>#N/A</v>
      </c>
      <c r="F70" t="e">
        <f t="shared" si="1"/>
        <v>#N/A</v>
      </c>
    </row>
    <row r="71" spans="1:6">
      <c r="A71">
        <f>prepare_data!A71</f>
        <v>61</v>
      </c>
      <c r="B71" t="e">
        <f>prepare_data!AB71</f>
        <v>#N/A</v>
      </c>
      <c r="C71" t="e">
        <f>prepare_data!S71</f>
        <v>#N/A</v>
      </c>
      <c r="D71" t="e">
        <f>prepare_data!T71</f>
        <v>#N/A</v>
      </c>
      <c r="E71" t="e">
        <f>prepare_data!U71</f>
        <v>#N/A</v>
      </c>
      <c r="F71" t="e">
        <f t="shared" si="1"/>
        <v>#N/A</v>
      </c>
    </row>
    <row r="72" spans="1:6">
      <c r="A72">
        <f>prepare_data!A72</f>
        <v>61.1</v>
      </c>
      <c r="B72">
        <f>prepare_data!AB72</f>
        <v>318</v>
      </c>
      <c r="C72">
        <f>prepare_data!S72</f>
        <v>0</v>
      </c>
      <c r="D72">
        <f>prepare_data!T72</f>
        <v>0</v>
      </c>
      <c r="E72">
        <f>prepare_data!U72</f>
        <v>0</v>
      </c>
      <c r="F72">
        <f t="shared" ref="F72:F135" si="2">SQRT(C72^2+D72^2+E72^2)</f>
        <v>0</v>
      </c>
    </row>
    <row r="73" spans="1:6">
      <c r="A73">
        <f>prepare_data!A73</f>
        <v>61.2</v>
      </c>
      <c r="B73" t="e">
        <f>prepare_data!AB73</f>
        <v>#N/A</v>
      </c>
      <c r="C73" t="e">
        <f>prepare_data!S73</f>
        <v>#N/A</v>
      </c>
      <c r="D73" t="e">
        <f>prepare_data!T73</f>
        <v>#N/A</v>
      </c>
      <c r="E73" t="e">
        <f>prepare_data!U73</f>
        <v>#N/A</v>
      </c>
      <c r="F73" t="e">
        <f t="shared" si="2"/>
        <v>#N/A</v>
      </c>
    </row>
    <row r="74" spans="1:6">
      <c r="A74">
        <f>prepare_data!A74</f>
        <v>63</v>
      </c>
      <c r="B74" t="e">
        <f>prepare_data!AB74</f>
        <v>#N/A</v>
      </c>
      <c r="C74" t="e">
        <f>prepare_data!S74</f>
        <v>#N/A</v>
      </c>
      <c r="D74" t="e">
        <f>prepare_data!T74</f>
        <v>#N/A</v>
      </c>
      <c r="E74" t="e">
        <f>prepare_data!U74</f>
        <v>#N/A</v>
      </c>
      <c r="F74" t="e">
        <f t="shared" si="2"/>
        <v>#N/A</v>
      </c>
    </row>
    <row r="75" spans="1:6">
      <c r="A75">
        <f>prepare_data!A75</f>
        <v>64</v>
      </c>
      <c r="B75" t="e">
        <f>prepare_data!AB75</f>
        <v>#N/A</v>
      </c>
      <c r="C75" t="e">
        <f>prepare_data!S75</f>
        <v>#N/A</v>
      </c>
      <c r="D75" t="e">
        <f>prepare_data!T75</f>
        <v>#N/A</v>
      </c>
      <c r="E75" t="e">
        <f>prepare_data!U75</f>
        <v>#N/A</v>
      </c>
      <c r="F75" t="e">
        <f t="shared" si="2"/>
        <v>#N/A</v>
      </c>
    </row>
    <row r="76" spans="1:6">
      <c r="A76">
        <f>prepare_data!A76</f>
        <v>65</v>
      </c>
      <c r="B76" t="e">
        <f>prepare_data!AB76</f>
        <v>#N/A</v>
      </c>
      <c r="C76" t="e">
        <f>prepare_data!S76</f>
        <v>#N/A</v>
      </c>
      <c r="D76" t="e">
        <f>prepare_data!T76</f>
        <v>#N/A</v>
      </c>
      <c r="E76" t="e">
        <f>prepare_data!U76</f>
        <v>#N/A</v>
      </c>
      <c r="F76" t="e">
        <f t="shared" si="2"/>
        <v>#N/A</v>
      </c>
    </row>
    <row r="77" spans="1:6">
      <c r="A77">
        <f>prepare_data!A77</f>
        <v>66</v>
      </c>
      <c r="B77" t="e">
        <f>prepare_data!AB77</f>
        <v>#N/A</v>
      </c>
      <c r="C77" t="e">
        <f>prepare_data!S77</f>
        <v>#N/A</v>
      </c>
      <c r="D77" t="e">
        <f>prepare_data!T77</f>
        <v>#N/A</v>
      </c>
      <c r="E77" t="e">
        <f>prepare_data!U77</f>
        <v>#N/A</v>
      </c>
      <c r="F77" t="e">
        <f t="shared" si="2"/>
        <v>#N/A</v>
      </c>
    </row>
    <row r="78" spans="1:6">
      <c r="A78">
        <f>prepare_data!A78</f>
        <v>66.099999999999994</v>
      </c>
      <c r="B78">
        <f>prepare_data!AB78</f>
        <v>325</v>
      </c>
      <c r="C78">
        <f>prepare_data!S78</f>
        <v>0</v>
      </c>
      <c r="D78">
        <f>prepare_data!T78</f>
        <v>0</v>
      </c>
      <c r="E78">
        <f>prepare_data!U78</f>
        <v>0</v>
      </c>
      <c r="F78">
        <f t="shared" si="2"/>
        <v>0</v>
      </c>
    </row>
    <row r="79" spans="1:6">
      <c r="A79">
        <f>prepare_data!A79</f>
        <v>66.199999999999989</v>
      </c>
      <c r="B79" t="e">
        <f>prepare_data!AB79</f>
        <v>#N/A</v>
      </c>
      <c r="C79" t="e">
        <f>prepare_data!S79</f>
        <v>#N/A</v>
      </c>
      <c r="D79" t="e">
        <f>prepare_data!T79</f>
        <v>#N/A</v>
      </c>
      <c r="E79" t="e">
        <f>prepare_data!U79</f>
        <v>#N/A</v>
      </c>
      <c r="F79" t="e">
        <f t="shared" si="2"/>
        <v>#N/A</v>
      </c>
    </row>
    <row r="80" spans="1:6">
      <c r="A80">
        <f>prepare_data!A80</f>
        <v>68</v>
      </c>
      <c r="B80" t="e">
        <f>prepare_data!AB80</f>
        <v>#N/A</v>
      </c>
      <c r="C80" t="e">
        <f>prepare_data!S80</f>
        <v>#N/A</v>
      </c>
      <c r="D80" t="e">
        <f>prepare_data!T80</f>
        <v>#N/A</v>
      </c>
      <c r="E80" t="e">
        <f>prepare_data!U80</f>
        <v>#N/A</v>
      </c>
      <c r="F80" t="e">
        <f t="shared" si="2"/>
        <v>#N/A</v>
      </c>
    </row>
    <row r="81" spans="1:6">
      <c r="A81">
        <f>prepare_data!A81</f>
        <v>69</v>
      </c>
      <c r="B81" t="e">
        <f>prepare_data!AB81</f>
        <v>#N/A</v>
      </c>
      <c r="C81" t="e">
        <f>prepare_data!S81</f>
        <v>#N/A</v>
      </c>
      <c r="D81" t="e">
        <f>prepare_data!T81</f>
        <v>#N/A</v>
      </c>
      <c r="E81" t="e">
        <f>prepare_data!U81</f>
        <v>#N/A</v>
      </c>
      <c r="F81" t="e">
        <f t="shared" si="2"/>
        <v>#N/A</v>
      </c>
    </row>
    <row r="82" spans="1:6">
      <c r="A82">
        <f>prepare_data!A82</f>
        <v>70</v>
      </c>
      <c r="B82" t="e">
        <f>prepare_data!AB82</f>
        <v>#N/A</v>
      </c>
      <c r="C82" t="e">
        <f>prepare_data!S82</f>
        <v>#N/A</v>
      </c>
      <c r="D82" t="e">
        <f>prepare_data!T82</f>
        <v>#N/A</v>
      </c>
      <c r="E82" t="e">
        <f>prepare_data!U82</f>
        <v>#N/A</v>
      </c>
      <c r="F82" t="e">
        <f t="shared" si="2"/>
        <v>#N/A</v>
      </c>
    </row>
    <row r="83" spans="1:6">
      <c r="A83">
        <f>prepare_data!A83</f>
        <v>71</v>
      </c>
      <c r="B83" t="e">
        <f>prepare_data!AB83</f>
        <v>#N/A</v>
      </c>
      <c r="C83" t="e">
        <f>prepare_data!S83</f>
        <v>#N/A</v>
      </c>
      <c r="D83" t="e">
        <f>prepare_data!T83</f>
        <v>#N/A</v>
      </c>
      <c r="E83" t="e">
        <f>prepare_data!U83</f>
        <v>#N/A</v>
      </c>
      <c r="F83" t="e">
        <f t="shared" si="2"/>
        <v>#N/A</v>
      </c>
    </row>
    <row r="84" spans="1:6">
      <c r="A84">
        <f>prepare_data!A84</f>
        <v>71.099999999999994</v>
      </c>
      <c r="B84">
        <f>prepare_data!AB84</f>
        <v>332</v>
      </c>
      <c r="C84">
        <f>prepare_data!S84</f>
        <v>0</v>
      </c>
      <c r="D84">
        <f>prepare_data!T84</f>
        <v>0</v>
      </c>
      <c r="E84">
        <f>prepare_data!U84</f>
        <v>0</v>
      </c>
      <c r="F84">
        <f t="shared" si="2"/>
        <v>0</v>
      </c>
    </row>
    <row r="85" spans="1:6">
      <c r="A85">
        <f>prepare_data!A85</f>
        <v>71.199999999999989</v>
      </c>
      <c r="B85" t="e">
        <f>prepare_data!AB85</f>
        <v>#N/A</v>
      </c>
      <c r="C85" t="e">
        <f>prepare_data!S85</f>
        <v>#N/A</v>
      </c>
      <c r="D85" t="e">
        <f>prepare_data!T85</f>
        <v>#N/A</v>
      </c>
      <c r="E85" t="e">
        <f>prepare_data!U85</f>
        <v>#N/A</v>
      </c>
      <c r="F85" t="e">
        <f t="shared" si="2"/>
        <v>#N/A</v>
      </c>
    </row>
    <row r="86" spans="1:6">
      <c r="A86">
        <f>prepare_data!A86</f>
        <v>73</v>
      </c>
      <c r="B86" t="e">
        <f>prepare_data!AB86</f>
        <v>#N/A</v>
      </c>
      <c r="C86" t="e">
        <f>prepare_data!S86</f>
        <v>#N/A</v>
      </c>
      <c r="D86" t="e">
        <f>prepare_data!T86</f>
        <v>#N/A</v>
      </c>
      <c r="E86" t="e">
        <f>prepare_data!U86</f>
        <v>#N/A</v>
      </c>
      <c r="F86" t="e">
        <f t="shared" si="2"/>
        <v>#N/A</v>
      </c>
    </row>
    <row r="87" spans="1:6">
      <c r="A87">
        <f>prepare_data!A87</f>
        <v>74</v>
      </c>
      <c r="B87" t="e">
        <f>prepare_data!AB87</f>
        <v>#N/A</v>
      </c>
      <c r="C87" t="e">
        <f>prepare_data!S87</f>
        <v>#N/A</v>
      </c>
      <c r="D87" t="e">
        <f>prepare_data!T87</f>
        <v>#N/A</v>
      </c>
      <c r="E87" t="e">
        <f>prepare_data!U87</f>
        <v>#N/A</v>
      </c>
      <c r="F87" t="e">
        <f t="shared" si="2"/>
        <v>#N/A</v>
      </c>
    </row>
    <row r="88" spans="1:6">
      <c r="A88">
        <f>prepare_data!A88</f>
        <v>75</v>
      </c>
      <c r="B88" t="e">
        <f>prepare_data!AB88</f>
        <v>#N/A</v>
      </c>
      <c r="C88" t="e">
        <f>prepare_data!S88</f>
        <v>#N/A</v>
      </c>
      <c r="D88" t="e">
        <f>prepare_data!T88</f>
        <v>#N/A</v>
      </c>
      <c r="E88" t="e">
        <f>prepare_data!U88</f>
        <v>#N/A</v>
      </c>
      <c r="F88" t="e">
        <f t="shared" si="2"/>
        <v>#N/A</v>
      </c>
    </row>
    <row r="89" spans="1:6">
      <c r="A89">
        <f>prepare_data!A89</f>
        <v>76</v>
      </c>
      <c r="B89" t="e">
        <f>prepare_data!AB89</f>
        <v>#N/A</v>
      </c>
      <c r="C89" t="e">
        <f>prepare_data!S89</f>
        <v>#N/A</v>
      </c>
      <c r="D89" t="e">
        <f>prepare_data!T89</f>
        <v>#N/A</v>
      </c>
      <c r="E89" t="e">
        <f>prepare_data!U89</f>
        <v>#N/A</v>
      </c>
      <c r="F89" t="e">
        <f t="shared" si="2"/>
        <v>#N/A</v>
      </c>
    </row>
    <row r="90" spans="1:6">
      <c r="A90">
        <f>prepare_data!A90</f>
        <v>76.099999999999994</v>
      </c>
      <c r="B90">
        <f>prepare_data!AB90</f>
        <v>341</v>
      </c>
      <c r="C90">
        <f>prepare_data!S90</f>
        <v>0</v>
      </c>
      <c r="D90">
        <f>prepare_data!T90</f>
        <v>0</v>
      </c>
      <c r="E90">
        <f>prepare_data!U90</f>
        <v>0</v>
      </c>
      <c r="F90">
        <f t="shared" si="2"/>
        <v>0</v>
      </c>
    </row>
    <row r="91" spans="1:6">
      <c r="A91">
        <f>prepare_data!A91</f>
        <v>78</v>
      </c>
      <c r="B91" t="e">
        <f>prepare_data!AB91</f>
        <v>#N/A</v>
      </c>
      <c r="C91" t="e">
        <f>prepare_data!S91</f>
        <v>#N/A</v>
      </c>
      <c r="D91" t="e">
        <f>prepare_data!T91</f>
        <v>#N/A</v>
      </c>
      <c r="E91" t="e">
        <f>prepare_data!U91</f>
        <v>#N/A</v>
      </c>
      <c r="F91" t="e">
        <f t="shared" si="2"/>
        <v>#N/A</v>
      </c>
    </row>
    <row r="92" spans="1:6">
      <c r="A92">
        <f>prepare_data!A92</f>
        <v>79</v>
      </c>
      <c r="B92" t="e">
        <f>prepare_data!AB92</f>
        <v>#N/A</v>
      </c>
      <c r="C92" t="e">
        <f>prepare_data!S92</f>
        <v>#N/A</v>
      </c>
      <c r="D92" t="e">
        <f>prepare_data!T92</f>
        <v>#N/A</v>
      </c>
      <c r="E92" t="e">
        <f>prepare_data!U92</f>
        <v>#N/A</v>
      </c>
      <c r="F92" t="e">
        <f t="shared" si="2"/>
        <v>#N/A</v>
      </c>
    </row>
    <row r="93" spans="1:6">
      <c r="A93">
        <f>prepare_data!A93</f>
        <v>80</v>
      </c>
      <c r="B93" t="e">
        <f>prepare_data!AB93</f>
        <v>#N/A</v>
      </c>
      <c r="C93" t="e">
        <f>prepare_data!S93</f>
        <v>#N/A</v>
      </c>
      <c r="D93" t="e">
        <f>prepare_data!T93</f>
        <v>#N/A</v>
      </c>
      <c r="E93" t="e">
        <f>prepare_data!U93</f>
        <v>#N/A</v>
      </c>
      <c r="F93" t="e">
        <f t="shared" si="2"/>
        <v>#N/A</v>
      </c>
    </row>
    <row r="94" spans="1:6">
      <c r="A94">
        <f>prepare_data!A94</f>
        <v>81</v>
      </c>
      <c r="B94" t="e">
        <f>prepare_data!AB94</f>
        <v>#N/A</v>
      </c>
      <c r="C94" t="e">
        <f>prepare_data!S94</f>
        <v>#N/A</v>
      </c>
      <c r="D94" t="e">
        <f>prepare_data!T94</f>
        <v>#N/A</v>
      </c>
      <c r="E94" t="e">
        <f>prepare_data!U94</f>
        <v>#N/A</v>
      </c>
      <c r="F94" t="e">
        <f t="shared" si="2"/>
        <v>#N/A</v>
      </c>
    </row>
    <row r="95" spans="1:6">
      <c r="A95">
        <f>prepare_data!A95</f>
        <v>81.099999999999994</v>
      </c>
      <c r="B95">
        <f>prepare_data!AB95</f>
        <v>347</v>
      </c>
      <c r="C95">
        <f>prepare_data!S95</f>
        <v>0</v>
      </c>
      <c r="D95">
        <f>prepare_data!T95</f>
        <v>0</v>
      </c>
      <c r="E95">
        <f>prepare_data!U95</f>
        <v>1</v>
      </c>
      <c r="F95">
        <f t="shared" si="2"/>
        <v>1</v>
      </c>
    </row>
    <row r="96" spans="1:6">
      <c r="A96">
        <f>prepare_data!A96</f>
        <v>81.199999999999989</v>
      </c>
      <c r="B96" t="e">
        <f>prepare_data!AB96</f>
        <v>#N/A</v>
      </c>
      <c r="C96" t="e">
        <f>prepare_data!S96</f>
        <v>#N/A</v>
      </c>
      <c r="D96" t="e">
        <f>prepare_data!T96</f>
        <v>#N/A</v>
      </c>
      <c r="E96" t="e">
        <f>prepare_data!U96</f>
        <v>#N/A</v>
      </c>
      <c r="F96" t="e">
        <f t="shared" si="2"/>
        <v>#N/A</v>
      </c>
    </row>
    <row r="97" spans="1:6">
      <c r="A97">
        <f>prepare_data!A97</f>
        <v>83</v>
      </c>
      <c r="B97" t="e">
        <f>prepare_data!AB97</f>
        <v>#N/A</v>
      </c>
      <c r="C97" t="e">
        <f>prepare_data!S97</f>
        <v>#N/A</v>
      </c>
      <c r="D97" t="e">
        <f>prepare_data!T97</f>
        <v>#N/A</v>
      </c>
      <c r="E97" t="e">
        <f>prepare_data!U97</f>
        <v>#N/A</v>
      </c>
      <c r="F97" t="e">
        <f t="shared" si="2"/>
        <v>#N/A</v>
      </c>
    </row>
    <row r="98" spans="1:6">
      <c r="A98">
        <f>prepare_data!A98</f>
        <v>84</v>
      </c>
      <c r="B98" t="e">
        <f>prepare_data!AB98</f>
        <v>#N/A</v>
      </c>
      <c r="C98" t="e">
        <f>prepare_data!S98</f>
        <v>#N/A</v>
      </c>
      <c r="D98" t="e">
        <f>prepare_data!T98</f>
        <v>#N/A</v>
      </c>
      <c r="E98" t="e">
        <f>prepare_data!U98</f>
        <v>#N/A</v>
      </c>
      <c r="F98" t="e">
        <f t="shared" si="2"/>
        <v>#N/A</v>
      </c>
    </row>
    <row r="99" spans="1:6">
      <c r="A99">
        <f>prepare_data!A99</f>
        <v>85</v>
      </c>
      <c r="B99" t="e">
        <f>prepare_data!AB99</f>
        <v>#N/A</v>
      </c>
      <c r="C99" t="e">
        <f>prepare_data!S99</f>
        <v>#N/A</v>
      </c>
      <c r="D99" t="e">
        <f>prepare_data!T99</f>
        <v>#N/A</v>
      </c>
      <c r="E99" t="e">
        <f>prepare_data!U99</f>
        <v>#N/A</v>
      </c>
      <c r="F99" t="e">
        <f t="shared" si="2"/>
        <v>#N/A</v>
      </c>
    </row>
    <row r="100" spans="1:6">
      <c r="A100">
        <f>prepare_data!A100</f>
        <v>86</v>
      </c>
      <c r="B100" t="e">
        <f>prepare_data!AB100</f>
        <v>#N/A</v>
      </c>
      <c r="C100" t="e">
        <f>prepare_data!S100</f>
        <v>#N/A</v>
      </c>
      <c r="D100" t="e">
        <f>prepare_data!T100</f>
        <v>#N/A</v>
      </c>
      <c r="E100" t="e">
        <f>prepare_data!U100</f>
        <v>#N/A</v>
      </c>
      <c r="F100" t="e">
        <f t="shared" si="2"/>
        <v>#N/A</v>
      </c>
    </row>
    <row r="101" spans="1:6">
      <c r="A101">
        <f>prepare_data!A101</f>
        <v>86.1</v>
      </c>
      <c r="B101">
        <f>prepare_data!AB101</f>
        <v>353</v>
      </c>
      <c r="C101">
        <f>prepare_data!S101</f>
        <v>0</v>
      </c>
      <c r="D101">
        <f>prepare_data!T101</f>
        <v>0</v>
      </c>
      <c r="E101">
        <f>prepare_data!U101</f>
        <v>0</v>
      </c>
      <c r="F101">
        <f t="shared" si="2"/>
        <v>0</v>
      </c>
    </row>
    <row r="102" spans="1:6">
      <c r="A102">
        <f>prepare_data!A102</f>
        <v>86.199999999999989</v>
      </c>
      <c r="B102" t="e">
        <f>prepare_data!AB102</f>
        <v>#N/A</v>
      </c>
      <c r="C102" t="e">
        <f>prepare_data!S102</f>
        <v>#N/A</v>
      </c>
      <c r="D102" t="e">
        <f>prepare_data!T102</f>
        <v>#N/A</v>
      </c>
      <c r="E102" t="e">
        <f>prepare_data!U102</f>
        <v>#N/A</v>
      </c>
      <c r="F102" t="e">
        <f t="shared" si="2"/>
        <v>#N/A</v>
      </c>
    </row>
    <row r="103" spans="1:6">
      <c r="A103">
        <f>prepare_data!A103</f>
        <v>88</v>
      </c>
      <c r="B103" t="e">
        <f>prepare_data!AB103</f>
        <v>#N/A</v>
      </c>
      <c r="C103" t="e">
        <f>prepare_data!S103</f>
        <v>#N/A</v>
      </c>
      <c r="D103" t="e">
        <f>prepare_data!T103</f>
        <v>#N/A</v>
      </c>
      <c r="E103" t="e">
        <f>prepare_data!U103</f>
        <v>#N/A</v>
      </c>
      <c r="F103" t="e">
        <f t="shared" si="2"/>
        <v>#N/A</v>
      </c>
    </row>
    <row r="104" spans="1:6">
      <c r="A104">
        <f>prepare_data!A104</f>
        <v>89</v>
      </c>
      <c r="B104" t="e">
        <f>prepare_data!AB104</f>
        <v>#N/A</v>
      </c>
      <c r="C104" t="e">
        <f>prepare_data!S104</f>
        <v>#N/A</v>
      </c>
      <c r="D104" t="e">
        <f>prepare_data!T104</f>
        <v>#N/A</v>
      </c>
      <c r="E104" t="e">
        <f>prepare_data!U104</f>
        <v>#N/A</v>
      </c>
      <c r="F104" t="e">
        <f t="shared" si="2"/>
        <v>#N/A</v>
      </c>
    </row>
    <row r="105" spans="1:6">
      <c r="A105">
        <f>prepare_data!A105</f>
        <v>90</v>
      </c>
      <c r="B105" t="e">
        <f>prepare_data!AB105</f>
        <v>#N/A</v>
      </c>
      <c r="C105" t="e">
        <f>prepare_data!S105</f>
        <v>#N/A</v>
      </c>
      <c r="D105" t="e">
        <f>prepare_data!T105</f>
        <v>#N/A</v>
      </c>
      <c r="E105" t="e">
        <f>prepare_data!U105</f>
        <v>#N/A</v>
      </c>
      <c r="F105" t="e">
        <f t="shared" si="2"/>
        <v>#N/A</v>
      </c>
    </row>
    <row r="106" spans="1:6">
      <c r="A106">
        <f>prepare_data!A106</f>
        <v>91</v>
      </c>
      <c r="B106" t="e">
        <f>prepare_data!AB106</f>
        <v>#N/A</v>
      </c>
      <c r="C106" t="e">
        <f>prepare_data!S106</f>
        <v>#N/A</v>
      </c>
      <c r="D106" t="e">
        <f>prepare_data!T106</f>
        <v>#N/A</v>
      </c>
      <c r="E106" t="e">
        <f>prepare_data!U106</f>
        <v>#N/A</v>
      </c>
      <c r="F106" t="e">
        <f t="shared" si="2"/>
        <v>#N/A</v>
      </c>
    </row>
    <row r="107" spans="1:6">
      <c r="A107">
        <f>prepare_data!A107</f>
        <v>91.1</v>
      </c>
      <c r="B107">
        <f>prepare_data!AB107</f>
        <v>369</v>
      </c>
      <c r="C107">
        <f>prepare_data!S107</f>
        <v>0</v>
      </c>
      <c r="D107">
        <f>prepare_data!T107</f>
        <v>0</v>
      </c>
      <c r="E107">
        <f>prepare_data!U107</f>
        <v>0</v>
      </c>
      <c r="F107">
        <f t="shared" si="2"/>
        <v>0</v>
      </c>
    </row>
    <row r="108" spans="1:6">
      <c r="A108">
        <f>prepare_data!A108</f>
        <v>91.199999999999989</v>
      </c>
      <c r="B108" t="e">
        <f>prepare_data!AB108</f>
        <v>#N/A</v>
      </c>
      <c r="C108" t="e">
        <f>prepare_data!S108</f>
        <v>#N/A</v>
      </c>
      <c r="D108" t="e">
        <f>prepare_data!T108</f>
        <v>#N/A</v>
      </c>
      <c r="E108" t="e">
        <f>prepare_data!U108</f>
        <v>#N/A</v>
      </c>
      <c r="F108" t="e">
        <f t="shared" si="2"/>
        <v>#N/A</v>
      </c>
    </row>
    <row r="109" spans="1:6">
      <c r="A109">
        <f>prepare_data!A109</f>
        <v>93</v>
      </c>
      <c r="B109" t="e">
        <f>prepare_data!AB109</f>
        <v>#N/A</v>
      </c>
      <c r="C109" t="e">
        <f>prepare_data!S109</f>
        <v>#N/A</v>
      </c>
      <c r="D109" t="e">
        <f>prepare_data!T109</f>
        <v>#N/A</v>
      </c>
      <c r="E109" t="e">
        <f>prepare_data!U109</f>
        <v>#N/A</v>
      </c>
      <c r="F109" t="e">
        <f t="shared" si="2"/>
        <v>#N/A</v>
      </c>
    </row>
    <row r="110" spans="1:6">
      <c r="A110">
        <f>prepare_data!A110</f>
        <v>94</v>
      </c>
      <c r="B110" t="e">
        <f>prepare_data!AB110</f>
        <v>#N/A</v>
      </c>
      <c r="C110" t="e">
        <f>prepare_data!S110</f>
        <v>#N/A</v>
      </c>
      <c r="D110" t="e">
        <f>prepare_data!T110</f>
        <v>#N/A</v>
      </c>
      <c r="E110" t="e">
        <f>prepare_data!U110</f>
        <v>#N/A</v>
      </c>
      <c r="F110" t="e">
        <f t="shared" si="2"/>
        <v>#N/A</v>
      </c>
    </row>
    <row r="111" spans="1:6">
      <c r="A111">
        <f>prepare_data!A111</f>
        <v>95</v>
      </c>
      <c r="B111" t="e">
        <f>prepare_data!AB111</f>
        <v>#N/A</v>
      </c>
      <c r="C111" t="e">
        <f>prepare_data!S111</f>
        <v>#N/A</v>
      </c>
      <c r="D111" t="e">
        <f>prepare_data!T111</f>
        <v>#N/A</v>
      </c>
      <c r="E111" t="e">
        <f>prepare_data!U111</f>
        <v>#N/A</v>
      </c>
      <c r="F111" t="e">
        <f t="shared" si="2"/>
        <v>#N/A</v>
      </c>
    </row>
    <row r="112" spans="1:6">
      <c r="A112">
        <f>prepare_data!A112</f>
        <v>96</v>
      </c>
      <c r="B112" t="e">
        <f>prepare_data!AB112</f>
        <v>#N/A</v>
      </c>
      <c r="C112" t="e">
        <f>prepare_data!S112</f>
        <v>#N/A</v>
      </c>
      <c r="D112" t="e">
        <f>prepare_data!T112</f>
        <v>#N/A</v>
      </c>
      <c r="E112" t="e">
        <f>prepare_data!U112</f>
        <v>#N/A</v>
      </c>
      <c r="F112" t="e">
        <f t="shared" si="2"/>
        <v>#N/A</v>
      </c>
    </row>
    <row r="113" spans="1:6">
      <c r="A113">
        <f>prepare_data!A113</f>
        <v>96.1</v>
      </c>
      <c r="B113">
        <f>prepare_data!AB113</f>
        <v>388</v>
      </c>
      <c r="C113">
        <f>prepare_data!S113</f>
        <v>0</v>
      </c>
      <c r="D113">
        <f>prepare_data!T113</f>
        <v>0</v>
      </c>
      <c r="E113">
        <f>prepare_data!U113</f>
        <v>0</v>
      </c>
      <c r="F113">
        <f t="shared" si="2"/>
        <v>0</v>
      </c>
    </row>
    <row r="114" spans="1:6">
      <c r="A114">
        <f>prepare_data!A114</f>
        <v>96.199999999999989</v>
      </c>
      <c r="B114" t="e">
        <f>prepare_data!AB114</f>
        <v>#N/A</v>
      </c>
      <c r="C114" t="e">
        <f>prepare_data!S114</f>
        <v>#N/A</v>
      </c>
      <c r="D114" t="e">
        <f>prepare_data!T114</f>
        <v>#N/A</v>
      </c>
      <c r="E114" t="e">
        <f>prepare_data!U114</f>
        <v>#N/A</v>
      </c>
      <c r="F114" t="e">
        <f t="shared" si="2"/>
        <v>#N/A</v>
      </c>
    </row>
    <row r="115" spans="1:6">
      <c r="A115">
        <f>prepare_data!A115</f>
        <v>98</v>
      </c>
      <c r="B115" t="e">
        <f>prepare_data!AB115</f>
        <v>#N/A</v>
      </c>
      <c r="C115" t="e">
        <f>prepare_data!S115</f>
        <v>#N/A</v>
      </c>
      <c r="D115" t="e">
        <f>prepare_data!T115</f>
        <v>#N/A</v>
      </c>
      <c r="E115" t="e">
        <f>prepare_data!U115</f>
        <v>#N/A</v>
      </c>
      <c r="F115" t="e">
        <f t="shared" si="2"/>
        <v>#N/A</v>
      </c>
    </row>
    <row r="116" spans="1:6">
      <c r="A116">
        <f>prepare_data!A116</f>
        <v>99</v>
      </c>
      <c r="B116" t="e">
        <f>prepare_data!AB116</f>
        <v>#N/A</v>
      </c>
      <c r="C116" t="e">
        <f>prepare_data!S116</f>
        <v>#N/A</v>
      </c>
      <c r="D116" t="e">
        <f>prepare_data!T116</f>
        <v>#N/A</v>
      </c>
      <c r="E116" t="e">
        <f>prepare_data!U116</f>
        <v>#N/A</v>
      </c>
      <c r="F116" t="e">
        <f t="shared" si="2"/>
        <v>#N/A</v>
      </c>
    </row>
    <row r="117" spans="1:6">
      <c r="A117">
        <f>prepare_data!A117</f>
        <v>100</v>
      </c>
      <c r="B117" t="e">
        <f>prepare_data!AB117</f>
        <v>#N/A</v>
      </c>
      <c r="C117" t="e">
        <f>prepare_data!S117</f>
        <v>#N/A</v>
      </c>
      <c r="D117" t="e">
        <f>prepare_data!T117</f>
        <v>#N/A</v>
      </c>
      <c r="E117" t="e">
        <f>prepare_data!U117</f>
        <v>#N/A</v>
      </c>
      <c r="F117" t="e">
        <f t="shared" si="2"/>
        <v>#N/A</v>
      </c>
    </row>
    <row r="118" spans="1:6">
      <c r="A118">
        <f>prepare_data!A118</f>
        <v>101</v>
      </c>
      <c r="B118" t="e">
        <f>prepare_data!AB118</f>
        <v>#N/A</v>
      </c>
      <c r="C118" t="e">
        <f>prepare_data!S118</f>
        <v>#N/A</v>
      </c>
      <c r="D118" t="e">
        <f>prepare_data!T118</f>
        <v>#N/A</v>
      </c>
      <c r="E118" t="e">
        <f>prepare_data!U118</f>
        <v>#N/A</v>
      </c>
      <c r="F118" t="e">
        <f t="shared" si="2"/>
        <v>#N/A</v>
      </c>
    </row>
    <row r="119" spans="1:6">
      <c r="A119">
        <f>prepare_data!A119</f>
        <v>101.1</v>
      </c>
      <c r="B119">
        <f>prepare_data!AB119</f>
        <v>409</v>
      </c>
      <c r="C119">
        <f>prepare_data!S119</f>
        <v>0</v>
      </c>
      <c r="D119">
        <f>prepare_data!T119</f>
        <v>0</v>
      </c>
      <c r="E119">
        <f>prepare_data!U119</f>
        <v>1</v>
      </c>
      <c r="F119">
        <f t="shared" si="2"/>
        <v>1</v>
      </c>
    </row>
    <row r="120" spans="1:6">
      <c r="A120">
        <f>prepare_data!A120</f>
        <v>101.19999999999999</v>
      </c>
      <c r="B120" t="e">
        <f>prepare_data!AB120</f>
        <v>#N/A</v>
      </c>
      <c r="C120" t="e">
        <f>prepare_data!S120</f>
        <v>#N/A</v>
      </c>
      <c r="D120" t="e">
        <f>prepare_data!T120</f>
        <v>#N/A</v>
      </c>
      <c r="E120" t="e">
        <f>prepare_data!U120</f>
        <v>#N/A</v>
      </c>
      <c r="F120" t="e">
        <f t="shared" si="2"/>
        <v>#N/A</v>
      </c>
    </row>
    <row r="121" spans="1:6">
      <c r="A121">
        <f>prepare_data!A121</f>
        <v>103</v>
      </c>
      <c r="B121" t="e">
        <f>prepare_data!AB121</f>
        <v>#N/A</v>
      </c>
      <c r="C121" t="e">
        <f>prepare_data!S121</f>
        <v>#N/A</v>
      </c>
      <c r="D121" t="e">
        <f>prepare_data!T121</f>
        <v>#N/A</v>
      </c>
      <c r="E121" t="e">
        <f>prepare_data!U121</f>
        <v>#N/A</v>
      </c>
      <c r="F121" t="e">
        <f t="shared" si="2"/>
        <v>#N/A</v>
      </c>
    </row>
    <row r="122" spans="1:6">
      <c r="A122">
        <f>prepare_data!A122</f>
        <v>104</v>
      </c>
      <c r="B122" t="e">
        <f>prepare_data!AB122</f>
        <v>#N/A</v>
      </c>
      <c r="C122" t="e">
        <f>prepare_data!S122</f>
        <v>#N/A</v>
      </c>
      <c r="D122" t="e">
        <f>prepare_data!T122</f>
        <v>#N/A</v>
      </c>
      <c r="E122" t="e">
        <f>prepare_data!U122</f>
        <v>#N/A</v>
      </c>
      <c r="F122" t="e">
        <f t="shared" si="2"/>
        <v>#N/A</v>
      </c>
    </row>
    <row r="123" spans="1:6">
      <c r="A123">
        <f>prepare_data!A123</f>
        <v>105</v>
      </c>
      <c r="B123" t="e">
        <f>prepare_data!AB123</f>
        <v>#N/A</v>
      </c>
      <c r="C123" t="e">
        <f>prepare_data!S123</f>
        <v>#N/A</v>
      </c>
      <c r="D123" t="e">
        <f>prepare_data!T123</f>
        <v>#N/A</v>
      </c>
      <c r="E123" t="e">
        <f>prepare_data!U123</f>
        <v>#N/A</v>
      </c>
      <c r="F123" t="e">
        <f t="shared" si="2"/>
        <v>#N/A</v>
      </c>
    </row>
    <row r="124" spans="1:6">
      <c r="A124">
        <f>prepare_data!A124</f>
        <v>106</v>
      </c>
      <c r="B124" t="e">
        <f>prepare_data!AB124</f>
        <v>#N/A</v>
      </c>
      <c r="C124" t="e">
        <f>prepare_data!S124</f>
        <v>#N/A</v>
      </c>
      <c r="D124" t="e">
        <f>prepare_data!T124</f>
        <v>#N/A</v>
      </c>
      <c r="E124" t="e">
        <f>prepare_data!U124</f>
        <v>#N/A</v>
      </c>
      <c r="F124" t="e">
        <f t="shared" si="2"/>
        <v>#N/A</v>
      </c>
    </row>
    <row r="125" spans="1:6">
      <c r="A125">
        <f>prepare_data!A125</f>
        <v>106.1</v>
      </c>
      <c r="B125" t="e">
        <f>prepare_data!AB125</f>
        <v>#N/A</v>
      </c>
      <c r="C125" t="e">
        <f>prepare_data!S125</f>
        <v>#N/A</v>
      </c>
      <c r="D125" t="e">
        <f>prepare_data!T125</f>
        <v>#N/A</v>
      </c>
      <c r="E125" t="e">
        <f>prepare_data!U125</f>
        <v>#N/A</v>
      </c>
      <c r="F125" t="e">
        <f t="shared" si="2"/>
        <v>#N/A</v>
      </c>
    </row>
    <row r="126" spans="1:6">
      <c r="A126">
        <f>prepare_data!A126</f>
        <v>110</v>
      </c>
      <c r="B126" t="e">
        <f>prepare_data!AB126</f>
        <v>#N/A</v>
      </c>
      <c r="C126" t="e">
        <f>prepare_data!S126</f>
        <v>#N/A</v>
      </c>
      <c r="D126" t="e">
        <f>prepare_data!T126</f>
        <v>#N/A</v>
      </c>
      <c r="E126" t="e">
        <f>prepare_data!U126</f>
        <v>#N/A</v>
      </c>
      <c r="F126" t="e">
        <f t="shared" si="2"/>
        <v>#N/A</v>
      </c>
    </row>
    <row r="127" spans="1:6">
      <c r="A127">
        <f>prepare_data!A127</f>
        <v>111</v>
      </c>
      <c r="B127" t="e">
        <f>prepare_data!AB127</f>
        <v>#N/A</v>
      </c>
      <c r="C127" t="e">
        <f>prepare_data!S127</f>
        <v>#N/A</v>
      </c>
      <c r="D127" t="e">
        <f>prepare_data!T127</f>
        <v>#N/A</v>
      </c>
      <c r="E127" t="e">
        <f>prepare_data!U127</f>
        <v>#N/A</v>
      </c>
      <c r="F127" t="e">
        <f t="shared" si="2"/>
        <v>#N/A</v>
      </c>
    </row>
    <row r="128" spans="1:6">
      <c r="A128">
        <f>prepare_data!A128</f>
        <v>111.1</v>
      </c>
      <c r="B128">
        <f>prepare_data!AB128</f>
        <v>443</v>
      </c>
      <c r="C128">
        <f>prepare_data!S128</f>
        <v>0</v>
      </c>
      <c r="D128">
        <f>prepare_data!T128</f>
        <v>0</v>
      </c>
      <c r="E128">
        <f>prepare_data!U128</f>
        <v>0</v>
      </c>
      <c r="F128">
        <f t="shared" si="2"/>
        <v>0</v>
      </c>
    </row>
    <row r="129" spans="1:6">
      <c r="A129">
        <f>prepare_data!A129</f>
        <v>111.19999999999999</v>
      </c>
      <c r="B129" t="e">
        <f>prepare_data!AB129</f>
        <v>#N/A</v>
      </c>
      <c r="C129" t="e">
        <f>prepare_data!S129</f>
        <v>#N/A</v>
      </c>
      <c r="D129" t="e">
        <f>prepare_data!T129</f>
        <v>#N/A</v>
      </c>
      <c r="E129" t="e">
        <f>prepare_data!U129</f>
        <v>#N/A</v>
      </c>
      <c r="F129" t="e">
        <f t="shared" si="2"/>
        <v>#N/A</v>
      </c>
    </row>
    <row r="130" spans="1:6">
      <c r="A130">
        <f>prepare_data!A130</f>
        <v>113</v>
      </c>
      <c r="B130" t="e">
        <f>prepare_data!AB130</f>
        <v>#N/A</v>
      </c>
      <c r="C130" t="e">
        <f>prepare_data!S130</f>
        <v>#N/A</v>
      </c>
      <c r="D130" t="e">
        <f>prepare_data!T130</f>
        <v>#N/A</v>
      </c>
      <c r="E130" t="e">
        <f>prepare_data!U130</f>
        <v>#N/A</v>
      </c>
      <c r="F130" t="e">
        <f t="shared" si="2"/>
        <v>#N/A</v>
      </c>
    </row>
    <row r="131" spans="1:6">
      <c r="A131">
        <f>prepare_data!A131</f>
        <v>114</v>
      </c>
      <c r="B131" t="e">
        <f>prepare_data!AB131</f>
        <v>#N/A</v>
      </c>
      <c r="C131" t="e">
        <f>prepare_data!S131</f>
        <v>#N/A</v>
      </c>
      <c r="D131" t="e">
        <f>prepare_data!T131</f>
        <v>#N/A</v>
      </c>
      <c r="E131" t="e">
        <f>prepare_data!U131</f>
        <v>#N/A</v>
      </c>
      <c r="F131" t="e">
        <f t="shared" si="2"/>
        <v>#N/A</v>
      </c>
    </row>
    <row r="132" spans="1:6">
      <c r="A132">
        <f>prepare_data!A132</f>
        <v>115</v>
      </c>
      <c r="B132" t="e">
        <f>prepare_data!AB132</f>
        <v>#N/A</v>
      </c>
      <c r="C132" t="e">
        <f>prepare_data!S132</f>
        <v>#N/A</v>
      </c>
      <c r="D132" t="e">
        <f>prepare_data!T132</f>
        <v>#N/A</v>
      </c>
      <c r="E132" t="e">
        <f>prepare_data!U132</f>
        <v>#N/A</v>
      </c>
      <c r="F132" t="e">
        <f t="shared" si="2"/>
        <v>#N/A</v>
      </c>
    </row>
    <row r="133" spans="1:6">
      <c r="A133">
        <f>prepare_data!A133</f>
        <v>116</v>
      </c>
      <c r="B133" t="e">
        <f>prepare_data!AB133</f>
        <v>#N/A</v>
      </c>
      <c r="C133" t="e">
        <f>prepare_data!S133</f>
        <v>#N/A</v>
      </c>
      <c r="D133" t="e">
        <f>prepare_data!T133</f>
        <v>#N/A</v>
      </c>
      <c r="E133" t="e">
        <f>prepare_data!U133</f>
        <v>#N/A</v>
      </c>
      <c r="F133" t="e">
        <f t="shared" si="2"/>
        <v>#N/A</v>
      </c>
    </row>
    <row r="134" spans="1:6">
      <c r="A134">
        <f>prepare_data!A134</f>
        <v>116.1</v>
      </c>
      <c r="B134">
        <f>prepare_data!AB134</f>
        <v>445</v>
      </c>
      <c r="C134">
        <f>prepare_data!S134</f>
        <v>0</v>
      </c>
      <c r="D134">
        <f>prepare_data!T134</f>
        <v>0</v>
      </c>
      <c r="E134">
        <f>prepare_data!U134</f>
        <v>0</v>
      </c>
      <c r="F134">
        <f t="shared" si="2"/>
        <v>0</v>
      </c>
    </row>
    <row r="135" spans="1:6">
      <c r="A135">
        <f>prepare_data!A135</f>
        <v>116.19999999999999</v>
      </c>
      <c r="B135" t="e">
        <f>prepare_data!AB135</f>
        <v>#N/A</v>
      </c>
      <c r="C135" t="e">
        <f>prepare_data!S135</f>
        <v>#N/A</v>
      </c>
      <c r="D135" t="e">
        <f>prepare_data!T135</f>
        <v>#N/A</v>
      </c>
      <c r="E135" t="e">
        <f>prepare_data!U135</f>
        <v>#N/A</v>
      </c>
      <c r="F135" t="e">
        <f t="shared" si="2"/>
        <v>#N/A</v>
      </c>
    </row>
    <row r="136" spans="1:6">
      <c r="A136">
        <f>prepare_data!A136</f>
        <v>118</v>
      </c>
      <c r="B136" t="e">
        <f>prepare_data!AB136</f>
        <v>#N/A</v>
      </c>
      <c r="C136" t="e">
        <f>prepare_data!S136</f>
        <v>#N/A</v>
      </c>
      <c r="D136" t="e">
        <f>prepare_data!T136</f>
        <v>#N/A</v>
      </c>
      <c r="E136" t="e">
        <f>prepare_data!U136</f>
        <v>#N/A</v>
      </c>
      <c r="F136" t="e">
        <f t="shared" ref="F136:F199" si="3">SQRT(C136^2+D136^2+E136^2)</f>
        <v>#N/A</v>
      </c>
    </row>
    <row r="137" spans="1:6">
      <c r="A137">
        <f>prepare_data!A137</f>
        <v>120</v>
      </c>
      <c r="B137" t="e">
        <f>prepare_data!AB137</f>
        <v>#N/A</v>
      </c>
      <c r="C137" t="e">
        <f>prepare_data!S137</f>
        <v>#N/A</v>
      </c>
      <c r="D137" t="e">
        <f>prepare_data!T137</f>
        <v>#N/A</v>
      </c>
      <c r="E137" t="e">
        <f>prepare_data!U137</f>
        <v>#N/A</v>
      </c>
      <c r="F137" t="e">
        <f t="shared" si="3"/>
        <v>#N/A</v>
      </c>
    </row>
    <row r="138" spans="1:6">
      <c r="A138">
        <f>prepare_data!A138</f>
        <v>121</v>
      </c>
      <c r="B138" t="e">
        <f>prepare_data!AB138</f>
        <v>#N/A</v>
      </c>
      <c r="C138" t="e">
        <f>prepare_data!S138</f>
        <v>#N/A</v>
      </c>
      <c r="D138" t="e">
        <f>prepare_data!T138</f>
        <v>#N/A</v>
      </c>
      <c r="E138" t="e">
        <f>prepare_data!U138</f>
        <v>#N/A</v>
      </c>
      <c r="F138" t="e">
        <f t="shared" si="3"/>
        <v>#N/A</v>
      </c>
    </row>
    <row r="139" spans="1:6">
      <c r="A139">
        <f>prepare_data!A139</f>
        <v>121.1</v>
      </c>
      <c r="B139">
        <f>prepare_data!AB139</f>
        <v>445</v>
      </c>
      <c r="C139">
        <f>prepare_data!S139</f>
        <v>0</v>
      </c>
      <c r="D139">
        <f>prepare_data!T139</f>
        <v>0</v>
      </c>
      <c r="E139">
        <f>prepare_data!U139</f>
        <v>0</v>
      </c>
      <c r="F139">
        <f t="shared" si="3"/>
        <v>0</v>
      </c>
    </row>
    <row r="140" spans="1:6">
      <c r="A140">
        <f>prepare_data!A140</f>
        <v>121.19999999999999</v>
      </c>
      <c r="B140" t="e">
        <f>prepare_data!AB140</f>
        <v>#N/A</v>
      </c>
      <c r="C140" t="e">
        <f>prepare_data!S140</f>
        <v>#N/A</v>
      </c>
      <c r="D140" t="e">
        <f>prepare_data!T140</f>
        <v>#N/A</v>
      </c>
      <c r="E140" t="e">
        <f>prepare_data!U140</f>
        <v>#N/A</v>
      </c>
      <c r="F140" t="e">
        <f t="shared" si="3"/>
        <v>#N/A</v>
      </c>
    </row>
    <row r="141" spans="1:6">
      <c r="A141">
        <f>prepare_data!A141</f>
        <v>123</v>
      </c>
      <c r="B141" t="e">
        <f>prepare_data!AB141</f>
        <v>#N/A</v>
      </c>
      <c r="C141" t="e">
        <f>prepare_data!S141</f>
        <v>#N/A</v>
      </c>
      <c r="D141" t="e">
        <f>prepare_data!T141</f>
        <v>#N/A</v>
      </c>
      <c r="E141" t="e">
        <f>prepare_data!U141</f>
        <v>#N/A</v>
      </c>
      <c r="F141" t="e">
        <f t="shared" si="3"/>
        <v>#N/A</v>
      </c>
    </row>
    <row r="142" spans="1:6">
      <c r="A142">
        <f>prepare_data!A142</f>
        <v>124</v>
      </c>
      <c r="B142" t="e">
        <f>prepare_data!AB142</f>
        <v>#N/A</v>
      </c>
      <c r="C142" t="e">
        <f>prepare_data!S142</f>
        <v>#N/A</v>
      </c>
      <c r="D142" t="e">
        <f>prepare_data!T142</f>
        <v>#N/A</v>
      </c>
      <c r="E142" t="e">
        <f>prepare_data!U142</f>
        <v>#N/A</v>
      </c>
      <c r="F142" t="e">
        <f t="shared" si="3"/>
        <v>#N/A</v>
      </c>
    </row>
    <row r="143" spans="1:6">
      <c r="A143">
        <f>prepare_data!A143</f>
        <v>125</v>
      </c>
      <c r="B143" t="e">
        <f>prepare_data!AB143</f>
        <v>#N/A</v>
      </c>
      <c r="C143" t="e">
        <f>prepare_data!S143</f>
        <v>#N/A</v>
      </c>
      <c r="D143" t="e">
        <f>prepare_data!T143</f>
        <v>#N/A</v>
      </c>
      <c r="E143" t="e">
        <f>prepare_data!U143</f>
        <v>#N/A</v>
      </c>
      <c r="F143" t="e">
        <f t="shared" si="3"/>
        <v>#N/A</v>
      </c>
    </row>
    <row r="144" spans="1:6">
      <c r="A144">
        <f>prepare_data!A144</f>
        <v>126</v>
      </c>
      <c r="B144" t="e">
        <f>prepare_data!AB144</f>
        <v>#N/A</v>
      </c>
      <c r="C144" t="e">
        <f>prepare_data!S144</f>
        <v>#N/A</v>
      </c>
      <c r="D144" t="e">
        <f>prepare_data!T144</f>
        <v>#N/A</v>
      </c>
      <c r="E144" t="e">
        <f>prepare_data!U144</f>
        <v>#N/A</v>
      </c>
      <c r="F144" t="e">
        <f t="shared" si="3"/>
        <v>#N/A</v>
      </c>
    </row>
    <row r="145" spans="1:6">
      <c r="A145">
        <f>prepare_data!A145</f>
        <v>126.1</v>
      </c>
      <c r="B145">
        <f>prepare_data!AB145</f>
        <v>445</v>
      </c>
      <c r="C145">
        <f>prepare_data!S145</f>
        <v>0</v>
      </c>
      <c r="D145">
        <f>prepare_data!T145</f>
        <v>0</v>
      </c>
      <c r="E145">
        <f>prepare_data!U145</f>
        <v>0</v>
      </c>
      <c r="F145">
        <f t="shared" si="3"/>
        <v>0</v>
      </c>
    </row>
    <row r="146" spans="1:6">
      <c r="A146">
        <f>prepare_data!A146</f>
        <v>128</v>
      </c>
      <c r="B146" t="e">
        <f>prepare_data!AB146</f>
        <v>#N/A</v>
      </c>
      <c r="C146" t="e">
        <f>prepare_data!S146</f>
        <v>#N/A</v>
      </c>
      <c r="D146" t="e">
        <f>prepare_data!T146</f>
        <v>#N/A</v>
      </c>
      <c r="E146" t="e">
        <f>prepare_data!U146</f>
        <v>#N/A</v>
      </c>
      <c r="F146" t="e">
        <f t="shared" si="3"/>
        <v>#N/A</v>
      </c>
    </row>
    <row r="147" spans="1:6">
      <c r="A147">
        <f>prepare_data!A147</f>
        <v>129</v>
      </c>
      <c r="B147" t="e">
        <f>prepare_data!AB147</f>
        <v>#N/A</v>
      </c>
      <c r="C147" t="e">
        <f>prepare_data!S147</f>
        <v>#N/A</v>
      </c>
      <c r="D147" t="e">
        <f>prepare_data!T147</f>
        <v>#N/A</v>
      </c>
      <c r="E147" t="e">
        <f>prepare_data!U147</f>
        <v>#N/A</v>
      </c>
      <c r="F147" t="e">
        <f t="shared" si="3"/>
        <v>#N/A</v>
      </c>
    </row>
    <row r="148" spans="1:6">
      <c r="A148">
        <f>prepare_data!A148</f>
        <v>130</v>
      </c>
      <c r="B148" t="e">
        <f>prepare_data!AB148</f>
        <v>#N/A</v>
      </c>
      <c r="C148" t="e">
        <f>prepare_data!S148</f>
        <v>#N/A</v>
      </c>
      <c r="D148" t="e">
        <f>prepare_data!T148</f>
        <v>#N/A</v>
      </c>
      <c r="E148" t="e">
        <f>prepare_data!U148</f>
        <v>#N/A</v>
      </c>
      <c r="F148" t="e">
        <f t="shared" si="3"/>
        <v>#N/A</v>
      </c>
    </row>
    <row r="149" spans="1:6">
      <c r="A149">
        <f>prepare_data!A149</f>
        <v>131</v>
      </c>
      <c r="B149" t="e">
        <f>prepare_data!AB149</f>
        <v>#N/A</v>
      </c>
      <c r="C149" t="e">
        <f>prepare_data!S149</f>
        <v>#N/A</v>
      </c>
      <c r="D149" t="e">
        <f>prepare_data!T149</f>
        <v>#N/A</v>
      </c>
      <c r="E149" t="e">
        <f>prepare_data!U149</f>
        <v>#N/A</v>
      </c>
      <c r="F149" t="e">
        <f t="shared" si="3"/>
        <v>#N/A</v>
      </c>
    </row>
    <row r="150" spans="1:6">
      <c r="A150">
        <f>prepare_data!A150</f>
        <v>131.1</v>
      </c>
      <c r="B150">
        <f>prepare_data!AB150</f>
        <v>445</v>
      </c>
      <c r="C150">
        <f>prepare_data!S150</f>
        <v>0</v>
      </c>
      <c r="D150">
        <f>prepare_data!T150</f>
        <v>0</v>
      </c>
      <c r="E150">
        <f>prepare_data!U150</f>
        <v>0</v>
      </c>
      <c r="F150">
        <f t="shared" si="3"/>
        <v>0</v>
      </c>
    </row>
    <row r="151" spans="1:6">
      <c r="A151">
        <f>prepare_data!A151</f>
        <v>133</v>
      </c>
      <c r="B151" t="e">
        <f>prepare_data!AB151</f>
        <v>#N/A</v>
      </c>
      <c r="C151" t="e">
        <f>prepare_data!S151</f>
        <v>#N/A</v>
      </c>
      <c r="D151" t="e">
        <f>prepare_data!T151</f>
        <v>#N/A</v>
      </c>
      <c r="E151" t="e">
        <f>prepare_data!U151</f>
        <v>#N/A</v>
      </c>
      <c r="F151" t="e">
        <f t="shared" si="3"/>
        <v>#N/A</v>
      </c>
    </row>
    <row r="152" spans="1:6">
      <c r="A152">
        <f>prepare_data!A152</f>
        <v>134</v>
      </c>
      <c r="B152" t="e">
        <f>prepare_data!AB152</f>
        <v>#N/A</v>
      </c>
      <c r="C152" t="e">
        <f>prepare_data!S152</f>
        <v>#N/A</v>
      </c>
      <c r="D152" t="e">
        <f>prepare_data!T152</f>
        <v>#N/A</v>
      </c>
      <c r="E152" t="e">
        <f>prepare_data!U152</f>
        <v>#N/A</v>
      </c>
      <c r="F152" t="e">
        <f t="shared" si="3"/>
        <v>#N/A</v>
      </c>
    </row>
    <row r="153" spans="1:6">
      <c r="A153">
        <f>prepare_data!A153</f>
        <v>135</v>
      </c>
      <c r="B153" t="e">
        <f>prepare_data!AB153</f>
        <v>#N/A</v>
      </c>
      <c r="C153" t="e">
        <f>prepare_data!S153</f>
        <v>#N/A</v>
      </c>
      <c r="D153" t="e">
        <f>prepare_data!T153</f>
        <v>#N/A</v>
      </c>
      <c r="E153" t="e">
        <f>prepare_data!U153</f>
        <v>#N/A</v>
      </c>
      <c r="F153" t="e">
        <f t="shared" si="3"/>
        <v>#N/A</v>
      </c>
    </row>
    <row r="154" spans="1:6">
      <c r="A154">
        <f>prepare_data!A154</f>
        <v>136</v>
      </c>
      <c r="B154" t="e">
        <f>prepare_data!AB154</f>
        <v>#N/A</v>
      </c>
      <c r="C154" t="e">
        <f>prepare_data!S154</f>
        <v>#N/A</v>
      </c>
      <c r="D154" t="e">
        <f>prepare_data!T154</f>
        <v>#N/A</v>
      </c>
      <c r="E154" t="e">
        <f>prepare_data!U154</f>
        <v>#N/A</v>
      </c>
      <c r="F154" t="e">
        <f t="shared" si="3"/>
        <v>#N/A</v>
      </c>
    </row>
    <row r="155" spans="1:6">
      <c r="A155">
        <f>prepare_data!A155</f>
        <v>136.1</v>
      </c>
      <c r="B155">
        <f>prepare_data!AB155</f>
        <v>445</v>
      </c>
      <c r="C155">
        <f>prepare_data!S155</f>
        <v>0</v>
      </c>
      <c r="D155">
        <f>prepare_data!T155</f>
        <v>0</v>
      </c>
      <c r="E155">
        <f>prepare_data!U155</f>
        <v>0</v>
      </c>
      <c r="F155">
        <f t="shared" si="3"/>
        <v>0</v>
      </c>
    </row>
    <row r="156" spans="1:6">
      <c r="A156">
        <f>prepare_data!A156</f>
        <v>136.19999999999999</v>
      </c>
      <c r="B156" t="e">
        <f>prepare_data!AB156</f>
        <v>#N/A</v>
      </c>
      <c r="C156" t="e">
        <f>prepare_data!S156</f>
        <v>#N/A</v>
      </c>
      <c r="D156" t="e">
        <f>prepare_data!T156</f>
        <v>#N/A</v>
      </c>
      <c r="E156" t="e">
        <f>prepare_data!U156</f>
        <v>#N/A</v>
      </c>
      <c r="F156" t="e">
        <f t="shared" si="3"/>
        <v>#N/A</v>
      </c>
    </row>
    <row r="157" spans="1:6">
      <c r="A157">
        <f>prepare_data!A157</f>
        <v>138</v>
      </c>
      <c r="B157" t="e">
        <f>prepare_data!AB157</f>
        <v>#N/A</v>
      </c>
      <c r="C157" t="e">
        <f>prepare_data!S157</f>
        <v>#N/A</v>
      </c>
      <c r="D157" t="e">
        <f>prepare_data!T157</f>
        <v>#N/A</v>
      </c>
      <c r="E157" t="e">
        <f>prepare_data!U157</f>
        <v>#N/A</v>
      </c>
      <c r="F157" t="e">
        <f t="shared" si="3"/>
        <v>#N/A</v>
      </c>
    </row>
    <row r="158" spans="1:6">
      <c r="A158">
        <f>prepare_data!A158</f>
        <v>139</v>
      </c>
      <c r="B158" t="e">
        <f>prepare_data!AB158</f>
        <v>#N/A</v>
      </c>
      <c r="C158" t="e">
        <f>prepare_data!S158</f>
        <v>#N/A</v>
      </c>
      <c r="D158" t="e">
        <f>prepare_data!T158</f>
        <v>#N/A</v>
      </c>
      <c r="E158" t="e">
        <f>prepare_data!U158</f>
        <v>#N/A</v>
      </c>
      <c r="F158" t="e">
        <f t="shared" si="3"/>
        <v>#N/A</v>
      </c>
    </row>
    <row r="159" spans="1:6">
      <c r="A159">
        <f>prepare_data!A159</f>
        <v>140</v>
      </c>
      <c r="B159" t="e">
        <f>prepare_data!AB159</f>
        <v>#N/A</v>
      </c>
      <c r="C159" t="e">
        <f>prepare_data!S159</f>
        <v>#N/A</v>
      </c>
      <c r="D159" t="e">
        <f>prepare_data!T159</f>
        <v>#N/A</v>
      </c>
      <c r="E159" t="e">
        <f>prepare_data!U159</f>
        <v>#N/A</v>
      </c>
      <c r="F159" t="e">
        <f t="shared" si="3"/>
        <v>#N/A</v>
      </c>
    </row>
    <row r="160" spans="1:6">
      <c r="A160">
        <f>prepare_data!A160</f>
        <v>141</v>
      </c>
      <c r="B160" t="e">
        <f>prepare_data!AB160</f>
        <v>#N/A</v>
      </c>
      <c r="C160" t="e">
        <f>prepare_data!S160</f>
        <v>#N/A</v>
      </c>
      <c r="D160" t="e">
        <f>prepare_data!T160</f>
        <v>#N/A</v>
      </c>
      <c r="E160" t="e">
        <f>prepare_data!U160</f>
        <v>#N/A</v>
      </c>
      <c r="F160" t="e">
        <f t="shared" si="3"/>
        <v>#N/A</v>
      </c>
    </row>
    <row r="161" spans="1:6">
      <c r="A161">
        <f>prepare_data!A161</f>
        <v>141.1</v>
      </c>
      <c r="B161">
        <f>prepare_data!AB161</f>
        <v>445</v>
      </c>
      <c r="C161">
        <f>prepare_data!S161</f>
        <v>0</v>
      </c>
      <c r="D161">
        <f>prepare_data!T161</f>
        <v>0</v>
      </c>
      <c r="E161">
        <f>prepare_data!U161</f>
        <v>0</v>
      </c>
      <c r="F161">
        <f t="shared" si="3"/>
        <v>0</v>
      </c>
    </row>
    <row r="162" spans="1:6">
      <c r="A162">
        <f>prepare_data!A162</f>
        <v>141.19999999999999</v>
      </c>
      <c r="B162" t="e">
        <f>prepare_data!AB162</f>
        <v>#N/A</v>
      </c>
      <c r="C162" t="e">
        <f>prepare_data!S162</f>
        <v>#N/A</v>
      </c>
      <c r="D162" t="e">
        <f>prepare_data!T162</f>
        <v>#N/A</v>
      </c>
      <c r="E162" t="e">
        <f>prepare_data!U162</f>
        <v>#N/A</v>
      </c>
      <c r="F162" t="e">
        <f t="shared" si="3"/>
        <v>#N/A</v>
      </c>
    </row>
    <row r="163" spans="1:6">
      <c r="A163">
        <f>prepare_data!A163</f>
        <v>143</v>
      </c>
      <c r="B163" t="e">
        <f>prepare_data!AB163</f>
        <v>#N/A</v>
      </c>
      <c r="C163" t="e">
        <f>prepare_data!S163</f>
        <v>#N/A</v>
      </c>
      <c r="D163" t="e">
        <f>prepare_data!T163</f>
        <v>#N/A</v>
      </c>
      <c r="E163" t="e">
        <f>prepare_data!U163</f>
        <v>#N/A</v>
      </c>
      <c r="F163" t="e">
        <f t="shared" si="3"/>
        <v>#N/A</v>
      </c>
    </row>
    <row r="164" spans="1:6">
      <c r="A164">
        <f>prepare_data!A164</f>
        <v>144</v>
      </c>
      <c r="B164" t="e">
        <f>prepare_data!AB164</f>
        <v>#N/A</v>
      </c>
      <c r="C164" t="e">
        <f>prepare_data!S164</f>
        <v>#N/A</v>
      </c>
      <c r="D164" t="e">
        <f>prepare_data!T164</f>
        <v>#N/A</v>
      </c>
      <c r="E164" t="e">
        <f>prepare_data!U164</f>
        <v>#N/A</v>
      </c>
      <c r="F164" t="e">
        <f t="shared" si="3"/>
        <v>#N/A</v>
      </c>
    </row>
    <row r="165" spans="1:6">
      <c r="A165">
        <f>prepare_data!A165</f>
        <v>145</v>
      </c>
      <c r="B165" t="e">
        <f>prepare_data!AB165</f>
        <v>#N/A</v>
      </c>
      <c r="C165" t="e">
        <f>prepare_data!S165</f>
        <v>#N/A</v>
      </c>
      <c r="D165" t="e">
        <f>prepare_data!T165</f>
        <v>#N/A</v>
      </c>
      <c r="E165" t="e">
        <f>prepare_data!U165</f>
        <v>#N/A</v>
      </c>
      <c r="F165" t="e">
        <f t="shared" si="3"/>
        <v>#N/A</v>
      </c>
    </row>
    <row r="166" spans="1:6">
      <c r="A166">
        <f>prepare_data!A166</f>
        <v>146</v>
      </c>
      <c r="B166" t="e">
        <f>prepare_data!AB166</f>
        <v>#N/A</v>
      </c>
      <c r="C166" t="e">
        <f>prepare_data!S166</f>
        <v>#N/A</v>
      </c>
      <c r="D166" t="e">
        <f>prepare_data!T166</f>
        <v>#N/A</v>
      </c>
      <c r="E166" t="e">
        <f>prepare_data!U166</f>
        <v>#N/A</v>
      </c>
      <c r="F166" t="e">
        <f t="shared" si="3"/>
        <v>#N/A</v>
      </c>
    </row>
    <row r="167" spans="1:6">
      <c r="A167">
        <f>prepare_data!A167</f>
        <v>146.1</v>
      </c>
      <c r="B167">
        <f>prepare_data!AB167</f>
        <v>445</v>
      </c>
      <c r="C167">
        <f>prepare_data!S167</f>
        <v>0</v>
      </c>
      <c r="D167">
        <f>prepare_data!T167</f>
        <v>0</v>
      </c>
      <c r="E167">
        <f>prepare_data!U167</f>
        <v>0</v>
      </c>
      <c r="F167">
        <f t="shared" si="3"/>
        <v>0</v>
      </c>
    </row>
    <row r="168" spans="1:6">
      <c r="A168">
        <f>prepare_data!A168</f>
        <v>146.19999999999999</v>
      </c>
      <c r="B168" t="e">
        <f>prepare_data!AB168</f>
        <v>#N/A</v>
      </c>
      <c r="C168" t="e">
        <f>prepare_data!S168</f>
        <v>#N/A</v>
      </c>
      <c r="D168" t="e">
        <f>prepare_data!T168</f>
        <v>#N/A</v>
      </c>
      <c r="E168" t="e">
        <f>prepare_data!U168</f>
        <v>#N/A</v>
      </c>
      <c r="F168" t="e">
        <f t="shared" si="3"/>
        <v>#N/A</v>
      </c>
    </row>
    <row r="169" spans="1:6">
      <c r="A169">
        <f>prepare_data!A169</f>
        <v>150</v>
      </c>
      <c r="B169" t="e">
        <f>prepare_data!AB169</f>
        <v>#N/A</v>
      </c>
      <c r="C169" t="e">
        <f>prepare_data!S169</f>
        <v>#N/A</v>
      </c>
      <c r="D169" t="e">
        <f>prepare_data!T169</f>
        <v>#N/A</v>
      </c>
      <c r="E169" t="e">
        <f>prepare_data!U169</f>
        <v>#N/A</v>
      </c>
      <c r="F169" t="e">
        <f t="shared" si="3"/>
        <v>#N/A</v>
      </c>
    </row>
    <row r="170" spans="1:6">
      <c r="A170">
        <f>prepare_data!A170</f>
        <v>151</v>
      </c>
      <c r="B170" t="e">
        <f>prepare_data!AB170</f>
        <v>#N/A</v>
      </c>
      <c r="C170" t="e">
        <f>prepare_data!S170</f>
        <v>#N/A</v>
      </c>
      <c r="D170" t="e">
        <f>prepare_data!T170</f>
        <v>#N/A</v>
      </c>
      <c r="E170" t="e">
        <f>prepare_data!U170</f>
        <v>#N/A</v>
      </c>
      <c r="F170" t="e">
        <f t="shared" si="3"/>
        <v>#N/A</v>
      </c>
    </row>
    <row r="171" spans="1:6">
      <c r="A171">
        <f>prepare_data!A171</f>
        <v>151.1</v>
      </c>
      <c r="B171">
        <f>prepare_data!AB171</f>
        <v>445</v>
      </c>
      <c r="C171">
        <f>prepare_data!S171</f>
        <v>0</v>
      </c>
      <c r="D171">
        <f>prepare_data!T171</f>
        <v>0</v>
      </c>
      <c r="E171">
        <f>prepare_data!U171</f>
        <v>0</v>
      </c>
      <c r="F171">
        <f t="shared" si="3"/>
        <v>0</v>
      </c>
    </row>
    <row r="172" spans="1:6">
      <c r="A172">
        <f>prepare_data!A172</f>
        <v>151.19999999999999</v>
      </c>
      <c r="B172" t="e">
        <f>prepare_data!AB172</f>
        <v>#N/A</v>
      </c>
      <c r="C172" t="e">
        <f>prepare_data!S172</f>
        <v>#N/A</v>
      </c>
      <c r="D172" t="e">
        <f>prepare_data!T172</f>
        <v>#N/A</v>
      </c>
      <c r="E172" t="e">
        <f>prepare_data!U172</f>
        <v>#N/A</v>
      </c>
      <c r="F172" t="e">
        <f t="shared" si="3"/>
        <v>#N/A</v>
      </c>
    </row>
    <row r="173" spans="1:6">
      <c r="A173">
        <f>prepare_data!A173</f>
        <v>153</v>
      </c>
      <c r="B173" t="e">
        <f>prepare_data!AB173</f>
        <v>#N/A</v>
      </c>
      <c r="C173" t="e">
        <f>prepare_data!S173</f>
        <v>#N/A</v>
      </c>
      <c r="D173" t="e">
        <f>prepare_data!T173</f>
        <v>#N/A</v>
      </c>
      <c r="E173" t="e">
        <f>prepare_data!U173</f>
        <v>#N/A</v>
      </c>
      <c r="F173" t="e">
        <f t="shared" si="3"/>
        <v>#N/A</v>
      </c>
    </row>
    <row r="174" spans="1:6">
      <c r="A174">
        <f>prepare_data!A174</f>
        <v>154</v>
      </c>
      <c r="B174" t="e">
        <f>prepare_data!AB174</f>
        <v>#N/A</v>
      </c>
      <c r="C174" t="e">
        <f>prepare_data!S174</f>
        <v>#N/A</v>
      </c>
      <c r="D174" t="e">
        <f>prepare_data!T174</f>
        <v>#N/A</v>
      </c>
      <c r="E174" t="e">
        <f>prepare_data!U174</f>
        <v>#N/A</v>
      </c>
      <c r="F174" t="e">
        <f t="shared" si="3"/>
        <v>#N/A</v>
      </c>
    </row>
    <row r="175" spans="1:6">
      <c r="A175">
        <f>prepare_data!A175</f>
        <v>155</v>
      </c>
      <c r="B175" t="e">
        <f>prepare_data!AB175</f>
        <v>#N/A</v>
      </c>
      <c r="C175" t="e">
        <f>prepare_data!S175</f>
        <v>#N/A</v>
      </c>
      <c r="D175" t="e">
        <f>prepare_data!T175</f>
        <v>#N/A</v>
      </c>
      <c r="E175" t="e">
        <f>prepare_data!U175</f>
        <v>#N/A</v>
      </c>
      <c r="F175" t="e">
        <f t="shared" si="3"/>
        <v>#N/A</v>
      </c>
    </row>
    <row r="176" spans="1:6">
      <c r="A176">
        <f>prepare_data!A176</f>
        <v>156</v>
      </c>
      <c r="B176" t="e">
        <f>prepare_data!AB176</f>
        <v>#N/A</v>
      </c>
      <c r="C176" t="e">
        <f>prepare_data!S176</f>
        <v>#N/A</v>
      </c>
      <c r="D176" t="e">
        <f>prepare_data!T176</f>
        <v>#N/A</v>
      </c>
      <c r="E176" t="e">
        <f>prepare_data!U176</f>
        <v>#N/A</v>
      </c>
      <c r="F176" t="e">
        <f t="shared" si="3"/>
        <v>#N/A</v>
      </c>
    </row>
    <row r="177" spans="1:6">
      <c r="A177">
        <f>prepare_data!A177</f>
        <v>156.1</v>
      </c>
      <c r="B177">
        <f>prepare_data!AB177</f>
        <v>451</v>
      </c>
      <c r="C177">
        <f>prepare_data!S177</f>
        <v>1</v>
      </c>
      <c r="D177">
        <f>prepare_data!T177</f>
        <v>0</v>
      </c>
      <c r="E177">
        <f>prepare_data!U177</f>
        <v>0</v>
      </c>
      <c r="F177">
        <f t="shared" si="3"/>
        <v>1</v>
      </c>
    </row>
    <row r="178" spans="1:6">
      <c r="A178">
        <f>prepare_data!A178</f>
        <v>156.19999999999999</v>
      </c>
      <c r="B178" t="e">
        <f>prepare_data!AB178</f>
        <v>#N/A</v>
      </c>
      <c r="C178" t="e">
        <f>prepare_data!S178</f>
        <v>#N/A</v>
      </c>
      <c r="D178" t="e">
        <f>prepare_data!T178</f>
        <v>#N/A</v>
      </c>
      <c r="E178" t="e">
        <f>prepare_data!U178</f>
        <v>#N/A</v>
      </c>
      <c r="F178" t="e">
        <f t="shared" si="3"/>
        <v>#N/A</v>
      </c>
    </row>
    <row r="179" spans="1:6">
      <c r="A179">
        <f>prepare_data!A179</f>
        <v>158</v>
      </c>
      <c r="B179" t="e">
        <f>prepare_data!AB179</f>
        <v>#N/A</v>
      </c>
      <c r="C179" t="e">
        <f>prepare_data!S179</f>
        <v>#N/A</v>
      </c>
      <c r="D179" t="e">
        <f>prepare_data!T179</f>
        <v>#N/A</v>
      </c>
      <c r="E179" t="e">
        <f>prepare_data!U179</f>
        <v>#N/A</v>
      </c>
      <c r="F179" t="e">
        <f t="shared" si="3"/>
        <v>#N/A</v>
      </c>
    </row>
    <row r="180" spans="1:6">
      <c r="A180">
        <f>prepare_data!A180</f>
        <v>159</v>
      </c>
      <c r="B180" t="e">
        <f>prepare_data!AB180</f>
        <v>#N/A</v>
      </c>
      <c r="C180" t="e">
        <f>prepare_data!S180</f>
        <v>#N/A</v>
      </c>
      <c r="D180" t="e">
        <f>prepare_data!T180</f>
        <v>#N/A</v>
      </c>
      <c r="E180" t="e">
        <f>prepare_data!U180</f>
        <v>#N/A</v>
      </c>
      <c r="F180" t="e">
        <f t="shared" si="3"/>
        <v>#N/A</v>
      </c>
    </row>
    <row r="181" spans="1:6">
      <c r="A181">
        <f>prepare_data!A181</f>
        <v>160</v>
      </c>
      <c r="B181" t="e">
        <f>prepare_data!AB181</f>
        <v>#N/A</v>
      </c>
      <c r="C181" t="e">
        <f>prepare_data!S181</f>
        <v>#N/A</v>
      </c>
      <c r="D181" t="e">
        <f>prepare_data!T181</f>
        <v>#N/A</v>
      </c>
      <c r="E181" t="e">
        <f>prepare_data!U181</f>
        <v>#N/A</v>
      </c>
      <c r="F181" t="e">
        <f t="shared" si="3"/>
        <v>#N/A</v>
      </c>
    </row>
    <row r="182" spans="1:6">
      <c r="A182">
        <f>prepare_data!A182</f>
        <v>161</v>
      </c>
      <c r="B182" t="e">
        <f>prepare_data!AB182</f>
        <v>#N/A</v>
      </c>
      <c r="C182" t="e">
        <f>prepare_data!S182</f>
        <v>#N/A</v>
      </c>
      <c r="D182" t="e">
        <f>prepare_data!T182</f>
        <v>#N/A</v>
      </c>
      <c r="E182" t="e">
        <f>prepare_data!U182</f>
        <v>#N/A</v>
      </c>
      <c r="F182" t="e">
        <f t="shared" si="3"/>
        <v>#N/A</v>
      </c>
    </row>
    <row r="183" spans="1:6">
      <c r="A183">
        <f>prepare_data!A183</f>
        <v>161.1</v>
      </c>
      <c r="B183">
        <f>prepare_data!AB183</f>
        <v>460</v>
      </c>
      <c r="C183">
        <f>prepare_data!S183</f>
        <v>1</v>
      </c>
      <c r="D183">
        <f>prepare_data!T183</f>
        <v>0</v>
      </c>
      <c r="E183">
        <f>prepare_data!U183</f>
        <v>0</v>
      </c>
      <c r="F183">
        <f t="shared" si="3"/>
        <v>1</v>
      </c>
    </row>
    <row r="184" spans="1:6">
      <c r="A184">
        <f>prepare_data!A184</f>
        <v>161.19999999999999</v>
      </c>
      <c r="B184" t="e">
        <f>prepare_data!AB184</f>
        <v>#N/A</v>
      </c>
      <c r="C184" t="e">
        <f>prepare_data!S184</f>
        <v>#N/A</v>
      </c>
      <c r="D184" t="e">
        <f>prepare_data!T184</f>
        <v>#N/A</v>
      </c>
      <c r="E184" t="e">
        <f>prepare_data!U184</f>
        <v>#N/A</v>
      </c>
      <c r="F184" t="e">
        <f t="shared" si="3"/>
        <v>#N/A</v>
      </c>
    </row>
    <row r="185" spans="1:6">
      <c r="A185">
        <f>prepare_data!A185</f>
        <v>163</v>
      </c>
      <c r="B185" t="e">
        <f>prepare_data!AB185</f>
        <v>#N/A</v>
      </c>
      <c r="C185" t="e">
        <f>prepare_data!S185</f>
        <v>#N/A</v>
      </c>
      <c r="D185" t="e">
        <f>prepare_data!T185</f>
        <v>#N/A</v>
      </c>
      <c r="E185" t="e">
        <f>prepare_data!U185</f>
        <v>#N/A</v>
      </c>
      <c r="F185" t="e">
        <f t="shared" si="3"/>
        <v>#N/A</v>
      </c>
    </row>
    <row r="186" spans="1:6">
      <c r="A186">
        <f>prepare_data!A186</f>
        <v>164</v>
      </c>
      <c r="B186" t="e">
        <f>prepare_data!AB186</f>
        <v>#N/A</v>
      </c>
      <c r="C186" t="e">
        <f>prepare_data!S186</f>
        <v>#N/A</v>
      </c>
      <c r="D186" t="e">
        <f>prepare_data!T186</f>
        <v>#N/A</v>
      </c>
      <c r="E186" t="e">
        <f>prepare_data!U186</f>
        <v>#N/A</v>
      </c>
      <c r="F186" t="e">
        <f t="shared" si="3"/>
        <v>#N/A</v>
      </c>
    </row>
    <row r="187" spans="1:6">
      <c r="A187">
        <f>prepare_data!A187</f>
        <v>165</v>
      </c>
      <c r="B187" t="e">
        <f>prepare_data!AB187</f>
        <v>#N/A</v>
      </c>
      <c r="C187" t="e">
        <f>prepare_data!S187</f>
        <v>#N/A</v>
      </c>
      <c r="D187" t="e">
        <f>prepare_data!T187</f>
        <v>#N/A</v>
      </c>
      <c r="E187" t="e">
        <f>prepare_data!U187</f>
        <v>#N/A</v>
      </c>
      <c r="F187" t="e">
        <f t="shared" si="3"/>
        <v>#N/A</v>
      </c>
    </row>
    <row r="188" spans="1:6">
      <c r="A188">
        <f>prepare_data!A188</f>
        <v>166</v>
      </c>
      <c r="B188" t="e">
        <f>prepare_data!AB188</f>
        <v>#N/A</v>
      </c>
      <c r="C188" t="e">
        <f>prepare_data!S188</f>
        <v>#N/A</v>
      </c>
      <c r="D188" t="e">
        <f>prepare_data!T188</f>
        <v>#N/A</v>
      </c>
      <c r="E188" t="e">
        <f>prepare_data!U188</f>
        <v>#N/A</v>
      </c>
      <c r="F188" t="e">
        <f t="shared" si="3"/>
        <v>#N/A</v>
      </c>
    </row>
    <row r="189" spans="1:6">
      <c r="A189">
        <f>prepare_data!A189</f>
        <v>166.1</v>
      </c>
      <c r="B189" t="e">
        <f>prepare_data!AB189</f>
        <v>#N/A</v>
      </c>
      <c r="C189" t="e">
        <f>prepare_data!S189</f>
        <v>#N/A</v>
      </c>
      <c r="D189" t="e">
        <f>prepare_data!T189</f>
        <v>#N/A</v>
      </c>
      <c r="E189" t="e">
        <f>prepare_data!U189</f>
        <v>#N/A</v>
      </c>
      <c r="F189" t="e">
        <f t="shared" si="3"/>
        <v>#N/A</v>
      </c>
    </row>
    <row r="190" spans="1:6">
      <c r="A190">
        <f>prepare_data!A190</f>
        <v>166.2</v>
      </c>
      <c r="B190">
        <f>prepare_data!AB190</f>
        <v>461</v>
      </c>
      <c r="C190">
        <f>prepare_data!S190</f>
        <v>10</v>
      </c>
      <c r="D190">
        <f>prepare_data!T190</f>
        <v>3</v>
      </c>
      <c r="E190">
        <f>prepare_data!U190</f>
        <v>8</v>
      </c>
      <c r="F190">
        <f t="shared" si="3"/>
        <v>13.152946437965905</v>
      </c>
    </row>
    <row r="191" spans="1:6">
      <c r="A191">
        <f>prepare_data!A191</f>
        <v>166.29999999999998</v>
      </c>
      <c r="B191" t="e">
        <f>prepare_data!AB191</f>
        <v>#N/A</v>
      </c>
      <c r="C191" t="e">
        <f>prepare_data!S191</f>
        <v>#N/A</v>
      </c>
      <c r="D191" t="e">
        <f>prepare_data!T191</f>
        <v>#N/A</v>
      </c>
      <c r="E191" t="e">
        <f>prepare_data!U191</f>
        <v>#N/A</v>
      </c>
      <c r="F191" t="e">
        <f t="shared" si="3"/>
        <v>#N/A</v>
      </c>
    </row>
    <row r="192" spans="1:6">
      <c r="A192">
        <f>prepare_data!A192</f>
        <v>166.39999999999998</v>
      </c>
      <c r="B192" t="e">
        <f>prepare_data!AB192</f>
        <v>#N/A</v>
      </c>
      <c r="C192" t="e">
        <f>prepare_data!S192</f>
        <v>#N/A</v>
      </c>
      <c r="D192" t="e">
        <f>prepare_data!T192</f>
        <v>#N/A</v>
      </c>
      <c r="E192" t="e">
        <f>prepare_data!U192</f>
        <v>#N/A</v>
      </c>
      <c r="F192" t="e">
        <f t="shared" si="3"/>
        <v>#N/A</v>
      </c>
    </row>
    <row r="193" spans="1:6">
      <c r="A193">
        <f>prepare_data!A193</f>
        <v>168</v>
      </c>
      <c r="B193" t="e">
        <f>prepare_data!AB193</f>
        <v>#N/A</v>
      </c>
      <c r="C193" t="e">
        <f>prepare_data!S193</f>
        <v>#N/A</v>
      </c>
      <c r="D193" t="e">
        <f>prepare_data!T193</f>
        <v>#N/A</v>
      </c>
      <c r="E193" t="e">
        <f>prepare_data!U193</f>
        <v>#N/A</v>
      </c>
      <c r="F193" t="e">
        <f t="shared" si="3"/>
        <v>#N/A</v>
      </c>
    </row>
    <row r="194" spans="1:6">
      <c r="A194">
        <f>prepare_data!A194</f>
        <v>169</v>
      </c>
      <c r="B194" t="e">
        <f>prepare_data!AB194</f>
        <v>#N/A</v>
      </c>
      <c r="C194" t="e">
        <f>prepare_data!S194</f>
        <v>#N/A</v>
      </c>
      <c r="D194" t="e">
        <f>prepare_data!T194</f>
        <v>#N/A</v>
      </c>
      <c r="E194" t="e">
        <f>prepare_data!U194</f>
        <v>#N/A</v>
      </c>
      <c r="F194" t="e">
        <f t="shared" si="3"/>
        <v>#N/A</v>
      </c>
    </row>
    <row r="195" spans="1:6">
      <c r="A195">
        <f>prepare_data!A195</f>
        <v>170</v>
      </c>
      <c r="B195" t="e">
        <f>prepare_data!AB195</f>
        <v>#N/A</v>
      </c>
      <c r="C195" t="e">
        <f>prepare_data!S195</f>
        <v>#N/A</v>
      </c>
      <c r="D195" t="e">
        <f>prepare_data!T195</f>
        <v>#N/A</v>
      </c>
      <c r="E195" t="e">
        <f>prepare_data!U195</f>
        <v>#N/A</v>
      </c>
      <c r="F195" t="e">
        <f t="shared" si="3"/>
        <v>#N/A</v>
      </c>
    </row>
    <row r="196" spans="1:6">
      <c r="A196">
        <f>prepare_data!A196</f>
        <v>171</v>
      </c>
      <c r="B196" t="e">
        <f>prepare_data!AB196</f>
        <v>#N/A</v>
      </c>
      <c r="C196" t="e">
        <f>prepare_data!S196</f>
        <v>#N/A</v>
      </c>
      <c r="D196" t="e">
        <f>prepare_data!T196</f>
        <v>#N/A</v>
      </c>
      <c r="E196" t="e">
        <f>prepare_data!U196</f>
        <v>#N/A</v>
      </c>
      <c r="F196" t="e">
        <f t="shared" si="3"/>
        <v>#N/A</v>
      </c>
    </row>
    <row r="197" spans="1:6">
      <c r="A197">
        <f>prepare_data!A197</f>
        <v>171.1</v>
      </c>
      <c r="B197">
        <f>prepare_data!AB197</f>
        <v>452</v>
      </c>
      <c r="C197">
        <f>prepare_data!S197</f>
        <v>2</v>
      </c>
      <c r="D197">
        <f>prepare_data!T197</f>
        <v>5</v>
      </c>
      <c r="E197">
        <f>prepare_data!U197</f>
        <v>1</v>
      </c>
      <c r="F197">
        <f t="shared" si="3"/>
        <v>5.4772255750516612</v>
      </c>
    </row>
    <row r="198" spans="1:6">
      <c r="A198">
        <f>prepare_data!A198</f>
        <v>171.2</v>
      </c>
      <c r="B198" t="e">
        <f>prepare_data!AB198</f>
        <v>#N/A</v>
      </c>
      <c r="C198" t="e">
        <f>prepare_data!S198</f>
        <v>#N/A</v>
      </c>
      <c r="D198" t="e">
        <f>prepare_data!T198</f>
        <v>#N/A</v>
      </c>
      <c r="E198" t="e">
        <f>prepare_data!U198</f>
        <v>#N/A</v>
      </c>
      <c r="F198" t="e">
        <f t="shared" si="3"/>
        <v>#N/A</v>
      </c>
    </row>
    <row r="199" spans="1:6">
      <c r="A199">
        <f>prepare_data!A199</f>
        <v>173</v>
      </c>
      <c r="B199" t="e">
        <f>prepare_data!AB199</f>
        <v>#N/A</v>
      </c>
      <c r="C199" t="e">
        <f>prepare_data!S199</f>
        <v>#N/A</v>
      </c>
      <c r="D199" t="e">
        <f>prepare_data!T199</f>
        <v>#N/A</v>
      </c>
      <c r="E199" t="e">
        <f>prepare_data!U199</f>
        <v>#N/A</v>
      </c>
      <c r="F199" t="e">
        <f t="shared" si="3"/>
        <v>#N/A</v>
      </c>
    </row>
    <row r="200" spans="1:6">
      <c r="A200">
        <f>prepare_data!A200</f>
        <v>174</v>
      </c>
      <c r="B200" t="e">
        <f>prepare_data!AB200</f>
        <v>#N/A</v>
      </c>
      <c r="C200" t="e">
        <f>prepare_data!S200</f>
        <v>#N/A</v>
      </c>
      <c r="D200" t="e">
        <f>prepare_data!T200</f>
        <v>#N/A</v>
      </c>
      <c r="E200" t="e">
        <f>prepare_data!U200</f>
        <v>#N/A</v>
      </c>
      <c r="F200" t="e">
        <f t="shared" ref="F200:F255" si="4">SQRT(C200^2+D200^2+E200^2)</f>
        <v>#N/A</v>
      </c>
    </row>
    <row r="201" spans="1:6">
      <c r="A201">
        <f>prepare_data!A201</f>
        <v>175</v>
      </c>
      <c r="B201" t="e">
        <f>prepare_data!AB201</f>
        <v>#N/A</v>
      </c>
      <c r="C201" t="e">
        <f>prepare_data!S201</f>
        <v>#N/A</v>
      </c>
      <c r="D201" t="e">
        <f>prepare_data!T201</f>
        <v>#N/A</v>
      </c>
      <c r="E201" t="e">
        <f>prepare_data!U201</f>
        <v>#N/A</v>
      </c>
      <c r="F201" t="e">
        <f t="shared" si="4"/>
        <v>#N/A</v>
      </c>
    </row>
    <row r="202" spans="1:6">
      <c r="A202">
        <f>prepare_data!A202</f>
        <v>176</v>
      </c>
      <c r="B202" t="e">
        <f>prepare_data!AB202</f>
        <v>#N/A</v>
      </c>
      <c r="C202" t="e">
        <f>prepare_data!S202</f>
        <v>#N/A</v>
      </c>
      <c r="D202" t="e">
        <f>prepare_data!T202</f>
        <v>#N/A</v>
      </c>
      <c r="E202" t="e">
        <f>prepare_data!U202</f>
        <v>#N/A</v>
      </c>
      <c r="F202" t="e">
        <f t="shared" si="4"/>
        <v>#N/A</v>
      </c>
    </row>
    <row r="203" spans="1:6">
      <c r="A203">
        <f>prepare_data!A203</f>
        <v>176.1</v>
      </c>
      <c r="B203">
        <f>prepare_data!AB203</f>
        <v>437</v>
      </c>
      <c r="C203">
        <f>prepare_data!S203</f>
        <v>1</v>
      </c>
      <c r="D203">
        <f>prepare_data!T203</f>
        <v>5</v>
      </c>
      <c r="E203">
        <f>prepare_data!U203</f>
        <v>2</v>
      </c>
      <c r="F203">
        <f t="shared" si="4"/>
        <v>5.4772255750516612</v>
      </c>
    </row>
    <row r="204" spans="1:6">
      <c r="A204">
        <f>prepare_data!A204</f>
        <v>176.2</v>
      </c>
      <c r="B204" t="e">
        <f>prepare_data!AB204</f>
        <v>#N/A</v>
      </c>
      <c r="C204" t="e">
        <f>prepare_data!S204</f>
        <v>#N/A</v>
      </c>
      <c r="D204" t="e">
        <f>prepare_data!T204</f>
        <v>#N/A</v>
      </c>
      <c r="E204" t="e">
        <f>prepare_data!U204</f>
        <v>#N/A</v>
      </c>
      <c r="F204" t="e">
        <f t="shared" si="4"/>
        <v>#N/A</v>
      </c>
    </row>
    <row r="205" spans="1:6">
      <c r="A205">
        <f>prepare_data!A205</f>
        <v>178</v>
      </c>
      <c r="B205" t="e">
        <f>prepare_data!AB205</f>
        <v>#N/A</v>
      </c>
      <c r="C205" t="e">
        <f>prepare_data!S205</f>
        <v>#N/A</v>
      </c>
      <c r="D205" t="e">
        <f>prepare_data!T205</f>
        <v>#N/A</v>
      </c>
      <c r="E205" t="e">
        <f>prepare_data!U205</f>
        <v>#N/A</v>
      </c>
      <c r="F205" t="e">
        <f t="shared" si="4"/>
        <v>#N/A</v>
      </c>
    </row>
    <row r="206" spans="1:6">
      <c r="A206">
        <f>prepare_data!A206</f>
        <v>179</v>
      </c>
      <c r="B206" t="e">
        <f>prepare_data!AB206</f>
        <v>#N/A</v>
      </c>
      <c r="C206" t="e">
        <f>prepare_data!S206</f>
        <v>#N/A</v>
      </c>
      <c r="D206" t="e">
        <f>prepare_data!T206</f>
        <v>#N/A</v>
      </c>
      <c r="E206" t="e">
        <f>prepare_data!U206</f>
        <v>#N/A</v>
      </c>
      <c r="F206" t="e">
        <f t="shared" si="4"/>
        <v>#N/A</v>
      </c>
    </row>
    <row r="207" spans="1:6">
      <c r="A207">
        <f>prepare_data!A207</f>
        <v>180</v>
      </c>
      <c r="B207" t="e">
        <f>prepare_data!AB207</f>
        <v>#N/A</v>
      </c>
      <c r="C207" t="e">
        <f>prepare_data!S207</f>
        <v>#N/A</v>
      </c>
      <c r="D207" t="e">
        <f>prepare_data!T207</f>
        <v>#N/A</v>
      </c>
      <c r="E207" t="e">
        <f>prepare_data!U207</f>
        <v>#N/A</v>
      </c>
      <c r="F207" t="e">
        <f t="shared" si="4"/>
        <v>#N/A</v>
      </c>
    </row>
    <row r="208" spans="1:6">
      <c r="A208">
        <f>prepare_data!A208</f>
        <v>181</v>
      </c>
      <c r="B208" t="e">
        <f>prepare_data!AB208</f>
        <v>#N/A</v>
      </c>
      <c r="C208" t="e">
        <f>prepare_data!S208</f>
        <v>#N/A</v>
      </c>
      <c r="D208" t="e">
        <f>prepare_data!T208</f>
        <v>#N/A</v>
      </c>
      <c r="E208" t="e">
        <f>prepare_data!U208</f>
        <v>#N/A</v>
      </c>
      <c r="F208" t="e">
        <f t="shared" si="4"/>
        <v>#N/A</v>
      </c>
    </row>
    <row r="209" spans="1:6">
      <c r="A209">
        <f>prepare_data!A209</f>
        <v>181.1</v>
      </c>
      <c r="B209">
        <f>prepare_data!AB209</f>
        <v>418</v>
      </c>
      <c r="C209">
        <f>prepare_data!S209</f>
        <v>0</v>
      </c>
      <c r="D209">
        <f>prepare_data!T209</f>
        <v>6</v>
      </c>
      <c r="E209">
        <f>prepare_data!U209</f>
        <v>3</v>
      </c>
      <c r="F209">
        <f t="shared" si="4"/>
        <v>6.7082039324993694</v>
      </c>
    </row>
    <row r="210" spans="1:6">
      <c r="A210">
        <f>prepare_data!A210</f>
        <v>181.2</v>
      </c>
      <c r="B210" t="e">
        <f>prepare_data!AB210</f>
        <v>#N/A</v>
      </c>
      <c r="C210" t="e">
        <f>prepare_data!S210</f>
        <v>#N/A</v>
      </c>
      <c r="D210" t="e">
        <f>prepare_data!T210</f>
        <v>#N/A</v>
      </c>
      <c r="E210" t="e">
        <f>prepare_data!U210</f>
        <v>#N/A</v>
      </c>
      <c r="F210" t="e">
        <f t="shared" si="4"/>
        <v>#N/A</v>
      </c>
    </row>
    <row r="211" spans="1:6">
      <c r="A211">
        <f>prepare_data!A211</f>
        <v>183</v>
      </c>
      <c r="B211" t="e">
        <f>prepare_data!AB211</f>
        <v>#N/A</v>
      </c>
      <c r="C211" t="e">
        <f>prepare_data!S211</f>
        <v>#N/A</v>
      </c>
      <c r="D211" t="e">
        <f>prepare_data!T211</f>
        <v>#N/A</v>
      </c>
      <c r="E211" t="e">
        <f>prepare_data!U211</f>
        <v>#N/A</v>
      </c>
      <c r="F211" t="e">
        <f t="shared" si="4"/>
        <v>#N/A</v>
      </c>
    </row>
    <row r="212" spans="1:6">
      <c r="A212">
        <f>prepare_data!A212</f>
        <v>184</v>
      </c>
      <c r="B212" t="e">
        <f>prepare_data!AB212</f>
        <v>#N/A</v>
      </c>
      <c r="C212" t="e">
        <f>prepare_data!S212</f>
        <v>#N/A</v>
      </c>
      <c r="D212" t="e">
        <f>prepare_data!T212</f>
        <v>#N/A</v>
      </c>
      <c r="E212" t="e">
        <f>prepare_data!U212</f>
        <v>#N/A</v>
      </c>
      <c r="F212" t="e">
        <f t="shared" si="4"/>
        <v>#N/A</v>
      </c>
    </row>
    <row r="213" spans="1:6">
      <c r="A213">
        <f>prepare_data!A213</f>
        <v>185</v>
      </c>
      <c r="B213" t="e">
        <f>prepare_data!AB213</f>
        <v>#N/A</v>
      </c>
      <c r="C213" t="e">
        <f>prepare_data!S213</f>
        <v>#N/A</v>
      </c>
      <c r="D213" t="e">
        <f>prepare_data!T213</f>
        <v>#N/A</v>
      </c>
      <c r="E213" t="e">
        <f>prepare_data!U213</f>
        <v>#N/A</v>
      </c>
      <c r="F213" t="e">
        <f t="shared" si="4"/>
        <v>#N/A</v>
      </c>
    </row>
    <row r="214" spans="1:6">
      <c r="A214">
        <f>prepare_data!A214</f>
        <v>185.1</v>
      </c>
      <c r="B214">
        <f>prepare_data!AB214</f>
        <v>402</v>
      </c>
      <c r="C214">
        <f>prepare_data!S214</f>
        <v>1</v>
      </c>
      <c r="D214">
        <f>prepare_data!T214</f>
        <v>7</v>
      </c>
      <c r="E214">
        <f>prepare_data!U214</f>
        <v>4</v>
      </c>
      <c r="F214">
        <f t="shared" si="4"/>
        <v>8.1240384046359608</v>
      </c>
    </row>
    <row r="215" spans="1:6">
      <c r="A215">
        <f>prepare_data!A215</f>
        <v>185.2</v>
      </c>
      <c r="B215" t="e">
        <f>prepare_data!AB215</f>
        <v>#N/A</v>
      </c>
      <c r="C215" t="e">
        <f>prepare_data!S215</f>
        <v>#N/A</v>
      </c>
      <c r="D215" t="e">
        <f>prepare_data!T215</f>
        <v>#N/A</v>
      </c>
      <c r="E215" t="e">
        <f>prepare_data!U215</f>
        <v>#N/A</v>
      </c>
      <c r="F215" t="e">
        <f t="shared" si="4"/>
        <v>#N/A</v>
      </c>
    </row>
    <row r="216" spans="1:6">
      <c r="A216">
        <f>prepare_data!A216</f>
        <v>188</v>
      </c>
      <c r="B216" t="e">
        <f>prepare_data!AB216</f>
        <v>#N/A</v>
      </c>
      <c r="C216" t="e">
        <f>prepare_data!S216</f>
        <v>#N/A</v>
      </c>
      <c r="D216" t="e">
        <f>prepare_data!T216</f>
        <v>#N/A</v>
      </c>
      <c r="E216" t="e">
        <f>prepare_data!U216</f>
        <v>#N/A</v>
      </c>
      <c r="F216" t="e">
        <f t="shared" si="4"/>
        <v>#N/A</v>
      </c>
    </row>
    <row r="217" spans="1:6">
      <c r="A217">
        <f>prepare_data!A217</f>
        <v>189</v>
      </c>
      <c r="B217" t="e">
        <f>prepare_data!AB217</f>
        <v>#N/A</v>
      </c>
      <c r="C217" t="e">
        <f>prepare_data!S217</f>
        <v>#N/A</v>
      </c>
      <c r="D217" t="e">
        <f>prepare_data!T217</f>
        <v>#N/A</v>
      </c>
      <c r="E217" t="e">
        <f>prepare_data!U217</f>
        <v>#N/A</v>
      </c>
      <c r="F217" t="e">
        <f t="shared" si="4"/>
        <v>#N/A</v>
      </c>
    </row>
    <row r="218" spans="1:6">
      <c r="A218">
        <f>prepare_data!A218</f>
        <v>190</v>
      </c>
      <c r="B218" t="e">
        <f>prepare_data!AB218</f>
        <v>#N/A</v>
      </c>
      <c r="C218" t="e">
        <f>prepare_data!S218</f>
        <v>#N/A</v>
      </c>
      <c r="D218" t="e">
        <f>prepare_data!T218</f>
        <v>#N/A</v>
      </c>
      <c r="E218" t="e">
        <f>prepare_data!U218</f>
        <v>#N/A</v>
      </c>
      <c r="F218" t="e">
        <f t="shared" si="4"/>
        <v>#N/A</v>
      </c>
    </row>
    <row r="219" spans="1:6">
      <c r="A219">
        <f>prepare_data!A219</f>
        <v>190.1</v>
      </c>
      <c r="B219">
        <f>prepare_data!AB219</f>
        <v>384</v>
      </c>
      <c r="C219">
        <f>prepare_data!S219</f>
        <v>10</v>
      </c>
      <c r="D219">
        <f>prepare_data!T219</f>
        <v>6</v>
      </c>
      <c r="E219">
        <f>prepare_data!U219</f>
        <v>4</v>
      </c>
      <c r="F219">
        <f t="shared" si="4"/>
        <v>12.328828005937952</v>
      </c>
    </row>
    <row r="220" spans="1:6">
      <c r="A220">
        <f>prepare_data!A220</f>
        <v>190.2</v>
      </c>
      <c r="B220" t="e">
        <f>prepare_data!AB220</f>
        <v>#N/A</v>
      </c>
      <c r="C220" t="e">
        <f>prepare_data!S220</f>
        <v>#N/A</v>
      </c>
      <c r="D220" t="e">
        <f>prepare_data!T220</f>
        <v>#N/A</v>
      </c>
      <c r="E220" t="e">
        <f>prepare_data!U220</f>
        <v>#N/A</v>
      </c>
      <c r="F220" t="e">
        <f t="shared" si="4"/>
        <v>#N/A</v>
      </c>
    </row>
    <row r="221" spans="1:6">
      <c r="A221">
        <f>prepare_data!A221</f>
        <v>193</v>
      </c>
      <c r="B221" t="e">
        <f>prepare_data!AB221</f>
        <v>#N/A</v>
      </c>
      <c r="C221" t="e">
        <f>prepare_data!S221</f>
        <v>#N/A</v>
      </c>
      <c r="D221" t="e">
        <f>prepare_data!T221</f>
        <v>#N/A</v>
      </c>
      <c r="E221" t="e">
        <f>prepare_data!U221</f>
        <v>#N/A</v>
      </c>
      <c r="F221" t="e">
        <f t="shared" si="4"/>
        <v>#N/A</v>
      </c>
    </row>
    <row r="222" spans="1:6">
      <c r="A222">
        <f>prepare_data!A222</f>
        <v>194</v>
      </c>
      <c r="B222" t="e">
        <f>prepare_data!AB222</f>
        <v>#N/A</v>
      </c>
      <c r="C222" t="e">
        <f>prepare_data!S222</f>
        <v>#N/A</v>
      </c>
      <c r="D222" t="e">
        <f>prepare_data!T222</f>
        <v>#N/A</v>
      </c>
      <c r="E222" t="e">
        <f>prepare_data!U222</f>
        <v>#N/A</v>
      </c>
      <c r="F222" t="e">
        <f t="shared" si="4"/>
        <v>#N/A</v>
      </c>
    </row>
    <row r="223" spans="1:6">
      <c r="A223">
        <f>prepare_data!A223</f>
        <v>195</v>
      </c>
      <c r="B223" t="e">
        <f>prepare_data!AB223</f>
        <v>#N/A</v>
      </c>
      <c r="C223" t="e">
        <f>prepare_data!S223</f>
        <v>#N/A</v>
      </c>
      <c r="D223" t="e">
        <f>prepare_data!T223</f>
        <v>#N/A</v>
      </c>
      <c r="E223" t="e">
        <f>prepare_data!U223</f>
        <v>#N/A</v>
      </c>
      <c r="F223" t="e">
        <f t="shared" si="4"/>
        <v>#N/A</v>
      </c>
    </row>
    <row r="224" spans="1:6">
      <c r="A224">
        <f>prepare_data!A224</f>
        <v>195.1</v>
      </c>
      <c r="B224" t="e">
        <f>prepare_data!AB224</f>
        <v>#N/A</v>
      </c>
      <c r="C224" t="e">
        <f>prepare_data!S224</f>
        <v>#N/A</v>
      </c>
      <c r="D224" t="e">
        <f>prepare_data!T224</f>
        <v>#N/A</v>
      </c>
      <c r="E224" t="e">
        <f>prepare_data!U224</f>
        <v>#N/A</v>
      </c>
      <c r="F224" t="e">
        <f t="shared" si="4"/>
        <v>#N/A</v>
      </c>
    </row>
    <row r="225" spans="1:6">
      <c r="A225">
        <f>prepare_data!A225</f>
        <v>198</v>
      </c>
      <c r="B225" t="e">
        <f>prepare_data!AB225</f>
        <v>#N/A</v>
      </c>
      <c r="C225" t="e">
        <f>prepare_data!S225</f>
        <v>#N/A</v>
      </c>
      <c r="D225" t="e">
        <f>prepare_data!T225</f>
        <v>#N/A</v>
      </c>
      <c r="E225" t="e">
        <f>prepare_data!U225</f>
        <v>#N/A</v>
      </c>
      <c r="F225" t="e">
        <f t="shared" si="4"/>
        <v>#N/A</v>
      </c>
    </row>
    <row r="226" spans="1:6">
      <c r="A226">
        <f>prepare_data!A226</f>
        <v>199</v>
      </c>
      <c r="B226" t="e">
        <f>prepare_data!AB226</f>
        <v>#N/A</v>
      </c>
      <c r="C226" t="e">
        <f>prepare_data!S226</f>
        <v>#N/A</v>
      </c>
      <c r="D226" t="e">
        <f>prepare_data!T226</f>
        <v>#N/A</v>
      </c>
      <c r="E226" t="e">
        <f>prepare_data!U226</f>
        <v>#N/A</v>
      </c>
      <c r="F226" t="e">
        <f t="shared" si="4"/>
        <v>#N/A</v>
      </c>
    </row>
    <row r="227" spans="1:6">
      <c r="A227">
        <f>prepare_data!A227</f>
        <v>200</v>
      </c>
      <c r="B227" t="e">
        <f>prepare_data!AB227</f>
        <v>#N/A</v>
      </c>
      <c r="C227" t="e">
        <f>prepare_data!S227</f>
        <v>#N/A</v>
      </c>
      <c r="D227" t="e">
        <f>prepare_data!T227</f>
        <v>#N/A</v>
      </c>
      <c r="E227" t="e">
        <f>prepare_data!U227</f>
        <v>#N/A</v>
      </c>
      <c r="F227" t="e">
        <f t="shared" si="4"/>
        <v>#N/A</v>
      </c>
    </row>
    <row r="228" spans="1:6">
      <c r="A228">
        <f>prepare_data!A228</f>
        <v>201</v>
      </c>
      <c r="B228" t="e">
        <f>prepare_data!AB228</f>
        <v>#N/A</v>
      </c>
      <c r="C228" t="e">
        <f>prepare_data!S228</f>
        <v>#N/A</v>
      </c>
      <c r="D228" t="e">
        <f>prepare_data!T228</f>
        <v>#N/A</v>
      </c>
      <c r="E228" t="e">
        <f>prepare_data!U228</f>
        <v>#N/A</v>
      </c>
      <c r="F228" t="e">
        <f t="shared" si="4"/>
        <v>#N/A</v>
      </c>
    </row>
    <row r="229" spans="1:6">
      <c r="A229">
        <f>prepare_data!A229</f>
        <v>201.1</v>
      </c>
      <c r="B229">
        <f>prepare_data!AB229</f>
        <v>343</v>
      </c>
      <c r="C229">
        <f>prepare_data!S229</f>
        <v>0</v>
      </c>
      <c r="D229">
        <f>prepare_data!T229</f>
        <v>3</v>
      </c>
      <c r="E229">
        <f>prepare_data!U229</f>
        <v>1</v>
      </c>
      <c r="F229">
        <f t="shared" si="4"/>
        <v>3.1622776601683795</v>
      </c>
    </row>
    <row r="230" spans="1:6">
      <c r="A230">
        <f>prepare_data!A230</f>
        <v>201.2</v>
      </c>
      <c r="B230" t="e">
        <f>prepare_data!AB230</f>
        <v>#N/A</v>
      </c>
      <c r="C230" t="e">
        <f>prepare_data!S230</f>
        <v>#N/A</v>
      </c>
      <c r="D230" t="e">
        <f>prepare_data!T230</f>
        <v>#N/A</v>
      </c>
      <c r="E230" t="e">
        <f>prepare_data!U230</f>
        <v>#N/A</v>
      </c>
      <c r="F230" t="e">
        <f t="shared" si="4"/>
        <v>#N/A</v>
      </c>
    </row>
    <row r="231" spans="1:6">
      <c r="A231">
        <f>prepare_data!A231</f>
        <v>203</v>
      </c>
      <c r="B231" t="e">
        <f>prepare_data!AB231</f>
        <v>#N/A</v>
      </c>
      <c r="C231" t="e">
        <f>prepare_data!S231</f>
        <v>#N/A</v>
      </c>
      <c r="D231" t="e">
        <f>prepare_data!T231</f>
        <v>#N/A</v>
      </c>
      <c r="E231" t="e">
        <f>prepare_data!U231</f>
        <v>#N/A</v>
      </c>
      <c r="F231" t="e">
        <f t="shared" si="4"/>
        <v>#N/A</v>
      </c>
    </row>
    <row r="232" spans="1:6">
      <c r="A232">
        <f>prepare_data!A232</f>
        <v>204</v>
      </c>
      <c r="B232" t="e">
        <f>prepare_data!AB232</f>
        <v>#N/A</v>
      </c>
      <c r="C232" t="e">
        <f>prepare_data!S232</f>
        <v>#N/A</v>
      </c>
      <c r="D232" t="e">
        <f>prepare_data!T232</f>
        <v>#N/A</v>
      </c>
      <c r="E232" t="e">
        <f>prepare_data!U232</f>
        <v>#N/A</v>
      </c>
      <c r="F232" t="e">
        <f t="shared" si="4"/>
        <v>#N/A</v>
      </c>
    </row>
    <row r="233" spans="1:6">
      <c r="A233">
        <f>prepare_data!A233</f>
        <v>205</v>
      </c>
      <c r="B233" t="e">
        <f>prepare_data!AB233</f>
        <v>#N/A</v>
      </c>
      <c r="C233" t="e">
        <f>prepare_data!S233</f>
        <v>#N/A</v>
      </c>
      <c r="D233" t="e">
        <f>prepare_data!T233</f>
        <v>#N/A</v>
      </c>
      <c r="E233" t="e">
        <f>prepare_data!U233</f>
        <v>#N/A</v>
      </c>
      <c r="F233" t="e">
        <f t="shared" si="4"/>
        <v>#N/A</v>
      </c>
    </row>
    <row r="234" spans="1:6">
      <c r="A234">
        <f>prepare_data!A234</f>
        <v>206</v>
      </c>
      <c r="B234" t="e">
        <f>prepare_data!AB234</f>
        <v>#N/A</v>
      </c>
      <c r="C234" t="e">
        <f>prepare_data!S234</f>
        <v>#N/A</v>
      </c>
      <c r="D234" t="e">
        <f>prepare_data!T234</f>
        <v>#N/A</v>
      </c>
      <c r="E234" t="e">
        <f>prepare_data!U234</f>
        <v>#N/A</v>
      </c>
      <c r="F234" t="e">
        <f t="shared" si="4"/>
        <v>#N/A</v>
      </c>
    </row>
    <row r="235" spans="1:6">
      <c r="A235">
        <f>prepare_data!A235</f>
        <v>206.1</v>
      </c>
      <c r="B235">
        <f>prepare_data!AB235</f>
        <v>321</v>
      </c>
      <c r="C235">
        <f>prepare_data!S235</f>
        <v>0</v>
      </c>
      <c r="D235">
        <f>prepare_data!T235</f>
        <v>4</v>
      </c>
      <c r="E235">
        <f>prepare_data!U235</f>
        <v>2</v>
      </c>
      <c r="F235">
        <f t="shared" si="4"/>
        <v>4.4721359549995796</v>
      </c>
    </row>
    <row r="236" spans="1:6">
      <c r="A236">
        <f>prepare_data!A236</f>
        <v>206.2</v>
      </c>
      <c r="B236" t="e">
        <f>prepare_data!AB236</f>
        <v>#N/A</v>
      </c>
      <c r="C236" t="e">
        <f>prepare_data!S236</f>
        <v>#N/A</v>
      </c>
      <c r="D236" t="e">
        <f>prepare_data!T236</f>
        <v>#N/A</v>
      </c>
      <c r="E236" t="e">
        <f>prepare_data!U236</f>
        <v>#N/A</v>
      </c>
      <c r="F236" t="e">
        <f t="shared" si="4"/>
        <v>#N/A</v>
      </c>
    </row>
    <row r="237" spans="1:6">
      <c r="A237">
        <f>prepare_data!A237</f>
        <v>208</v>
      </c>
      <c r="B237" t="e">
        <f>prepare_data!AB237</f>
        <v>#N/A</v>
      </c>
      <c r="C237" t="e">
        <f>prepare_data!S237</f>
        <v>#N/A</v>
      </c>
      <c r="D237" t="e">
        <f>prepare_data!T237</f>
        <v>#N/A</v>
      </c>
      <c r="E237" t="e">
        <f>prepare_data!U237</f>
        <v>#N/A</v>
      </c>
      <c r="F237" t="e">
        <f t="shared" si="4"/>
        <v>#N/A</v>
      </c>
    </row>
    <row r="238" spans="1:6">
      <c r="A238">
        <f>prepare_data!A238</f>
        <v>209</v>
      </c>
      <c r="B238" t="e">
        <f>prepare_data!AB238</f>
        <v>#N/A</v>
      </c>
      <c r="C238" t="e">
        <f>prepare_data!S238</f>
        <v>#N/A</v>
      </c>
      <c r="D238" t="e">
        <f>prepare_data!T238</f>
        <v>#N/A</v>
      </c>
      <c r="E238" t="e">
        <f>prepare_data!U238</f>
        <v>#N/A</v>
      </c>
      <c r="F238" t="e">
        <f t="shared" si="4"/>
        <v>#N/A</v>
      </c>
    </row>
    <row r="239" spans="1:6">
      <c r="A239">
        <f>prepare_data!A239</f>
        <v>210</v>
      </c>
      <c r="B239" t="e">
        <f>prepare_data!AB239</f>
        <v>#N/A</v>
      </c>
      <c r="C239" t="e">
        <f>prepare_data!S239</f>
        <v>#N/A</v>
      </c>
      <c r="D239" t="e">
        <f>prepare_data!T239</f>
        <v>#N/A</v>
      </c>
      <c r="E239" t="e">
        <f>prepare_data!U239</f>
        <v>#N/A</v>
      </c>
      <c r="F239" t="e">
        <f t="shared" si="4"/>
        <v>#N/A</v>
      </c>
    </row>
    <row r="240" spans="1:6">
      <c r="A240">
        <f>prepare_data!A240</f>
        <v>211</v>
      </c>
      <c r="B240" t="e">
        <f>prepare_data!AB240</f>
        <v>#N/A</v>
      </c>
      <c r="C240" t="e">
        <f>prepare_data!S240</f>
        <v>#N/A</v>
      </c>
      <c r="D240" t="e">
        <f>prepare_data!T240</f>
        <v>#N/A</v>
      </c>
      <c r="E240" t="e">
        <f>prepare_data!U240</f>
        <v>#N/A</v>
      </c>
      <c r="F240" t="e">
        <f t="shared" si="4"/>
        <v>#N/A</v>
      </c>
    </row>
    <row r="241" spans="1:6">
      <c r="A241">
        <f>prepare_data!A241</f>
        <v>211.1</v>
      </c>
      <c r="B241">
        <f>prepare_data!AB241</f>
        <v>300</v>
      </c>
      <c r="C241">
        <f>prepare_data!S241</f>
        <v>4</v>
      </c>
      <c r="D241">
        <f>prepare_data!T241</f>
        <v>11</v>
      </c>
      <c r="E241">
        <f>prepare_data!U241</f>
        <v>0</v>
      </c>
      <c r="F241">
        <f t="shared" si="4"/>
        <v>11.704699910719626</v>
      </c>
    </row>
    <row r="242" spans="1:6">
      <c r="A242">
        <f>prepare_data!A242</f>
        <v>211.2</v>
      </c>
      <c r="B242" t="e">
        <f>prepare_data!AB242</f>
        <v>#N/A</v>
      </c>
      <c r="C242" t="e">
        <f>prepare_data!S242</f>
        <v>#N/A</v>
      </c>
      <c r="D242" t="e">
        <f>prepare_data!T242</f>
        <v>#N/A</v>
      </c>
      <c r="E242" t="e">
        <f>prepare_data!U242</f>
        <v>#N/A</v>
      </c>
      <c r="F242" t="e">
        <f t="shared" si="4"/>
        <v>#N/A</v>
      </c>
    </row>
    <row r="243" spans="1:6">
      <c r="A243">
        <f>prepare_data!A243</f>
        <v>213</v>
      </c>
      <c r="B243" t="e">
        <f>prepare_data!AB243</f>
        <v>#N/A</v>
      </c>
      <c r="C243" t="e">
        <f>prepare_data!S243</f>
        <v>#N/A</v>
      </c>
      <c r="D243" t="e">
        <f>prepare_data!T243</f>
        <v>#N/A</v>
      </c>
      <c r="E243" t="e">
        <f>prepare_data!U243</f>
        <v>#N/A</v>
      </c>
      <c r="F243" t="e">
        <f t="shared" si="4"/>
        <v>#N/A</v>
      </c>
    </row>
    <row r="244" spans="1:6">
      <c r="A244">
        <f>prepare_data!A244</f>
        <v>214</v>
      </c>
      <c r="B244" t="e">
        <f>prepare_data!AB244</f>
        <v>#N/A</v>
      </c>
      <c r="C244" t="e">
        <f>prepare_data!S244</f>
        <v>#N/A</v>
      </c>
      <c r="D244" t="e">
        <f>prepare_data!T244</f>
        <v>#N/A</v>
      </c>
      <c r="E244" t="e">
        <f>prepare_data!U244</f>
        <v>#N/A</v>
      </c>
      <c r="F244" t="e">
        <f t="shared" si="4"/>
        <v>#N/A</v>
      </c>
    </row>
    <row r="245" spans="1:6">
      <c r="A245">
        <f>prepare_data!A245</f>
        <v>215</v>
      </c>
      <c r="B245" t="e">
        <f>prepare_data!AB245</f>
        <v>#N/A</v>
      </c>
      <c r="C245" t="e">
        <f>prepare_data!S245</f>
        <v>#N/A</v>
      </c>
      <c r="D245" t="e">
        <f>prepare_data!T245</f>
        <v>#N/A</v>
      </c>
      <c r="E245" t="e">
        <f>prepare_data!U245</f>
        <v>#N/A</v>
      </c>
      <c r="F245" t="e">
        <f t="shared" si="4"/>
        <v>#N/A</v>
      </c>
    </row>
    <row r="246" spans="1:6">
      <c r="A246">
        <f>prepare_data!A246</f>
        <v>216</v>
      </c>
      <c r="B246" t="e">
        <f>prepare_data!AB246</f>
        <v>#N/A</v>
      </c>
      <c r="C246" t="e">
        <f>prepare_data!S246</f>
        <v>#N/A</v>
      </c>
      <c r="D246" t="e">
        <f>prepare_data!T246</f>
        <v>#N/A</v>
      </c>
      <c r="E246" t="e">
        <f>prepare_data!U246</f>
        <v>#N/A</v>
      </c>
      <c r="F246" t="e">
        <f t="shared" si="4"/>
        <v>#N/A</v>
      </c>
    </row>
    <row r="247" spans="1:6">
      <c r="A247">
        <f>prepare_data!A247</f>
        <v>216.1</v>
      </c>
      <c r="B247">
        <f>prepare_data!AB247</f>
        <v>276</v>
      </c>
      <c r="C247">
        <f>prepare_data!S247</f>
        <v>11</v>
      </c>
      <c r="D247">
        <f>prepare_data!T247</f>
        <v>4</v>
      </c>
      <c r="E247">
        <f>prepare_data!U247</f>
        <v>2</v>
      </c>
      <c r="F247">
        <f t="shared" si="4"/>
        <v>11.874342087037917</v>
      </c>
    </row>
    <row r="248" spans="1:6">
      <c r="A248">
        <f>prepare_data!A248</f>
        <v>216.2</v>
      </c>
      <c r="B248" t="e">
        <f>prepare_data!AB248</f>
        <v>#N/A</v>
      </c>
      <c r="C248" t="e">
        <f>prepare_data!S248</f>
        <v>#N/A</v>
      </c>
      <c r="D248" t="e">
        <f>prepare_data!T248</f>
        <v>#N/A</v>
      </c>
      <c r="E248" t="e">
        <f>prepare_data!U248</f>
        <v>#N/A</v>
      </c>
      <c r="F248" t="e">
        <f t="shared" si="4"/>
        <v>#N/A</v>
      </c>
    </row>
    <row r="249" spans="1:6">
      <c r="A249">
        <f>prepare_data!A249</f>
        <v>218</v>
      </c>
      <c r="B249" t="e">
        <f>prepare_data!AB249</f>
        <v>#N/A</v>
      </c>
      <c r="C249" t="e">
        <f>prepare_data!S249</f>
        <v>#N/A</v>
      </c>
      <c r="D249" t="e">
        <f>prepare_data!T249</f>
        <v>#N/A</v>
      </c>
      <c r="E249" t="e">
        <f>prepare_data!U249</f>
        <v>#N/A</v>
      </c>
      <c r="F249" t="e">
        <f t="shared" si="4"/>
        <v>#N/A</v>
      </c>
    </row>
    <row r="250" spans="1:6">
      <c r="A250">
        <f>prepare_data!A250</f>
        <v>219</v>
      </c>
      <c r="B250" t="e">
        <f>prepare_data!AB250</f>
        <v>#N/A</v>
      </c>
      <c r="C250" t="e">
        <f>prepare_data!S250</f>
        <v>#N/A</v>
      </c>
      <c r="D250" t="e">
        <f>prepare_data!T250</f>
        <v>#N/A</v>
      </c>
      <c r="E250" t="e">
        <f>prepare_data!U250</f>
        <v>#N/A</v>
      </c>
      <c r="F250" t="e">
        <f t="shared" si="4"/>
        <v>#N/A</v>
      </c>
    </row>
    <row r="251" spans="1:6">
      <c r="A251">
        <f>prepare_data!A251</f>
        <v>220</v>
      </c>
      <c r="B251" t="e">
        <f>prepare_data!AB251</f>
        <v>#N/A</v>
      </c>
      <c r="C251" t="e">
        <f>prepare_data!S251</f>
        <v>#N/A</v>
      </c>
      <c r="D251" t="e">
        <f>prepare_data!T251</f>
        <v>#N/A</v>
      </c>
      <c r="E251" t="e">
        <f>prepare_data!U251</f>
        <v>#N/A</v>
      </c>
      <c r="F251" t="e">
        <f t="shared" si="4"/>
        <v>#N/A</v>
      </c>
    </row>
    <row r="252" spans="1:6">
      <c r="A252">
        <f>prepare_data!A252</f>
        <v>221</v>
      </c>
      <c r="B252" t="e">
        <f>prepare_data!AB252</f>
        <v>#N/A</v>
      </c>
      <c r="C252" t="e">
        <f>prepare_data!S252</f>
        <v>#N/A</v>
      </c>
      <c r="D252" t="e">
        <f>prepare_data!T252</f>
        <v>#N/A</v>
      </c>
      <c r="E252" t="e">
        <f>prepare_data!U252</f>
        <v>#N/A</v>
      </c>
      <c r="F252" t="e">
        <f t="shared" si="4"/>
        <v>#N/A</v>
      </c>
    </row>
    <row r="253" spans="1:6">
      <c r="A253">
        <f>prepare_data!A253</f>
        <v>221.1</v>
      </c>
      <c r="B253">
        <f>prepare_data!AB253</f>
        <v>254</v>
      </c>
      <c r="C253">
        <f>prepare_data!S253</f>
        <v>2</v>
      </c>
      <c r="D253">
        <f>prepare_data!T253</f>
        <v>5</v>
      </c>
      <c r="E253">
        <f>prepare_data!U253</f>
        <v>2</v>
      </c>
      <c r="F253">
        <f t="shared" si="4"/>
        <v>5.7445626465380286</v>
      </c>
    </row>
    <row r="254" spans="1:6">
      <c r="A254">
        <f>prepare_data!A254</f>
        <v>221.2</v>
      </c>
      <c r="B254" t="e">
        <f>prepare_data!AB254</f>
        <v>#N/A</v>
      </c>
      <c r="C254" t="e">
        <f>prepare_data!S254</f>
        <v>#N/A</v>
      </c>
      <c r="D254" t="e">
        <f>prepare_data!T254</f>
        <v>#N/A</v>
      </c>
      <c r="E254" t="e">
        <f>prepare_data!U254</f>
        <v>#N/A</v>
      </c>
      <c r="F254" t="e">
        <f t="shared" si="4"/>
        <v>#N/A</v>
      </c>
    </row>
    <row r="255" spans="1:6">
      <c r="A255">
        <f>prepare_data!A255</f>
        <v>223</v>
      </c>
      <c r="B255" t="e">
        <f>prepare_data!AB255</f>
        <v>#N/A</v>
      </c>
      <c r="C255" t="e">
        <f>prepare_data!S255</f>
        <v>#N/A</v>
      </c>
      <c r="D255" t="e">
        <f>prepare_data!T255</f>
        <v>#N/A</v>
      </c>
      <c r="E255" t="e">
        <f>prepare_data!U255</f>
        <v>#N/A</v>
      </c>
      <c r="F255" t="e">
        <f t="shared" si="4"/>
        <v>#N/A</v>
      </c>
    </row>
  </sheetData>
  <customSheetViews>
    <customSheetView guid="{CD86C473-84B3-4570-BD9E-EDD3B513CCA3}" topLeftCell="D1">
      <selection activeCell="H34" sqref="H34"/>
      <pageMargins left="0.7" right="0.7" top="0.75" bottom="0.75" header="0.3" footer="0.3"/>
      <pageSetup paperSize="9" orientation="portrait" horizontalDpi="1200" verticalDpi="1200" r:id="rId1"/>
    </customSheetView>
  </customSheetViews>
  <mergeCells count="1">
    <mergeCell ref="W4:Y24"/>
  </mergeCells>
  <pageMargins left="0.7" right="0.7" top="0.75" bottom="0.75" header="0.3" footer="0.3"/>
  <pageSetup paperSize="9" orientation="portrait" horizontalDpi="1200" verticalDpi="1200" r:id="rId2"/>
  <drawing r:id="rId3"/>
</worksheet>
</file>

<file path=xl/worksheets/sheet9.xml><?xml version="1.0" encoding="utf-8"?>
<worksheet xmlns="http://schemas.openxmlformats.org/spreadsheetml/2006/main" xmlns:r="http://schemas.openxmlformats.org/officeDocument/2006/relationships">
  <dimension ref="A1:AB299"/>
  <sheetViews>
    <sheetView zoomScale="70" zoomScaleNormal="70" workbookViewId="0">
      <selection activeCell="Z39" sqref="Z39"/>
    </sheetView>
  </sheetViews>
  <sheetFormatPr defaultRowHeight="15"/>
  <cols>
    <col min="1" max="1" width="8.140625" bestFit="1" customWidth="1"/>
    <col min="2" max="2" width="13.140625" customWidth="1"/>
    <col min="3" max="3" width="11.28515625" bestFit="1" customWidth="1"/>
    <col min="4" max="4" width="11.85546875" bestFit="1" customWidth="1"/>
  </cols>
  <sheetData>
    <row r="1" spans="1:11" ht="36.75" customHeight="1">
      <c r="A1" s="5" t="str">
        <f>prepare_data!A1</f>
        <v>Seconds</v>
      </c>
      <c r="B1" s="5" t="str">
        <f>prepare_data!K1</f>
        <v>Altitude (Pressure)</v>
      </c>
      <c r="C1" s="5" t="s">
        <v>23</v>
      </c>
      <c r="D1" s="5" t="str">
        <f>prepare_data!O1</f>
        <v>Gravity accel</v>
      </c>
      <c r="F1" s="41" t="s">
        <v>43</v>
      </c>
      <c r="G1" s="42"/>
      <c r="H1" s="42"/>
      <c r="I1" s="42"/>
      <c r="J1" s="42"/>
      <c r="K1" s="42"/>
    </row>
    <row r="2" spans="1:11">
      <c r="A2">
        <f>prepare_data!A2</f>
        <v>0</v>
      </c>
      <c r="B2">
        <f>prepare_data!K2</f>
        <v>183</v>
      </c>
      <c r="C2" t="e">
        <f>D2/1000</f>
        <v>#N/A</v>
      </c>
      <c r="D2" t="e">
        <f>prepare_data!O2</f>
        <v>#N/A</v>
      </c>
    </row>
    <row r="3" spans="1:11">
      <c r="A3">
        <f>prepare_data!A3</f>
        <v>1</v>
      </c>
      <c r="B3">
        <f>prepare_data!K3</f>
        <v>189</v>
      </c>
      <c r="C3" s="35" t="e">
        <f t="shared" ref="C3:C66" si="0">D3/1000</f>
        <v>#N/A</v>
      </c>
      <c r="D3" t="e">
        <f>prepare_data!O3</f>
        <v>#N/A</v>
      </c>
    </row>
    <row r="4" spans="1:11">
      <c r="A4">
        <f>prepare_data!A4</f>
        <v>1.1000000000000001</v>
      </c>
      <c r="B4" t="e">
        <f>prepare_data!K4</f>
        <v>#N/A</v>
      </c>
      <c r="C4" s="35">
        <f t="shared" si="0"/>
        <v>9.8010000000000002</v>
      </c>
      <c r="D4">
        <f>prepare_data!O4</f>
        <v>9801</v>
      </c>
    </row>
    <row r="5" spans="1:11">
      <c r="A5">
        <f>prepare_data!A5</f>
        <v>1.2000000000000002</v>
      </c>
      <c r="B5" t="e">
        <f>prepare_data!K5</f>
        <v>#N/A</v>
      </c>
      <c r="C5" s="35" t="e">
        <f t="shared" si="0"/>
        <v>#N/A</v>
      </c>
      <c r="D5" t="e">
        <f>prepare_data!O5</f>
        <v>#N/A</v>
      </c>
    </row>
    <row r="6" spans="1:11">
      <c r="A6">
        <f>prepare_data!A6</f>
        <v>3</v>
      </c>
      <c r="B6">
        <f>prepare_data!K6</f>
        <v>190</v>
      </c>
      <c r="C6" s="35" t="e">
        <f t="shared" si="0"/>
        <v>#N/A</v>
      </c>
      <c r="D6" t="e">
        <f>prepare_data!O6</f>
        <v>#N/A</v>
      </c>
    </row>
    <row r="7" spans="1:11">
      <c r="A7">
        <f>prepare_data!A7</f>
        <v>4</v>
      </c>
      <c r="B7">
        <f>prepare_data!K7</f>
        <v>191</v>
      </c>
      <c r="C7" s="35" t="e">
        <f t="shared" si="0"/>
        <v>#N/A</v>
      </c>
      <c r="D7" t="e">
        <f>prepare_data!O7</f>
        <v>#N/A</v>
      </c>
    </row>
    <row r="8" spans="1:11">
      <c r="A8">
        <f>prepare_data!A8</f>
        <v>5</v>
      </c>
      <c r="B8">
        <f>prepare_data!K8</f>
        <v>192</v>
      </c>
      <c r="C8" s="35" t="e">
        <f t="shared" si="0"/>
        <v>#N/A</v>
      </c>
      <c r="D8" t="e">
        <f>prepare_data!O8</f>
        <v>#N/A</v>
      </c>
    </row>
    <row r="9" spans="1:11">
      <c r="A9">
        <f>prepare_data!A9</f>
        <v>6</v>
      </c>
      <c r="B9">
        <f>prepare_data!K9</f>
        <v>194</v>
      </c>
      <c r="C9" s="35" t="e">
        <f t="shared" si="0"/>
        <v>#N/A</v>
      </c>
      <c r="D9" t="e">
        <f>prepare_data!O9</f>
        <v>#N/A</v>
      </c>
    </row>
    <row r="10" spans="1:11">
      <c r="A10">
        <f>prepare_data!A10</f>
        <v>6.1</v>
      </c>
      <c r="B10" t="e">
        <f>prepare_data!K10</f>
        <v>#N/A</v>
      </c>
      <c r="C10" s="35">
        <f t="shared" si="0"/>
        <v>9.7970000000000006</v>
      </c>
      <c r="D10">
        <f>prepare_data!O10</f>
        <v>9797</v>
      </c>
    </row>
    <row r="11" spans="1:11">
      <c r="A11">
        <f>prepare_data!A11</f>
        <v>6.1999999999999993</v>
      </c>
      <c r="B11" t="e">
        <f>prepare_data!K11</f>
        <v>#N/A</v>
      </c>
      <c r="C11" s="35" t="e">
        <f t="shared" si="0"/>
        <v>#N/A</v>
      </c>
      <c r="D11" t="e">
        <f>prepare_data!O11</f>
        <v>#N/A</v>
      </c>
    </row>
    <row r="12" spans="1:11">
      <c r="A12">
        <f>prepare_data!A12</f>
        <v>8</v>
      </c>
      <c r="B12">
        <f>prepare_data!K12</f>
        <v>198</v>
      </c>
      <c r="C12" s="35" t="e">
        <f t="shared" si="0"/>
        <v>#N/A</v>
      </c>
      <c r="D12" t="e">
        <f>prepare_data!O12</f>
        <v>#N/A</v>
      </c>
    </row>
    <row r="13" spans="1:11">
      <c r="A13">
        <f>prepare_data!A13</f>
        <v>9</v>
      </c>
      <c r="B13">
        <f>prepare_data!K13</f>
        <v>200</v>
      </c>
      <c r="C13" s="35" t="e">
        <f t="shared" si="0"/>
        <v>#N/A</v>
      </c>
      <c r="D13" t="e">
        <f>prepare_data!O13</f>
        <v>#N/A</v>
      </c>
    </row>
    <row r="14" spans="1:11">
      <c r="A14">
        <f>prepare_data!A14</f>
        <v>10</v>
      </c>
      <c r="B14">
        <f>prepare_data!K14</f>
        <v>204</v>
      </c>
      <c r="C14" s="35" t="e">
        <f t="shared" si="0"/>
        <v>#N/A</v>
      </c>
      <c r="D14" t="e">
        <f>prepare_data!O14</f>
        <v>#N/A</v>
      </c>
    </row>
    <row r="15" spans="1:11">
      <c r="A15">
        <f>prepare_data!A15</f>
        <v>11</v>
      </c>
      <c r="B15">
        <f>prepare_data!K15</f>
        <v>206</v>
      </c>
      <c r="C15" s="35" t="e">
        <f t="shared" si="0"/>
        <v>#N/A</v>
      </c>
      <c r="D15" t="e">
        <f>prepare_data!O15</f>
        <v>#N/A</v>
      </c>
    </row>
    <row r="16" spans="1:11">
      <c r="A16">
        <f>prepare_data!A16</f>
        <v>11.1</v>
      </c>
      <c r="B16" t="e">
        <f>prepare_data!K16</f>
        <v>#N/A</v>
      </c>
      <c r="C16" s="35">
        <f t="shared" si="0"/>
        <v>9.798</v>
      </c>
      <c r="D16">
        <f>prepare_data!O16</f>
        <v>9798</v>
      </c>
    </row>
    <row r="17" spans="1:18">
      <c r="A17">
        <f>prepare_data!A17</f>
        <v>11.2</v>
      </c>
      <c r="B17" t="e">
        <f>prepare_data!K17</f>
        <v>#N/A</v>
      </c>
      <c r="C17" s="35" t="e">
        <f t="shared" si="0"/>
        <v>#N/A</v>
      </c>
      <c r="D17" t="e">
        <f>prepare_data!O17</f>
        <v>#N/A</v>
      </c>
    </row>
    <row r="18" spans="1:18">
      <c r="A18">
        <f>prepare_data!A18</f>
        <v>13</v>
      </c>
      <c r="B18">
        <f>prepare_data!K18</f>
        <v>212</v>
      </c>
      <c r="C18" s="35" t="e">
        <f t="shared" si="0"/>
        <v>#N/A</v>
      </c>
      <c r="D18" t="e">
        <f>prepare_data!O18</f>
        <v>#N/A</v>
      </c>
    </row>
    <row r="19" spans="1:18">
      <c r="A19">
        <f>prepare_data!A19</f>
        <v>14</v>
      </c>
      <c r="B19">
        <f>prepare_data!K19</f>
        <v>215</v>
      </c>
      <c r="C19" s="35" t="e">
        <f t="shared" si="0"/>
        <v>#N/A</v>
      </c>
      <c r="D19" t="e">
        <f>prepare_data!O19</f>
        <v>#N/A</v>
      </c>
    </row>
    <row r="20" spans="1:18">
      <c r="A20">
        <f>prepare_data!A20</f>
        <v>15</v>
      </c>
      <c r="B20">
        <f>prepare_data!K20</f>
        <v>219</v>
      </c>
      <c r="C20" s="35" t="e">
        <f t="shared" si="0"/>
        <v>#N/A</v>
      </c>
      <c r="D20" t="e">
        <f>prepare_data!O20</f>
        <v>#N/A</v>
      </c>
    </row>
    <row r="21" spans="1:18">
      <c r="A21">
        <f>prepare_data!A21</f>
        <v>16</v>
      </c>
      <c r="B21">
        <f>prepare_data!K21</f>
        <v>223</v>
      </c>
      <c r="C21" s="35" t="e">
        <f t="shared" si="0"/>
        <v>#N/A</v>
      </c>
      <c r="D21" t="e">
        <f>prepare_data!O21</f>
        <v>#N/A</v>
      </c>
    </row>
    <row r="22" spans="1:18">
      <c r="A22">
        <f>prepare_data!A22</f>
        <v>16.100000000000001</v>
      </c>
      <c r="B22" t="e">
        <f>prepare_data!K22</f>
        <v>#N/A</v>
      </c>
      <c r="C22" s="35">
        <f t="shared" si="0"/>
        <v>9.7989999999999995</v>
      </c>
      <c r="D22">
        <f>prepare_data!O22</f>
        <v>9799</v>
      </c>
    </row>
    <row r="23" spans="1:18">
      <c r="A23">
        <f>prepare_data!A23</f>
        <v>16.200000000000003</v>
      </c>
      <c r="B23" t="e">
        <f>prepare_data!K23</f>
        <v>#N/A</v>
      </c>
      <c r="C23" s="35" t="e">
        <f t="shared" si="0"/>
        <v>#N/A</v>
      </c>
      <c r="D23" t="e">
        <f>prepare_data!O23</f>
        <v>#N/A</v>
      </c>
    </row>
    <row r="24" spans="1:18">
      <c r="A24">
        <f>prepare_data!A24</f>
        <v>18</v>
      </c>
      <c r="B24">
        <f>prepare_data!K24</f>
        <v>229</v>
      </c>
      <c r="C24" s="35" t="e">
        <f t="shared" si="0"/>
        <v>#N/A</v>
      </c>
      <c r="D24" t="e">
        <f>prepare_data!O24</f>
        <v>#N/A</v>
      </c>
    </row>
    <row r="25" spans="1:18">
      <c r="A25">
        <f>prepare_data!A25</f>
        <v>19</v>
      </c>
      <c r="B25">
        <f>prepare_data!K25</f>
        <v>232</v>
      </c>
      <c r="C25" s="35" t="e">
        <f t="shared" si="0"/>
        <v>#N/A</v>
      </c>
      <c r="D25" t="e">
        <f>prepare_data!O25</f>
        <v>#N/A</v>
      </c>
    </row>
    <row r="26" spans="1:18">
      <c r="A26">
        <f>prepare_data!A26</f>
        <v>20</v>
      </c>
      <c r="B26">
        <f>prepare_data!K26</f>
        <v>236</v>
      </c>
      <c r="C26" s="35" t="e">
        <f t="shared" si="0"/>
        <v>#N/A</v>
      </c>
      <c r="D26" t="e">
        <f>prepare_data!O26</f>
        <v>#N/A</v>
      </c>
    </row>
    <row r="27" spans="1:18">
      <c r="A27">
        <f>prepare_data!A27</f>
        <v>21</v>
      </c>
      <c r="B27">
        <f>prepare_data!K27</f>
        <v>240</v>
      </c>
      <c r="C27" s="35" t="e">
        <f t="shared" si="0"/>
        <v>#N/A</v>
      </c>
      <c r="D27" t="e">
        <f>prepare_data!O27</f>
        <v>#N/A</v>
      </c>
    </row>
    <row r="28" spans="1:18">
      <c r="A28">
        <f>prepare_data!A28</f>
        <v>21.1</v>
      </c>
      <c r="B28" t="e">
        <f>prepare_data!K28</f>
        <v>#N/A</v>
      </c>
      <c r="C28" s="35">
        <f t="shared" si="0"/>
        <v>9.8000000000000007</v>
      </c>
      <c r="D28">
        <f>prepare_data!O28</f>
        <v>9800</v>
      </c>
    </row>
    <row r="29" spans="1:18">
      <c r="A29">
        <f>prepare_data!A29</f>
        <v>21.200000000000003</v>
      </c>
      <c r="B29" t="e">
        <f>prepare_data!K29</f>
        <v>#N/A</v>
      </c>
      <c r="C29" s="35" t="e">
        <f t="shared" si="0"/>
        <v>#N/A</v>
      </c>
      <c r="D29" t="e">
        <f>prepare_data!O29</f>
        <v>#N/A</v>
      </c>
    </row>
    <row r="30" spans="1:18">
      <c r="A30">
        <f>prepare_data!A30</f>
        <v>23</v>
      </c>
      <c r="B30">
        <f>prepare_data!K30</f>
        <v>249</v>
      </c>
      <c r="C30" s="35" t="e">
        <f t="shared" si="0"/>
        <v>#N/A</v>
      </c>
      <c r="D30" t="e">
        <f>prepare_data!O30</f>
        <v>#N/A</v>
      </c>
    </row>
    <row r="31" spans="1:18">
      <c r="A31">
        <f>prepare_data!A31</f>
        <v>24</v>
      </c>
      <c r="B31">
        <f>prepare_data!K31</f>
        <v>251</v>
      </c>
      <c r="C31" s="35" t="e">
        <f t="shared" si="0"/>
        <v>#N/A</v>
      </c>
      <c r="D31" t="e">
        <f>prepare_data!O31</f>
        <v>#N/A</v>
      </c>
    </row>
    <row r="32" spans="1:18">
      <c r="A32">
        <f>prepare_data!A32</f>
        <v>25</v>
      </c>
      <c r="B32">
        <f>prepare_data!K32</f>
        <v>254</v>
      </c>
      <c r="C32" s="35" t="e">
        <f t="shared" si="0"/>
        <v>#N/A</v>
      </c>
      <c r="D32" t="e">
        <f>prepare_data!O32</f>
        <v>#N/A</v>
      </c>
      <c r="K32" s="50" t="s">
        <v>71</v>
      </c>
      <c r="L32" s="50"/>
      <c r="M32" s="50"/>
      <c r="N32" s="50"/>
      <c r="O32" s="50"/>
      <c r="P32" s="50"/>
      <c r="Q32" s="50"/>
      <c r="R32" s="50"/>
    </row>
    <row r="33" spans="1:28" ht="15" customHeight="1">
      <c r="A33">
        <f>prepare_data!A33</f>
        <v>26</v>
      </c>
      <c r="B33">
        <f>prepare_data!K33</f>
        <v>258</v>
      </c>
      <c r="C33" s="35" t="e">
        <f t="shared" si="0"/>
        <v>#N/A</v>
      </c>
      <c r="D33" t="e">
        <f>prepare_data!O33</f>
        <v>#N/A</v>
      </c>
      <c r="K33" s="50"/>
      <c r="L33" s="50"/>
      <c r="M33" s="50"/>
      <c r="N33" s="50"/>
      <c r="O33" s="50"/>
      <c r="P33" s="50"/>
      <c r="Q33" s="50"/>
      <c r="R33" s="50"/>
      <c r="T33" s="51" t="s">
        <v>43</v>
      </c>
      <c r="U33" s="51"/>
      <c r="V33" s="51"/>
      <c r="W33" s="51"/>
      <c r="X33" s="51"/>
      <c r="Y33" s="51"/>
      <c r="Z33" s="51"/>
      <c r="AA33" s="51"/>
      <c r="AB33" s="51"/>
    </row>
    <row r="34" spans="1:28" ht="15" customHeight="1">
      <c r="A34">
        <f>prepare_data!A34</f>
        <v>26.1</v>
      </c>
      <c r="B34" t="e">
        <f>prepare_data!K34</f>
        <v>#N/A</v>
      </c>
      <c r="C34" s="35">
        <f t="shared" si="0"/>
        <v>9.8010000000000002</v>
      </c>
      <c r="D34">
        <f>prepare_data!O34</f>
        <v>9801</v>
      </c>
      <c r="K34" s="50"/>
      <c r="L34" s="50"/>
      <c r="M34" s="50"/>
      <c r="N34" s="50"/>
      <c r="O34" s="50"/>
      <c r="P34" s="50"/>
      <c r="Q34" s="50"/>
      <c r="R34" s="50"/>
      <c r="T34" s="51"/>
      <c r="U34" s="51"/>
      <c r="V34" s="51"/>
      <c r="W34" s="51"/>
      <c r="X34" s="51"/>
      <c r="Y34" s="51"/>
      <c r="Z34" s="51"/>
      <c r="AA34" s="51"/>
      <c r="AB34" s="51"/>
    </row>
    <row r="35" spans="1:28">
      <c r="A35">
        <f>prepare_data!A35</f>
        <v>26.200000000000003</v>
      </c>
      <c r="B35" t="e">
        <f>prepare_data!K35</f>
        <v>#N/A</v>
      </c>
      <c r="C35" s="35" t="e">
        <f t="shared" si="0"/>
        <v>#N/A</v>
      </c>
      <c r="D35" t="e">
        <f>prepare_data!O35</f>
        <v>#N/A</v>
      </c>
      <c r="F35" s="48" t="s">
        <v>70</v>
      </c>
      <c r="G35" s="43"/>
      <c r="H35" s="43"/>
      <c r="I35" s="43"/>
      <c r="J35" s="43"/>
      <c r="K35" s="43"/>
    </row>
    <row r="36" spans="1:28">
      <c r="A36">
        <f>prepare_data!A36</f>
        <v>28</v>
      </c>
      <c r="B36">
        <f>prepare_data!K36</f>
        <v>268</v>
      </c>
      <c r="C36" s="35" t="e">
        <f t="shared" si="0"/>
        <v>#N/A</v>
      </c>
      <c r="D36" t="e">
        <f>prepare_data!O36</f>
        <v>#N/A</v>
      </c>
      <c r="F36" t="s">
        <v>45</v>
      </c>
      <c r="G36" t="s">
        <v>46</v>
      </c>
    </row>
    <row r="37" spans="1:28">
      <c r="A37">
        <f>prepare_data!A37</f>
        <v>29</v>
      </c>
      <c r="B37">
        <f>prepare_data!K37</f>
        <v>271</v>
      </c>
      <c r="C37" s="35" t="e">
        <f t="shared" si="0"/>
        <v>#N/A</v>
      </c>
      <c r="D37" t="e">
        <f>prepare_data!O37</f>
        <v>#N/A</v>
      </c>
      <c r="F37">
        <v>1200</v>
      </c>
      <c r="G37" s="35">
        <v>9.7953200000000002</v>
      </c>
    </row>
    <row r="38" spans="1:28">
      <c r="A38">
        <f>prepare_data!A38</f>
        <v>30</v>
      </c>
      <c r="B38">
        <f>prepare_data!K38</f>
        <v>276</v>
      </c>
      <c r="C38" s="35" t="e">
        <f t="shared" si="0"/>
        <v>#N/A</v>
      </c>
      <c r="D38" t="e">
        <f>prepare_data!O38</f>
        <v>#N/A</v>
      </c>
      <c r="F38">
        <v>1100</v>
      </c>
      <c r="G38" s="35">
        <v>9.7956299999999992</v>
      </c>
      <c r="H38" s="35"/>
    </row>
    <row r="39" spans="1:28">
      <c r="A39">
        <f>prepare_data!A39</f>
        <v>31</v>
      </c>
      <c r="B39">
        <f>prepare_data!K39</f>
        <v>280</v>
      </c>
      <c r="C39" s="35" t="e">
        <f t="shared" si="0"/>
        <v>#N/A</v>
      </c>
      <c r="D39" t="e">
        <f>prepare_data!O39</f>
        <v>#N/A</v>
      </c>
      <c r="F39">
        <v>1000</v>
      </c>
      <c r="G39" s="35">
        <v>9.7959300000000002</v>
      </c>
      <c r="H39" s="35"/>
    </row>
    <row r="40" spans="1:28">
      <c r="A40">
        <f>prepare_data!A40</f>
        <v>31.1</v>
      </c>
      <c r="B40" t="e">
        <f>prepare_data!K40</f>
        <v>#N/A</v>
      </c>
      <c r="C40" s="35">
        <f t="shared" si="0"/>
        <v>9.8030000000000008</v>
      </c>
      <c r="D40">
        <f>prepare_data!O40</f>
        <v>9803</v>
      </c>
      <c r="F40">
        <v>900</v>
      </c>
      <c r="G40" s="35">
        <v>9.7962399999999992</v>
      </c>
      <c r="H40" s="35"/>
    </row>
    <row r="41" spans="1:28">
      <c r="A41">
        <f>prepare_data!A41</f>
        <v>31.200000000000003</v>
      </c>
      <c r="B41" t="e">
        <f>prepare_data!K41</f>
        <v>#N/A</v>
      </c>
      <c r="C41" s="35" t="e">
        <f t="shared" si="0"/>
        <v>#N/A</v>
      </c>
      <c r="D41" t="e">
        <f>prepare_data!O41</f>
        <v>#N/A</v>
      </c>
      <c r="F41">
        <v>800</v>
      </c>
      <c r="G41" s="35">
        <v>9.7965499999999999</v>
      </c>
      <c r="H41" s="35"/>
    </row>
    <row r="42" spans="1:28">
      <c r="A42">
        <f>prepare_data!A42</f>
        <v>35</v>
      </c>
      <c r="B42">
        <f>prepare_data!K42</f>
        <v>298</v>
      </c>
      <c r="C42" s="35" t="e">
        <f t="shared" si="0"/>
        <v>#N/A</v>
      </c>
      <c r="D42" t="e">
        <f>prepare_data!O42</f>
        <v>#N/A</v>
      </c>
      <c r="F42">
        <v>700</v>
      </c>
      <c r="G42" s="35">
        <v>9.7968600000000006</v>
      </c>
      <c r="H42" s="35"/>
    </row>
    <row r="43" spans="1:28">
      <c r="A43">
        <f>prepare_data!A43</f>
        <v>36</v>
      </c>
      <c r="B43">
        <f>prepare_data!K43</f>
        <v>303</v>
      </c>
      <c r="C43" s="35" t="e">
        <f t="shared" si="0"/>
        <v>#N/A</v>
      </c>
      <c r="D43" t="e">
        <f>prepare_data!O43</f>
        <v>#N/A</v>
      </c>
      <c r="F43">
        <v>600</v>
      </c>
      <c r="G43" s="35">
        <v>9.7971699999999995</v>
      </c>
      <c r="H43" s="35"/>
    </row>
    <row r="44" spans="1:28">
      <c r="A44">
        <f>prepare_data!A44</f>
        <v>36.1</v>
      </c>
      <c r="B44" t="e">
        <f>prepare_data!K44</f>
        <v>#N/A</v>
      </c>
      <c r="C44" s="35">
        <f t="shared" si="0"/>
        <v>9.7970000000000006</v>
      </c>
      <c r="D44">
        <f>prepare_data!O44</f>
        <v>9797</v>
      </c>
      <c r="F44">
        <v>500</v>
      </c>
      <c r="G44">
        <v>9.7974800000000002</v>
      </c>
      <c r="H44" s="35"/>
    </row>
    <row r="45" spans="1:28">
      <c r="A45">
        <f>prepare_data!A45</f>
        <v>39</v>
      </c>
      <c r="B45">
        <f>prepare_data!K45</f>
        <v>316</v>
      </c>
      <c r="C45" s="35" t="e">
        <f t="shared" si="0"/>
        <v>#N/A</v>
      </c>
      <c r="D45" t="e">
        <f>prepare_data!O45</f>
        <v>#N/A</v>
      </c>
      <c r="F45">
        <v>400</v>
      </c>
      <c r="G45">
        <v>9.7977900000000009</v>
      </c>
      <c r="H45" s="35"/>
    </row>
    <row r="46" spans="1:28">
      <c r="A46">
        <f>prepare_data!A46</f>
        <v>40</v>
      </c>
      <c r="B46">
        <f>prepare_data!K46</f>
        <v>321</v>
      </c>
      <c r="C46" s="35" t="e">
        <f t="shared" si="0"/>
        <v>#N/A</v>
      </c>
      <c r="D46" t="e">
        <f>prepare_data!O46</f>
        <v>#N/A</v>
      </c>
      <c r="F46">
        <v>300</v>
      </c>
      <c r="G46">
        <v>9.7980900000000002</v>
      </c>
      <c r="H46" s="35"/>
    </row>
    <row r="47" spans="1:28">
      <c r="A47">
        <f>prepare_data!A47</f>
        <v>41</v>
      </c>
      <c r="B47">
        <f>prepare_data!K47</f>
        <v>326</v>
      </c>
      <c r="C47" s="35" t="e">
        <f t="shared" si="0"/>
        <v>#N/A</v>
      </c>
      <c r="D47" t="e">
        <f>prepare_data!O47</f>
        <v>#N/A</v>
      </c>
      <c r="F47">
        <v>200</v>
      </c>
      <c r="G47">
        <v>9.7984000000000009</v>
      </c>
      <c r="H47" s="35"/>
    </row>
    <row r="48" spans="1:28">
      <c r="A48">
        <f>prepare_data!A48</f>
        <v>41.1</v>
      </c>
      <c r="B48" t="e">
        <f>prepare_data!K48</f>
        <v>#N/A</v>
      </c>
      <c r="C48" s="35">
        <f t="shared" si="0"/>
        <v>9.7970000000000006</v>
      </c>
      <c r="D48">
        <f>prepare_data!O48</f>
        <v>9797</v>
      </c>
      <c r="F48">
        <v>100</v>
      </c>
      <c r="G48">
        <v>9.7987099999999998</v>
      </c>
      <c r="H48" s="35"/>
    </row>
    <row r="49" spans="1:8">
      <c r="A49">
        <f>prepare_data!A49</f>
        <v>41.2</v>
      </c>
      <c r="B49" t="e">
        <f>prepare_data!K49</f>
        <v>#N/A</v>
      </c>
      <c r="C49" s="35" t="e">
        <f t="shared" si="0"/>
        <v>#N/A</v>
      </c>
      <c r="D49" t="e">
        <f>prepare_data!O49</f>
        <v>#N/A</v>
      </c>
      <c r="F49">
        <v>0</v>
      </c>
      <c r="G49">
        <v>9.7990200000000005</v>
      </c>
      <c r="H49" s="35">
        <f t="shared" ref="H49" si="1">F49/G49</f>
        <v>0</v>
      </c>
    </row>
    <row r="50" spans="1:8">
      <c r="A50">
        <f>prepare_data!A50</f>
        <v>43</v>
      </c>
      <c r="B50">
        <f>prepare_data!K50</f>
        <v>335</v>
      </c>
      <c r="C50" s="35" t="e">
        <f t="shared" si="0"/>
        <v>#N/A</v>
      </c>
      <c r="D50" t="e">
        <f>prepare_data!O50</f>
        <v>#N/A</v>
      </c>
    </row>
    <row r="51" spans="1:8">
      <c r="A51">
        <f>prepare_data!A51</f>
        <v>44</v>
      </c>
      <c r="B51">
        <f>prepare_data!K51</f>
        <v>340</v>
      </c>
      <c r="C51" s="35" t="e">
        <f t="shared" si="0"/>
        <v>#N/A</v>
      </c>
      <c r="D51" t="e">
        <f>prepare_data!O51</f>
        <v>#N/A</v>
      </c>
    </row>
    <row r="52" spans="1:8">
      <c r="A52">
        <f>prepare_data!A52</f>
        <v>45</v>
      </c>
      <c r="B52">
        <f>prepare_data!K52</f>
        <v>345</v>
      </c>
      <c r="C52" s="35" t="e">
        <f t="shared" si="0"/>
        <v>#N/A</v>
      </c>
      <c r="D52" t="e">
        <f>prepare_data!O52</f>
        <v>#N/A</v>
      </c>
    </row>
    <row r="53" spans="1:8">
      <c r="A53">
        <f>prepare_data!A53</f>
        <v>46</v>
      </c>
      <c r="B53">
        <f>prepare_data!K53</f>
        <v>350</v>
      </c>
      <c r="C53" s="35" t="e">
        <f t="shared" si="0"/>
        <v>#N/A</v>
      </c>
      <c r="D53" t="e">
        <f>prepare_data!O53</f>
        <v>#N/A</v>
      </c>
    </row>
    <row r="54" spans="1:8">
      <c r="A54">
        <f>prepare_data!A54</f>
        <v>46.1</v>
      </c>
      <c r="B54" t="e">
        <f>prepare_data!K54</f>
        <v>#N/A</v>
      </c>
      <c r="C54" s="35">
        <f t="shared" si="0"/>
        <v>9.8019999999999996</v>
      </c>
      <c r="D54">
        <f>prepare_data!O54</f>
        <v>9802</v>
      </c>
    </row>
    <row r="55" spans="1:8">
      <c r="A55">
        <f>prepare_data!A55</f>
        <v>46.2</v>
      </c>
      <c r="B55" t="e">
        <f>prepare_data!K55</f>
        <v>#N/A</v>
      </c>
      <c r="C55" s="35" t="e">
        <f t="shared" si="0"/>
        <v>#N/A</v>
      </c>
      <c r="D55" t="e">
        <f>prepare_data!O55</f>
        <v>#N/A</v>
      </c>
    </row>
    <row r="56" spans="1:8">
      <c r="A56">
        <f>prepare_data!A56</f>
        <v>48</v>
      </c>
      <c r="B56">
        <f>prepare_data!K56</f>
        <v>360</v>
      </c>
      <c r="C56" s="35" t="e">
        <f t="shared" si="0"/>
        <v>#N/A</v>
      </c>
      <c r="D56" t="e">
        <f>prepare_data!O56</f>
        <v>#N/A</v>
      </c>
    </row>
    <row r="57" spans="1:8">
      <c r="A57">
        <f>prepare_data!A57</f>
        <v>49</v>
      </c>
      <c r="B57">
        <f>prepare_data!K57</f>
        <v>364</v>
      </c>
      <c r="C57" s="35" t="e">
        <f t="shared" si="0"/>
        <v>#N/A</v>
      </c>
      <c r="D57" t="e">
        <f>prepare_data!O57</f>
        <v>#N/A</v>
      </c>
    </row>
    <row r="58" spans="1:8">
      <c r="A58">
        <f>prepare_data!A58</f>
        <v>50</v>
      </c>
      <c r="B58">
        <f>prepare_data!K58</f>
        <v>369</v>
      </c>
      <c r="C58" s="35" t="e">
        <f t="shared" si="0"/>
        <v>#N/A</v>
      </c>
      <c r="D58" t="e">
        <f>prepare_data!O58</f>
        <v>#N/A</v>
      </c>
    </row>
    <row r="59" spans="1:8">
      <c r="A59">
        <f>prepare_data!A59</f>
        <v>51</v>
      </c>
      <c r="B59">
        <f>prepare_data!K59</f>
        <v>374</v>
      </c>
      <c r="C59" s="35" t="e">
        <f t="shared" si="0"/>
        <v>#N/A</v>
      </c>
      <c r="D59" t="e">
        <f>prepare_data!O59</f>
        <v>#N/A</v>
      </c>
    </row>
    <row r="60" spans="1:8">
      <c r="A60">
        <f>prepare_data!A60</f>
        <v>51.1</v>
      </c>
      <c r="B60" t="e">
        <f>prepare_data!K60</f>
        <v>#N/A</v>
      </c>
      <c r="C60" s="35">
        <f t="shared" si="0"/>
        <v>9.8019999999999996</v>
      </c>
      <c r="D60">
        <f>prepare_data!O60</f>
        <v>9802</v>
      </c>
    </row>
    <row r="61" spans="1:8">
      <c r="A61">
        <f>prepare_data!A61</f>
        <v>51.2</v>
      </c>
      <c r="B61" t="e">
        <f>prepare_data!K61</f>
        <v>#N/A</v>
      </c>
      <c r="C61" s="35" t="e">
        <f t="shared" si="0"/>
        <v>#N/A</v>
      </c>
      <c r="D61" t="e">
        <f>prepare_data!O61</f>
        <v>#N/A</v>
      </c>
    </row>
    <row r="62" spans="1:8">
      <c r="A62">
        <f>prepare_data!A62</f>
        <v>53</v>
      </c>
      <c r="B62">
        <f>prepare_data!K62</f>
        <v>383</v>
      </c>
      <c r="C62" s="35" t="e">
        <f t="shared" si="0"/>
        <v>#N/A</v>
      </c>
      <c r="D62" t="e">
        <f>prepare_data!O62</f>
        <v>#N/A</v>
      </c>
    </row>
    <row r="63" spans="1:8">
      <c r="A63">
        <f>prepare_data!A63</f>
        <v>54</v>
      </c>
      <c r="B63">
        <f>prepare_data!K63</f>
        <v>386</v>
      </c>
      <c r="C63" s="35" t="e">
        <f t="shared" si="0"/>
        <v>#N/A</v>
      </c>
      <c r="D63" t="e">
        <f>prepare_data!O63</f>
        <v>#N/A</v>
      </c>
    </row>
    <row r="64" spans="1:8">
      <c r="A64">
        <f>prepare_data!A64</f>
        <v>55</v>
      </c>
      <c r="B64">
        <f>prepare_data!K64</f>
        <v>392</v>
      </c>
      <c r="C64" s="35" t="e">
        <f t="shared" si="0"/>
        <v>#N/A</v>
      </c>
      <c r="D64" t="e">
        <f>prepare_data!O64</f>
        <v>#N/A</v>
      </c>
    </row>
    <row r="65" spans="1:4">
      <c r="A65">
        <f>prepare_data!A65</f>
        <v>56</v>
      </c>
      <c r="B65">
        <f>prepare_data!K65</f>
        <v>396</v>
      </c>
      <c r="C65" s="35" t="e">
        <f t="shared" si="0"/>
        <v>#N/A</v>
      </c>
      <c r="D65" t="e">
        <f>prepare_data!O65</f>
        <v>#N/A</v>
      </c>
    </row>
    <row r="66" spans="1:4">
      <c r="A66">
        <f>prepare_data!A66</f>
        <v>56.1</v>
      </c>
      <c r="B66" t="e">
        <f>prepare_data!K66</f>
        <v>#N/A</v>
      </c>
      <c r="C66" s="35">
        <f t="shared" si="0"/>
        <v>9.8010000000000002</v>
      </c>
      <c r="D66">
        <f>prepare_data!O66</f>
        <v>9801</v>
      </c>
    </row>
    <row r="67" spans="1:4">
      <c r="A67">
        <f>prepare_data!A67</f>
        <v>56.2</v>
      </c>
      <c r="B67" t="e">
        <f>prepare_data!K67</f>
        <v>#N/A</v>
      </c>
      <c r="C67" s="35" t="e">
        <f t="shared" ref="C67:C130" si="2">D67/1000</f>
        <v>#N/A</v>
      </c>
      <c r="D67" t="e">
        <f>prepare_data!O67</f>
        <v>#N/A</v>
      </c>
    </row>
    <row r="68" spans="1:4">
      <c r="A68">
        <f>prepare_data!A68</f>
        <v>58</v>
      </c>
      <c r="B68">
        <f>prepare_data!K68</f>
        <v>405</v>
      </c>
      <c r="C68" s="35" t="e">
        <f t="shared" si="2"/>
        <v>#N/A</v>
      </c>
      <c r="D68" t="e">
        <f>prepare_data!O68</f>
        <v>#N/A</v>
      </c>
    </row>
    <row r="69" spans="1:4">
      <c r="A69">
        <f>prepare_data!A69</f>
        <v>59</v>
      </c>
      <c r="B69">
        <f>prepare_data!K69</f>
        <v>408</v>
      </c>
      <c r="C69" s="35" t="e">
        <f t="shared" si="2"/>
        <v>#N/A</v>
      </c>
      <c r="D69" t="e">
        <f>prepare_data!O69</f>
        <v>#N/A</v>
      </c>
    </row>
    <row r="70" spans="1:4">
      <c r="A70">
        <f>prepare_data!A70</f>
        <v>60</v>
      </c>
      <c r="B70">
        <f>prepare_data!K70</f>
        <v>414</v>
      </c>
      <c r="C70" s="35" t="e">
        <f t="shared" si="2"/>
        <v>#N/A</v>
      </c>
      <c r="D70" t="e">
        <f>prepare_data!O70</f>
        <v>#N/A</v>
      </c>
    </row>
    <row r="71" spans="1:4">
      <c r="A71">
        <f>prepare_data!A71</f>
        <v>61</v>
      </c>
      <c r="B71">
        <f>prepare_data!K71</f>
        <v>419</v>
      </c>
      <c r="C71" s="35" t="e">
        <f t="shared" si="2"/>
        <v>#N/A</v>
      </c>
      <c r="D71" t="e">
        <f>prepare_data!O71</f>
        <v>#N/A</v>
      </c>
    </row>
    <row r="72" spans="1:4">
      <c r="A72">
        <f>prepare_data!A72</f>
        <v>61.1</v>
      </c>
      <c r="B72" t="e">
        <f>prepare_data!K72</f>
        <v>#N/A</v>
      </c>
      <c r="C72" s="35">
        <f t="shared" si="2"/>
        <v>9.8000000000000007</v>
      </c>
      <c r="D72">
        <f>prepare_data!O72</f>
        <v>9800</v>
      </c>
    </row>
    <row r="73" spans="1:4">
      <c r="A73">
        <f>prepare_data!A73</f>
        <v>61.2</v>
      </c>
      <c r="B73" t="e">
        <f>prepare_data!K73</f>
        <v>#N/A</v>
      </c>
      <c r="C73" s="35" t="e">
        <f t="shared" si="2"/>
        <v>#N/A</v>
      </c>
      <c r="D73" t="e">
        <f>prepare_data!O73</f>
        <v>#N/A</v>
      </c>
    </row>
    <row r="74" spans="1:4">
      <c r="A74">
        <f>prepare_data!A74</f>
        <v>63</v>
      </c>
      <c r="B74">
        <f>prepare_data!K74</f>
        <v>427</v>
      </c>
      <c r="C74" s="35" t="e">
        <f t="shared" si="2"/>
        <v>#N/A</v>
      </c>
      <c r="D74" t="e">
        <f>prepare_data!O74</f>
        <v>#N/A</v>
      </c>
    </row>
    <row r="75" spans="1:4">
      <c r="A75">
        <f>prepare_data!A75</f>
        <v>64</v>
      </c>
      <c r="B75">
        <f>prepare_data!K75</f>
        <v>432</v>
      </c>
      <c r="C75" s="35" t="e">
        <f t="shared" si="2"/>
        <v>#N/A</v>
      </c>
      <c r="D75" t="e">
        <f>prepare_data!O75</f>
        <v>#N/A</v>
      </c>
    </row>
    <row r="76" spans="1:4">
      <c r="A76">
        <f>prepare_data!A76</f>
        <v>65</v>
      </c>
      <c r="B76">
        <f>prepare_data!K76</f>
        <v>435</v>
      </c>
      <c r="C76" s="35" t="e">
        <f t="shared" si="2"/>
        <v>#N/A</v>
      </c>
      <c r="D76" t="e">
        <f>prepare_data!O76</f>
        <v>#N/A</v>
      </c>
    </row>
    <row r="77" spans="1:4">
      <c r="A77">
        <f>prepare_data!A77</f>
        <v>66</v>
      </c>
      <c r="B77">
        <f>prepare_data!K77</f>
        <v>439</v>
      </c>
      <c r="C77" s="35" t="e">
        <f t="shared" si="2"/>
        <v>#N/A</v>
      </c>
      <c r="D77" t="e">
        <f>prepare_data!O77</f>
        <v>#N/A</v>
      </c>
    </row>
    <row r="78" spans="1:4">
      <c r="A78">
        <f>prepare_data!A78</f>
        <v>66.099999999999994</v>
      </c>
      <c r="B78" t="e">
        <f>prepare_data!K78</f>
        <v>#N/A</v>
      </c>
      <c r="C78" s="35">
        <f t="shared" si="2"/>
        <v>9.8000000000000007</v>
      </c>
      <c r="D78">
        <f>prepare_data!O78</f>
        <v>9800</v>
      </c>
    </row>
    <row r="79" spans="1:4">
      <c r="A79">
        <f>prepare_data!A79</f>
        <v>66.199999999999989</v>
      </c>
      <c r="B79" t="e">
        <f>prepare_data!K79</f>
        <v>#N/A</v>
      </c>
      <c r="C79" s="35" t="e">
        <f t="shared" si="2"/>
        <v>#N/A</v>
      </c>
      <c r="D79" t="e">
        <f>prepare_data!O79</f>
        <v>#N/A</v>
      </c>
    </row>
    <row r="80" spans="1:4">
      <c r="A80">
        <f>prepare_data!A80</f>
        <v>68</v>
      </c>
      <c r="B80">
        <f>prepare_data!K80</f>
        <v>447</v>
      </c>
      <c r="C80" s="35" t="e">
        <f t="shared" si="2"/>
        <v>#N/A</v>
      </c>
      <c r="D80" t="e">
        <f>prepare_data!O80</f>
        <v>#N/A</v>
      </c>
    </row>
    <row r="81" spans="1:4">
      <c r="A81">
        <f>prepare_data!A81</f>
        <v>69</v>
      </c>
      <c r="B81">
        <f>prepare_data!K81</f>
        <v>451</v>
      </c>
      <c r="C81" s="35" t="e">
        <f t="shared" si="2"/>
        <v>#N/A</v>
      </c>
      <c r="D81" t="e">
        <f>prepare_data!O81</f>
        <v>#N/A</v>
      </c>
    </row>
    <row r="82" spans="1:4">
      <c r="A82">
        <f>prepare_data!A82</f>
        <v>70</v>
      </c>
      <c r="B82">
        <f>prepare_data!K82</f>
        <v>454</v>
      </c>
      <c r="C82" s="35" t="e">
        <f t="shared" si="2"/>
        <v>#N/A</v>
      </c>
      <c r="D82" t="e">
        <f>prepare_data!O82</f>
        <v>#N/A</v>
      </c>
    </row>
    <row r="83" spans="1:4">
      <c r="A83">
        <f>prepare_data!A83</f>
        <v>71</v>
      </c>
      <c r="B83">
        <f>prepare_data!K83</f>
        <v>457</v>
      </c>
      <c r="C83" s="35" t="e">
        <f t="shared" si="2"/>
        <v>#N/A</v>
      </c>
      <c r="D83" t="e">
        <f>prepare_data!O83</f>
        <v>#N/A</v>
      </c>
    </row>
    <row r="84" spans="1:4">
      <c r="A84">
        <f>prepare_data!A84</f>
        <v>71.099999999999994</v>
      </c>
      <c r="B84" t="e">
        <f>prepare_data!K84</f>
        <v>#N/A</v>
      </c>
      <c r="C84" s="35">
        <f t="shared" si="2"/>
        <v>9.8000000000000007</v>
      </c>
      <c r="D84">
        <f>prepare_data!O84</f>
        <v>9800</v>
      </c>
    </row>
    <row r="85" spans="1:4">
      <c r="A85">
        <f>prepare_data!A85</f>
        <v>71.199999999999989</v>
      </c>
      <c r="B85" t="e">
        <f>prepare_data!K85</f>
        <v>#N/A</v>
      </c>
      <c r="C85" s="35" t="e">
        <f t="shared" si="2"/>
        <v>#N/A</v>
      </c>
      <c r="D85" t="e">
        <f>prepare_data!O85</f>
        <v>#N/A</v>
      </c>
    </row>
    <row r="86" spans="1:4">
      <c r="A86">
        <f>prepare_data!A86</f>
        <v>73</v>
      </c>
      <c r="B86">
        <f>prepare_data!K86</f>
        <v>464</v>
      </c>
      <c r="C86" s="35" t="e">
        <f t="shared" si="2"/>
        <v>#N/A</v>
      </c>
      <c r="D86" t="e">
        <f>prepare_data!O86</f>
        <v>#N/A</v>
      </c>
    </row>
    <row r="87" spans="1:4">
      <c r="A87">
        <f>prepare_data!A87</f>
        <v>74</v>
      </c>
      <c r="B87">
        <f>prepare_data!K87</f>
        <v>468</v>
      </c>
      <c r="C87" s="35" t="e">
        <f t="shared" si="2"/>
        <v>#N/A</v>
      </c>
      <c r="D87" t="e">
        <f>prepare_data!O87</f>
        <v>#N/A</v>
      </c>
    </row>
    <row r="88" spans="1:4">
      <c r="A88">
        <f>prepare_data!A88</f>
        <v>75</v>
      </c>
      <c r="B88">
        <f>prepare_data!K88</f>
        <v>471</v>
      </c>
      <c r="C88" s="35" t="e">
        <f t="shared" si="2"/>
        <v>#N/A</v>
      </c>
      <c r="D88" t="e">
        <f>prepare_data!O88</f>
        <v>#N/A</v>
      </c>
    </row>
    <row r="89" spans="1:4">
      <c r="A89">
        <f>prepare_data!A89</f>
        <v>76</v>
      </c>
      <c r="B89">
        <f>prepare_data!K89</f>
        <v>475</v>
      </c>
      <c r="C89" s="35" t="e">
        <f t="shared" si="2"/>
        <v>#N/A</v>
      </c>
      <c r="D89" t="e">
        <f>prepare_data!O89</f>
        <v>#N/A</v>
      </c>
    </row>
    <row r="90" spans="1:4">
      <c r="A90">
        <f>prepare_data!A90</f>
        <v>76.099999999999994</v>
      </c>
      <c r="B90" t="e">
        <f>prepare_data!K90</f>
        <v>#N/A</v>
      </c>
      <c r="C90" s="35">
        <f t="shared" si="2"/>
        <v>9.8019999999999996</v>
      </c>
      <c r="D90">
        <f>prepare_data!O90</f>
        <v>9802</v>
      </c>
    </row>
    <row r="91" spans="1:4">
      <c r="A91">
        <f>prepare_data!A91</f>
        <v>78</v>
      </c>
      <c r="B91">
        <f>prepare_data!K91</f>
        <v>483</v>
      </c>
      <c r="C91" s="35" t="e">
        <f t="shared" si="2"/>
        <v>#N/A</v>
      </c>
      <c r="D91" t="e">
        <f>prepare_data!O91</f>
        <v>#N/A</v>
      </c>
    </row>
    <row r="92" spans="1:4">
      <c r="A92">
        <f>prepare_data!A92</f>
        <v>79</v>
      </c>
      <c r="B92">
        <f>prepare_data!K92</f>
        <v>485</v>
      </c>
      <c r="C92" s="35" t="e">
        <f t="shared" si="2"/>
        <v>#N/A</v>
      </c>
      <c r="D92" t="e">
        <f>prepare_data!O92</f>
        <v>#N/A</v>
      </c>
    </row>
    <row r="93" spans="1:4">
      <c r="A93">
        <f>prepare_data!A93</f>
        <v>80</v>
      </c>
      <c r="B93">
        <f>prepare_data!K93</f>
        <v>489</v>
      </c>
      <c r="C93" s="35" t="e">
        <f t="shared" si="2"/>
        <v>#N/A</v>
      </c>
      <c r="D93" t="e">
        <f>prepare_data!O93</f>
        <v>#N/A</v>
      </c>
    </row>
    <row r="94" spans="1:4">
      <c r="A94">
        <f>prepare_data!A94</f>
        <v>81</v>
      </c>
      <c r="B94">
        <f>prepare_data!K94</f>
        <v>493</v>
      </c>
      <c r="C94" s="35" t="e">
        <f t="shared" si="2"/>
        <v>#N/A</v>
      </c>
      <c r="D94" t="e">
        <f>prepare_data!O94</f>
        <v>#N/A</v>
      </c>
    </row>
    <row r="95" spans="1:4">
      <c r="A95">
        <f>prepare_data!A95</f>
        <v>81.099999999999994</v>
      </c>
      <c r="B95" t="e">
        <f>prepare_data!K95</f>
        <v>#N/A</v>
      </c>
      <c r="C95" s="35">
        <f t="shared" si="2"/>
        <v>9.8019999999999996</v>
      </c>
      <c r="D95">
        <f>prepare_data!O95</f>
        <v>9802</v>
      </c>
    </row>
    <row r="96" spans="1:4">
      <c r="A96">
        <f>prepare_data!A96</f>
        <v>81.199999999999989</v>
      </c>
      <c r="B96" t="e">
        <f>prepare_data!K96</f>
        <v>#N/A</v>
      </c>
      <c r="C96" s="35" t="e">
        <f t="shared" si="2"/>
        <v>#N/A</v>
      </c>
      <c r="D96" t="e">
        <f>prepare_data!O96</f>
        <v>#N/A</v>
      </c>
    </row>
    <row r="97" spans="1:4">
      <c r="A97">
        <f>prepare_data!A97</f>
        <v>83</v>
      </c>
      <c r="B97">
        <f>prepare_data!K97</f>
        <v>499</v>
      </c>
      <c r="C97" s="35" t="e">
        <f t="shared" si="2"/>
        <v>#N/A</v>
      </c>
      <c r="D97" t="e">
        <f>prepare_data!O97</f>
        <v>#N/A</v>
      </c>
    </row>
    <row r="98" spans="1:4">
      <c r="A98">
        <f>prepare_data!A98</f>
        <v>84</v>
      </c>
      <c r="B98">
        <f>prepare_data!K98</f>
        <v>502</v>
      </c>
      <c r="C98" s="35" t="e">
        <f t="shared" si="2"/>
        <v>#N/A</v>
      </c>
      <c r="D98" t="e">
        <f>prepare_data!O98</f>
        <v>#N/A</v>
      </c>
    </row>
    <row r="99" spans="1:4">
      <c r="A99">
        <f>prepare_data!A99</f>
        <v>85</v>
      </c>
      <c r="B99">
        <f>prepare_data!K99</f>
        <v>507</v>
      </c>
      <c r="C99" s="35" t="e">
        <f t="shared" si="2"/>
        <v>#N/A</v>
      </c>
      <c r="D99" t="e">
        <f>prepare_data!O99</f>
        <v>#N/A</v>
      </c>
    </row>
    <row r="100" spans="1:4">
      <c r="A100">
        <f>prepare_data!A100</f>
        <v>86</v>
      </c>
      <c r="B100">
        <f>prepare_data!K100</f>
        <v>510</v>
      </c>
      <c r="C100" s="35" t="e">
        <f t="shared" si="2"/>
        <v>#N/A</v>
      </c>
      <c r="D100" t="e">
        <f>prepare_data!O100</f>
        <v>#N/A</v>
      </c>
    </row>
    <row r="101" spans="1:4">
      <c r="A101">
        <f>prepare_data!A101</f>
        <v>86.1</v>
      </c>
      <c r="B101" t="e">
        <f>prepare_data!K101</f>
        <v>#N/A</v>
      </c>
      <c r="C101" s="35">
        <f t="shared" si="2"/>
        <v>9.8000000000000007</v>
      </c>
      <c r="D101">
        <f>prepare_data!O101</f>
        <v>9800</v>
      </c>
    </row>
    <row r="102" spans="1:4">
      <c r="A102">
        <f>prepare_data!A102</f>
        <v>86.199999999999989</v>
      </c>
      <c r="B102" t="e">
        <f>prepare_data!K102</f>
        <v>#N/A</v>
      </c>
      <c r="C102" s="35" t="e">
        <f t="shared" si="2"/>
        <v>#N/A</v>
      </c>
      <c r="D102" t="e">
        <f>prepare_data!O102</f>
        <v>#N/A</v>
      </c>
    </row>
    <row r="103" spans="1:4">
      <c r="A103">
        <f>prepare_data!A103</f>
        <v>88</v>
      </c>
      <c r="B103">
        <f>prepare_data!K103</f>
        <v>518</v>
      </c>
      <c r="C103" s="35" t="e">
        <f t="shared" si="2"/>
        <v>#N/A</v>
      </c>
      <c r="D103" t="e">
        <f>prepare_data!O103</f>
        <v>#N/A</v>
      </c>
    </row>
    <row r="104" spans="1:4">
      <c r="A104">
        <f>prepare_data!A104</f>
        <v>89</v>
      </c>
      <c r="B104">
        <f>prepare_data!K104</f>
        <v>521</v>
      </c>
      <c r="C104" s="35" t="e">
        <f t="shared" si="2"/>
        <v>#N/A</v>
      </c>
      <c r="D104" t="e">
        <f>prepare_data!O104</f>
        <v>#N/A</v>
      </c>
    </row>
    <row r="105" spans="1:4">
      <c r="A105">
        <f>prepare_data!A105</f>
        <v>90</v>
      </c>
      <c r="B105">
        <f>prepare_data!K105</f>
        <v>525</v>
      </c>
      <c r="C105" s="35" t="e">
        <f t="shared" si="2"/>
        <v>#N/A</v>
      </c>
      <c r="D105" t="e">
        <f>prepare_data!O105</f>
        <v>#N/A</v>
      </c>
    </row>
    <row r="106" spans="1:4">
      <c r="A106">
        <f>prepare_data!A106</f>
        <v>91</v>
      </c>
      <c r="B106">
        <f>prepare_data!K106</f>
        <v>528</v>
      </c>
      <c r="C106" s="35" t="e">
        <f t="shared" si="2"/>
        <v>#N/A</v>
      </c>
      <c r="D106" t="e">
        <f>prepare_data!O106</f>
        <v>#N/A</v>
      </c>
    </row>
    <row r="107" spans="1:4">
      <c r="A107">
        <f>prepare_data!A107</f>
        <v>91.1</v>
      </c>
      <c r="B107" t="e">
        <f>prepare_data!K107</f>
        <v>#N/A</v>
      </c>
      <c r="C107" s="35">
        <f t="shared" si="2"/>
        <v>9.8010000000000002</v>
      </c>
      <c r="D107">
        <f>prepare_data!O107</f>
        <v>9801</v>
      </c>
    </row>
    <row r="108" spans="1:4">
      <c r="A108">
        <f>prepare_data!A108</f>
        <v>91.199999999999989</v>
      </c>
      <c r="B108" t="e">
        <f>prepare_data!K108</f>
        <v>#N/A</v>
      </c>
      <c r="C108" s="35" t="e">
        <f t="shared" si="2"/>
        <v>#N/A</v>
      </c>
      <c r="D108" t="e">
        <f>prepare_data!O108</f>
        <v>#N/A</v>
      </c>
    </row>
    <row r="109" spans="1:4">
      <c r="A109">
        <f>prepare_data!A109</f>
        <v>93</v>
      </c>
      <c r="B109">
        <f>prepare_data!K109</f>
        <v>536</v>
      </c>
      <c r="C109" s="35" t="e">
        <f t="shared" si="2"/>
        <v>#N/A</v>
      </c>
      <c r="D109" t="e">
        <f>prepare_data!O109</f>
        <v>#N/A</v>
      </c>
    </row>
    <row r="110" spans="1:4">
      <c r="A110">
        <f>prepare_data!A110</f>
        <v>94</v>
      </c>
      <c r="B110">
        <f>prepare_data!K110</f>
        <v>539</v>
      </c>
      <c r="C110" s="35" t="e">
        <f t="shared" si="2"/>
        <v>#N/A</v>
      </c>
      <c r="D110" t="e">
        <f>prepare_data!O110</f>
        <v>#N/A</v>
      </c>
    </row>
    <row r="111" spans="1:4">
      <c r="A111">
        <f>prepare_data!A111</f>
        <v>95</v>
      </c>
      <c r="B111">
        <f>prepare_data!K111</f>
        <v>543</v>
      </c>
      <c r="C111" s="35" t="e">
        <f t="shared" si="2"/>
        <v>#N/A</v>
      </c>
      <c r="D111" t="e">
        <f>prepare_data!O111</f>
        <v>#N/A</v>
      </c>
    </row>
    <row r="112" spans="1:4">
      <c r="A112">
        <f>prepare_data!A112</f>
        <v>96</v>
      </c>
      <c r="B112">
        <f>prepare_data!K112</f>
        <v>547</v>
      </c>
      <c r="C112" s="35" t="e">
        <f t="shared" si="2"/>
        <v>#N/A</v>
      </c>
      <c r="D112" t="e">
        <f>prepare_data!O112</f>
        <v>#N/A</v>
      </c>
    </row>
    <row r="113" spans="1:4">
      <c r="A113">
        <f>prepare_data!A113</f>
        <v>96.1</v>
      </c>
      <c r="B113" t="e">
        <f>prepare_data!K113</f>
        <v>#N/A</v>
      </c>
      <c r="C113" s="35">
        <f t="shared" si="2"/>
        <v>9.798</v>
      </c>
      <c r="D113">
        <f>prepare_data!O113</f>
        <v>9798</v>
      </c>
    </row>
    <row r="114" spans="1:4">
      <c r="A114">
        <f>prepare_data!A114</f>
        <v>96.199999999999989</v>
      </c>
      <c r="B114" t="e">
        <f>prepare_data!K114</f>
        <v>#N/A</v>
      </c>
      <c r="C114" s="35" t="e">
        <f t="shared" si="2"/>
        <v>#N/A</v>
      </c>
      <c r="D114" t="e">
        <f>prepare_data!O114</f>
        <v>#N/A</v>
      </c>
    </row>
    <row r="115" spans="1:4">
      <c r="A115">
        <f>prepare_data!A115</f>
        <v>98</v>
      </c>
      <c r="B115">
        <f>prepare_data!K115</f>
        <v>555</v>
      </c>
      <c r="C115" s="35" t="e">
        <f t="shared" si="2"/>
        <v>#N/A</v>
      </c>
      <c r="D115" t="e">
        <f>prepare_data!O115</f>
        <v>#N/A</v>
      </c>
    </row>
    <row r="116" spans="1:4">
      <c r="A116">
        <f>prepare_data!A116</f>
        <v>99</v>
      </c>
      <c r="B116">
        <f>prepare_data!K116</f>
        <v>558</v>
      </c>
      <c r="C116" s="35" t="e">
        <f t="shared" si="2"/>
        <v>#N/A</v>
      </c>
      <c r="D116" t="e">
        <f>prepare_data!O116</f>
        <v>#N/A</v>
      </c>
    </row>
    <row r="117" spans="1:4">
      <c r="A117">
        <f>prepare_data!A117</f>
        <v>100</v>
      </c>
      <c r="B117">
        <f>prepare_data!K117</f>
        <v>562</v>
      </c>
      <c r="C117" s="35" t="e">
        <f t="shared" si="2"/>
        <v>#N/A</v>
      </c>
      <c r="D117" t="e">
        <f>prepare_data!O117</f>
        <v>#N/A</v>
      </c>
    </row>
    <row r="118" spans="1:4">
      <c r="A118">
        <f>prepare_data!A118</f>
        <v>101</v>
      </c>
      <c r="B118">
        <f>prepare_data!K118</f>
        <v>566</v>
      </c>
      <c r="C118" s="35" t="e">
        <f t="shared" si="2"/>
        <v>#N/A</v>
      </c>
      <c r="D118" t="e">
        <f>prepare_data!O118</f>
        <v>#N/A</v>
      </c>
    </row>
    <row r="119" spans="1:4">
      <c r="A119">
        <f>prepare_data!A119</f>
        <v>101.1</v>
      </c>
      <c r="B119" t="e">
        <f>prepare_data!K119</f>
        <v>#N/A</v>
      </c>
      <c r="C119" s="35">
        <f t="shared" si="2"/>
        <v>9.798</v>
      </c>
      <c r="D119">
        <f>prepare_data!O119</f>
        <v>9798</v>
      </c>
    </row>
    <row r="120" spans="1:4">
      <c r="A120">
        <f>prepare_data!A120</f>
        <v>101.19999999999999</v>
      </c>
      <c r="B120" t="e">
        <f>prepare_data!K120</f>
        <v>#N/A</v>
      </c>
      <c r="C120" s="35" t="e">
        <f t="shared" si="2"/>
        <v>#N/A</v>
      </c>
      <c r="D120" t="e">
        <f>prepare_data!O120</f>
        <v>#N/A</v>
      </c>
    </row>
    <row r="121" spans="1:4">
      <c r="A121">
        <f>prepare_data!A121</f>
        <v>103</v>
      </c>
      <c r="B121">
        <f>prepare_data!K121</f>
        <v>573</v>
      </c>
      <c r="C121" s="35" t="e">
        <f t="shared" si="2"/>
        <v>#N/A</v>
      </c>
      <c r="D121" t="e">
        <f>prepare_data!O121</f>
        <v>#N/A</v>
      </c>
    </row>
    <row r="122" spans="1:4">
      <c r="A122">
        <f>prepare_data!A122</f>
        <v>104</v>
      </c>
      <c r="B122">
        <f>prepare_data!K122</f>
        <v>576</v>
      </c>
      <c r="C122" s="35" t="e">
        <f t="shared" si="2"/>
        <v>#N/A</v>
      </c>
      <c r="D122" t="e">
        <f>prepare_data!O122</f>
        <v>#N/A</v>
      </c>
    </row>
    <row r="123" spans="1:4">
      <c r="A123">
        <f>prepare_data!A123</f>
        <v>105</v>
      </c>
      <c r="B123">
        <f>prepare_data!K123</f>
        <v>578</v>
      </c>
      <c r="C123" s="35" t="e">
        <f t="shared" si="2"/>
        <v>#N/A</v>
      </c>
      <c r="D123" t="e">
        <f>prepare_data!O123</f>
        <v>#N/A</v>
      </c>
    </row>
    <row r="124" spans="1:4">
      <c r="A124">
        <f>prepare_data!A124</f>
        <v>106</v>
      </c>
      <c r="B124">
        <f>prepare_data!K124</f>
        <v>581</v>
      </c>
      <c r="C124" s="35" t="e">
        <f t="shared" si="2"/>
        <v>#N/A</v>
      </c>
      <c r="D124" t="e">
        <f>prepare_data!O124</f>
        <v>#N/A</v>
      </c>
    </row>
    <row r="125" spans="1:4">
      <c r="A125">
        <f>prepare_data!A125</f>
        <v>106.1</v>
      </c>
      <c r="B125" t="e">
        <f>prepare_data!K125</f>
        <v>#N/A</v>
      </c>
      <c r="C125" s="35" t="e">
        <f t="shared" si="2"/>
        <v>#N/A</v>
      </c>
      <c r="D125" t="e">
        <f>prepare_data!O125</f>
        <v>#N/A</v>
      </c>
    </row>
    <row r="126" spans="1:4">
      <c r="A126">
        <f>prepare_data!A126</f>
        <v>110</v>
      </c>
      <c r="B126">
        <f>prepare_data!K126</f>
        <v>590</v>
      </c>
      <c r="C126" s="35" t="e">
        <f t="shared" si="2"/>
        <v>#N/A</v>
      </c>
      <c r="D126" t="e">
        <f>prepare_data!O126</f>
        <v>#N/A</v>
      </c>
    </row>
    <row r="127" spans="1:4">
      <c r="A127">
        <f>prepare_data!A127</f>
        <v>111</v>
      </c>
      <c r="B127">
        <f>prepare_data!K127</f>
        <v>592</v>
      </c>
      <c r="C127" s="35" t="e">
        <f t="shared" si="2"/>
        <v>#N/A</v>
      </c>
      <c r="D127" t="e">
        <f>prepare_data!O127</f>
        <v>#N/A</v>
      </c>
    </row>
    <row r="128" spans="1:4">
      <c r="A128">
        <f>prepare_data!A128</f>
        <v>111.1</v>
      </c>
      <c r="B128" t="e">
        <f>prepare_data!K128</f>
        <v>#N/A</v>
      </c>
      <c r="C128" s="35">
        <f t="shared" si="2"/>
        <v>9.7970000000000006</v>
      </c>
      <c r="D128">
        <f>prepare_data!O128</f>
        <v>9797</v>
      </c>
    </row>
    <row r="129" spans="1:4">
      <c r="A129">
        <f>prepare_data!A129</f>
        <v>111.19999999999999</v>
      </c>
      <c r="B129" t="e">
        <f>prepare_data!K129</f>
        <v>#N/A</v>
      </c>
      <c r="C129" s="35" t="e">
        <f t="shared" si="2"/>
        <v>#N/A</v>
      </c>
      <c r="D129" t="e">
        <f>prepare_data!O129</f>
        <v>#N/A</v>
      </c>
    </row>
    <row r="130" spans="1:4">
      <c r="A130">
        <f>prepare_data!A130</f>
        <v>113</v>
      </c>
      <c r="B130">
        <f>prepare_data!K130</f>
        <v>597</v>
      </c>
      <c r="C130" s="35" t="e">
        <f t="shared" si="2"/>
        <v>#N/A</v>
      </c>
      <c r="D130" t="e">
        <f>prepare_data!O130</f>
        <v>#N/A</v>
      </c>
    </row>
    <row r="131" spans="1:4">
      <c r="A131">
        <f>prepare_data!A131</f>
        <v>114</v>
      </c>
      <c r="B131">
        <f>prepare_data!K131</f>
        <v>599</v>
      </c>
      <c r="C131" s="35" t="e">
        <f t="shared" ref="C131:C194" si="3">D131/1000</f>
        <v>#N/A</v>
      </c>
      <c r="D131" t="e">
        <f>prepare_data!O131</f>
        <v>#N/A</v>
      </c>
    </row>
    <row r="132" spans="1:4">
      <c r="A132">
        <f>prepare_data!A132</f>
        <v>115</v>
      </c>
      <c r="B132">
        <f>prepare_data!K132</f>
        <v>601</v>
      </c>
      <c r="C132" s="35" t="e">
        <f t="shared" si="3"/>
        <v>#N/A</v>
      </c>
      <c r="D132" t="e">
        <f>prepare_data!O132</f>
        <v>#N/A</v>
      </c>
    </row>
    <row r="133" spans="1:4">
      <c r="A133">
        <f>prepare_data!A133</f>
        <v>116</v>
      </c>
      <c r="B133">
        <f>prepare_data!K133</f>
        <v>603</v>
      </c>
      <c r="C133" s="35" t="e">
        <f t="shared" si="3"/>
        <v>#N/A</v>
      </c>
      <c r="D133" t="e">
        <f>prepare_data!O133</f>
        <v>#N/A</v>
      </c>
    </row>
    <row r="134" spans="1:4">
      <c r="A134">
        <f>prepare_data!A134</f>
        <v>116.1</v>
      </c>
      <c r="B134" t="e">
        <f>prepare_data!K134</f>
        <v>#N/A</v>
      </c>
      <c r="C134" s="35">
        <f t="shared" si="3"/>
        <v>9.8010000000000002</v>
      </c>
      <c r="D134">
        <f>prepare_data!O134</f>
        <v>9801</v>
      </c>
    </row>
    <row r="135" spans="1:4">
      <c r="A135">
        <f>prepare_data!A135</f>
        <v>116.19999999999999</v>
      </c>
      <c r="B135" t="e">
        <f>prepare_data!K135</f>
        <v>#N/A</v>
      </c>
      <c r="C135" s="35" t="e">
        <f t="shared" si="3"/>
        <v>#N/A</v>
      </c>
      <c r="D135" t="e">
        <f>prepare_data!O135</f>
        <v>#N/A</v>
      </c>
    </row>
    <row r="136" spans="1:4">
      <c r="A136">
        <f>prepare_data!A136</f>
        <v>118</v>
      </c>
      <c r="B136">
        <f>prepare_data!K136</f>
        <v>608</v>
      </c>
      <c r="C136" s="35" t="e">
        <f t="shared" si="3"/>
        <v>#N/A</v>
      </c>
      <c r="D136" t="e">
        <f>prepare_data!O136</f>
        <v>#N/A</v>
      </c>
    </row>
    <row r="137" spans="1:4">
      <c r="A137">
        <f>prepare_data!A137</f>
        <v>120</v>
      </c>
      <c r="B137">
        <f>prepare_data!K137</f>
        <v>612</v>
      </c>
      <c r="C137" s="35" t="e">
        <f t="shared" si="3"/>
        <v>#N/A</v>
      </c>
      <c r="D137" t="e">
        <f>prepare_data!O137</f>
        <v>#N/A</v>
      </c>
    </row>
    <row r="138" spans="1:4">
      <c r="A138">
        <f>prepare_data!A138</f>
        <v>121</v>
      </c>
      <c r="B138">
        <f>prepare_data!K138</f>
        <v>614</v>
      </c>
      <c r="C138" s="35" t="e">
        <f t="shared" si="3"/>
        <v>#N/A</v>
      </c>
      <c r="D138" t="e">
        <f>prepare_data!O138</f>
        <v>#N/A</v>
      </c>
    </row>
    <row r="139" spans="1:4">
      <c r="A139">
        <f>prepare_data!A139</f>
        <v>121.1</v>
      </c>
      <c r="B139" t="e">
        <f>prepare_data!K139</f>
        <v>#N/A</v>
      </c>
      <c r="C139" s="35">
        <f t="shared" si="3"/>
        <v>9.8010000000000002</v>
      </c>
      <c r="D139">
        <f>prepare_data!O139</f>
        <v>9801</v>
      </c>
    </row>
    <row r="140" spans="1:4">
      <c r="A140">
        <f>prepare_data!A140</f>
        <v>121.19999999999999</v>
      </c>
      <c r="B140" t="e">
        <f>prepare_data!K140</f>
        <v>#N/A</v>
      </c>
      <c r="C140" s="35" t="e">
        <f t="shared" si="3"/>
        <v>#N/A</v>
      </c>
      <c r="D140" t="e">
        <f>prepare_data!O140</f>
        <v>#N/A</v>
      </c>
    </row>
    <row r="141" spans="1:4">
      <c r="A141">
        <f>prepare_data!A141</f>
        <v>123</v>
      </c>
      <c r="B141">
        <f>prepare_data!K141</f>
        <v>617</v>
      </c>
      <c r="C141" s="35" t="e">
        <f t="shared" si="3"/>
        <v>#N/A</v>
      </c>
      <c r="D141" t="e">
        <f>prepare_data!O141</f>
        <v>#N/A</v>
      </c>
    </row>
    <row r="142" spans="1:4">
      <c r="A142">
        <f>prepare_data!A142</f>
        <v>124</v>
      </c>
      <c r="B142">
        <f>prepare_data!K142</f>
        <v>621</v>
      </c>
      <c r="C142" s="35" t="e">
        <f t="shared" si="3"/>
        <v>#N/A</v>
      </c>
      <c r="D142" t="e">
        <f>prepare_data!O142</f>
        <v>#N/A</v>
      </c>
    </row>
    <row r="143" spans="1:4">
      <c r="A143">
        <f>prepare_data!A143</f>
        <v>125</v>
      </c>
      <c r="B143">
        <f>prepare_data!K143</f>
        <v>623</v>
      </c>
      <c r="C143" s="35" t="e">
        <f t="shared" si="3"/>
        <v>#N/A</v>
      </c>
      <c r="D143" t="e">
        <f>prepare_data!O143</f>
        <v>#N/A</v>
      </c>
    </row>
    <row r="144" spans="1:4">
      <c r="A144">
        <f>prepare_data!A144</f>
        <v>126</v>
      </c>
      <c r="B144">
        <f>prepare_data!K144</f>
        <v>624</v>
      </c>
      <c r="C144" s="35" t="e">
        <f t="shared" si="3"/>
        <v>#N/A</v>
      </c>
      <c r="D144" t="e">
        <f>prepare_data!O144</f>
        <v>#N/A</v>
      </c>
    </row>
    <row r="145" spans="1:4">
      <c r="A145">
        <f>prepare_data!A145</f>
        <v>126.1</v>
      </c>
      <c r="B145" t="e">
        <f>prepare_data!K145</f>
        <v>#N/A</v>
      </c>
      <c r="C145" s="35">
        <f t="shared" si="3"/>
        <v>9.7970000000000006</v>
      </c>
      <c r="D145">
        <f>prepare_data!O145</f>
        <v>9797</v>
      </c>
    </row>
    <row r="146" spans="1:4">
      <c r="A146">
        <f>prepare_data!A146</f>
        <v>128</v>
      </c>
      <c r="B146">
        <f>prepare_data!K146</f>
        <v>627</v>
      </c>
      <c r="C146" s="35" t="e">
        <f t="shared" si="3"/>
        <v>#N/A</v>
      </c>
      <c r="D146" t="e">
        <f>prepare_data!O146</f>
        <v>#N/A</v>
      </c>
    </row>
    <row r="147" spans="1:4">
      <c r="A147">
        <f>prepare_data!A147</f>
        <v>129</v>
      </c>
      <c r="B147">
        <f>prepare_data!K147</f>
        <v>628</v>
      </c>
      <c r="C147" s="35" t="e">
        <f t="shared" si="3"/>
        <v>#N/A</v>
      </c>
      <c r="D147" t="e">
        <f>prepare_data!O147</f>
        <v>#N/A</v>
      </c>
    </row>
    <row r="148" spans="1:4">
      <c r="A148">
        <f>prepare_data!A148</f>
        <v>130</v>
      </c>
      <c r="B148">
        <f>prepare_data!K148</f>
        <v>630</v>
      </c>
      <c r="C148" s="35" t="e">
        <f t="shared" si="3"/>
        <v>#N/A</v>
      </c>
      <c r="D148" t="e">
        <f>prepare_data!O148</f>
        <v>#N/A</v>
      </c>
    </row>
    <row r="149" spans="1:4">
      <c r="A149">
        <f>prepare_data!A149</f>
        <v>131</v>
      </c>
      <c r="B149">
        <f>prepare_data!K149</f>
        <v>631</v>
      </c>
      <c r="C149" s="35" t="e">
        <f t="shared" si="3"/>
        <v>#N/A</v>
      </c>
      <c r="D149" t="e">
        <f>prepare_data!O149</f>
        <v>#N/A</v>
      </c>
    </row>
    <row r="150" spans="1:4">
      <c r="A150">
        <f>prepare_data!A150</f>
        <v>131.1</v>
      </c>
      <c r="B150" t="e">
        <f>prepare_data!K150</f>
        <v>#N/A</v>
      </c>
      <c r="C150" s="35">
        <f t="shared" si="3"/>
        <v>9.7989999999999995</v>
      </c>
      <c r="D150">
        <f>prepare_data!O150</f>
        <v>9799</v>
      </c>
    </row>
    <row r="151" spans="1:4">
      <c r="A151">
        <f>prepare_data!A151</f>
        <v>133</v>
      </c>
      <c r="B151">
        <f>prepare_data!K151</f>
        <v>634</v>
      </c>
      <c r="C151" s="35" t="e">
        <f t="shared" si="3"/>
        <v>#N/A</v>
      </c>
      <c r="D151" t="e">
        <f>prepare_data!O151</f>
        <v>#N/A</v>
      </c>
    </row>
    <row r="152" spans="1:4">
      <c r="A152">
        <f>prepare_data!A152</f>
        <v>134</v>
      </c>
      <c r="B152">
        <f>prepare_data!K152</f>
        <v>634</v>
      </c>
      <c r="C152" s="35" t="e">
        <f t="shared" si="3"/>
        <v>#N/A</v>
      </c>
      <c r="D152" t="e">
        <f>prepare_data!O152</f>
        <v>#N/A</v>
      </c>
    </row>
    <row r="153" spans="1:4">
      <c r="A153">
        <f>prepare_data!A153</f>
        <v>135</v>
      </c>
      <c r="B153">
        <f>prepare_data!K153</f>
        <v>636</v>
      </c>
      <c r="C153" s="35" t="e">
        <f t="shared" si="3"/>
        <v>#N/A</v>
      </c>
      <c r="D153" t="e">
        <f>prepare_data!O153</f>
        <v>#N/A</v>
      </c>
    </row>
    <row r="154" spans="1:4">
      <c r="A154">
        <f>prepare_data!A154</f>
        <v>136</v>
      </c>
      <c r="B154">
        <f>prepare_data!K154</f>
        <v>636</v>
      </c>
      <c r="C154" s="35" t="e">
        <f t="shared" si="3"/>
        <v>#N/A</v>
      </c>
      <c r="D154" t="e">
        <f>prepare_data!O154</f>
        <v>#N/A</v>
      </c>
    </row>
    <row r="155" spans="1:4">
      <c r="A155">
        <f>prepare_data!A155</f>
        <v>136.1</v>
      </c>
      <c r="B155" t="e">
        <f>prepare_data!K155</f>
        <v>#N/A</v>
      </c>
      <c r="C155" s="35">
        <f t="shared" si="3"/>
        <v>9.7989999999999995</v>
      </c>
      <c r="D155">
        <f>prepare_data!O155</f>
        <v>9799</v>
      </c>
    </row>
    <row r="156" spans="1:4">
      <c r="A156">
        <f>prepare_data!A156</f>
        <v>136.19999999999999</v>
      </c>
      <c r="B156" t="e">
        <f>prepare_data!K156</f>
        <v>#N/A</v>
      </c>
      <c r="C156" s="35" t="e">
        <f t="shared" si="3"/>
        <v>#N/A</v>
      </c>
      <c r="D156" t="e">
        <f>prepare_data!O156</f>
        <v>#N/A</v>
      </c>
    </row>
    <row r="157" spans="1:4">
      <c r="A157">
        <f>prepare_data!A157</f>
        <v>138</v>
      </c>
      <c r="B157">
        <f>prepare_data!K157</f>
        <v>636</v>
      </c>
      <c r="C157" s="35" t="e">
        <f t="shared" si="3"/>
        <v>#N/A</v>
      </c>
      <c r="D157" t="e">
        <f>prepare_data!O157</f>
        <v>#N/A</v>
      </c>
    </row>
    <row r="158" spans="1:4">
      <c r="A158">
        <f>prepare_data!A158</f>
        <v>139</v>
      </c>
      <c r="B158">
        <f>prepare_data!K158</f>
        <v>636</v>
      </c>
      <c r="C158" s="35" t="e">
        <f t="shared" si="3"/>
        <v>#N/A</v>
      </c>
      <c r="D158" t="e">
        <f>prepare_data!O158</f>
        <v>#N/A</v>
      </c>
    </row>
    <row r="159" spans="1:4">
      <c r="A159">
        <f>prepare_data!A159</f>
        <v>140</v>
      </c>
      <c r="B159">
        <f>prepare_data!K159</f>
        <v>635</v>
      </c>
      <c r="C159" s="35" t="e">
        <f t="shared" si="3"/>
        <v>#N/A</v>
      </c>
      <c r="D159" t="e">
        <f>prepare_data!O159</f>
        <v>#N/A</v>
      </c>
    </row>
    <row r="160" spans="1:4">
      <c r="A160">
        <f>prepare_data!A160</f>
        <v>141</v>
      </c>
      <c r="B160">
        <f>prepare_data!K160</f>
        <v>635</v>
      </c>
      <c r="C160" s="35" t="e">
        <f t="shared" si="3"/>
        <v>#N/A</v>
      </c>
      <c r="D160" t="e">
        <f>prepare_data!O160</f>
        <v>#N/A</v>
      </c>
    </row>
    <row r="161" spans="1:4">
      <c r="A161">
        <f>prepare_data!A161</f>
        <v>141.1</v>
      </c>
      <c r="B161" t="e">
        <f>prepare_data!K161</f>
        <v>#N/A</v>
      </c>
      <c r="C161" s="35">
        <f t="shared" si="3"/>
        <v>9.8000000000000007</v>
      </c>
      <c r="D161">
        <f>prepare_data!O161</f>
        <v>9800</v>
      </c>
    </row>
    <row r="162" spans="1:4">
      <c r="A162">
        <f>prepare_data!A162</f>
        <v>141.19999999999999</v>
      </c>
      <c r="B162" t="e">
        <f>prepare_data!K162</f>
        <v>#N/A</v>
      </c>
      <c r="C162" s="35" t="e">
        <f t="shared" si="3"/>
        <v>#N/A</v>
      </c>
      <c r="D162" t="e">
        <f>prepare_data!O162</f>
        <v>#N/A</v>
      </c>
    </row>
    <row r="163" spans="1:4">
      <c r="A163">
        <f>prepare_data!A163</f>
        <v>143</v>
      </c>
      <c r="B163">
        <f>prepare_data!K163</f>
        <v>636</v>
      </c>
      <c r="C163" s="35" t="e">
        <f t="shared" si="3"/>
        <v>#N/A</v>
      </c>
      <c r="D163" t="e">
        <f>prepare_data!O163</f>
        <v>#N/A</v>
      </c>
    </row>
    <row r="164" spans="1:4">
      <c r="A164">
        <f>prepare_data!A164</f>
        <v>144</v>
      </c>
      <c r="B164">
        <f>prepare_data!K164</f>
        <v>635</v>
      </c>
      <c r="C164" s="35" t="e">
        <f t="shared" si="3"/>
        <v>#N/A</v>
      </c>
      <c r="D164" t="e">
        <f>prepare_data!O164</f>
        <v>#N/A</v>
      </c>
    </row>
    <row r="165" spans="1:4">
      <c r="A165">
        <f>prepare_data!A165</f>
        <v>145</v>
      </c>
      <c r="B165">
        <f>prepare_data!K165</f>
        <v>635</v>
      </c>
      <c r="C165" s="35" t="e">
        <f t="shared" si="3"/>
        <v>#N/A</v>
      </c>
      <c r="D165" t="e">
        <f>prepare_data!O165</f>
        <v>#N/A</v>
      </c>
    </row>
    <row r="166" spans="1:4">
      <c r="A166">
        <f>prepare_data!A166</f>
        <v>146</v>
      </c>
      <c r="B166">
        <f>prepare_data!K166</f>
        <v>634</v>
      </c>
      <c r="C166" s="35" t="e">
        <f t="shared" si="3"/>
        <v>#N/A</v>
      </c>
      <c r="D166" t="e">
        <f>prepare_data!O166</f>
        <v>#N/A</v>
      </c>
    </row>
    <row r="167" spans="1:4">
      <c r="A167">
        <f>prepare_data!A167</f>
        <v>146.1</v>
      </c>
      <c r="B167" t="e">
        <f>prepare_data!K167</f>
        <v>#N/A</v>
      </c>
      <c r="C167" s="35">
        <f t="shared" si="3"/>
        <v>9.8040000000000003</v>
      </c>
      <c r="D167">
        <f>prepare_data!O167</f>
        <v>9804</v>
      </c>
    </row>
    <row r="168" spans="1:4">
      <c r="A168">
        <f>prepare_data!A168</f>
        <v>146.19999999999999</v>
      </c>
      <c r="B168" t="e">
        <f>prepare_data!K168</f>
        <v>#N/A</v>
      </c>
      <c r="C168" s="35" t="e">
        <f t="shared" si="3"/>
        <v>#N/A</v>
      </c>
      <c r="D168" t="e">
        <f>prepare_data!O168</f>
        <v>#N/A</v>
      </c>
    </row>
    <row r="169" spans="1:4">
      <c r="A169">
        <f>prepare_data!A169</f>
        <v>150</v>
      </c>
      <c r="B169">
        <f>prepare_data!K169</f>
        <v>637</v>
      </c>
      <c r="C169" s="35" t="e">
        <f t="shared" si="3"/>
        <v>#N/A</v>
      </c>
      <c r="D169" t="e">
        <f>prepare_data!O169</f>
        <v>#N/A</v>
      </c>
    </row>
    <row r="170" spans="1:4">
      <c r="A170">
        <f>prepare_data!A170</f>
        <v>151</v>
      </c>
      <c r="B170">
        <f>prepare_data!K170</f>
        <v>637</v>
      </c>
      <c r="C170" s="35" t="e">
        <f t="shared" si="3"/>
        <v>#N/A</v>
      </c>
      <c r="D170" t="e">
        <f>prepare_data!O170</f>
        <v>#N/A</v>
      </c>
    </row>
    <row r="171" spans="1:4">
      <c r="A171">
        <f>prepare_data!A171</f>
        <v>151.1</v>
      </c>
      <c r="B171" t="e">
        <f>prepare_data!K171</f>
        <v>#N/A</v>
      </c>
      <c r="C171" s="35">
        <f t="shared" si="3"/>
        <v>9.8000000000000007</v>
      </c>
      <c r="D171">
        <f>prepare_data!O171</f>
        <v>9800</v>
      </c>
    </row>
    <row r="172" spans="1:4">
      <c r="A172">
        <f>prepare_data!A172</f>
        <v>151.19999999999999</v>
      </c>
      <c r="B172" t="e">
        <f>prepare_data!K172</f>
        <v>#N/A</v>
      </c>
      <c r="C172" s="35" t="e">
        <f t="shared" si="3"/>
        <v>#N/A</v>
      </c>
      <c r="D172" t="e">
        <f>prepare_data!O172</f>
        <v>#N/A</v>
      </c>
    </row>
    <row r="173" spans="1:4">
      <c r="A173">
        <f>prepare_data!A173</f>
        <v>153</v>
      </c>
      <c r="B173">
        <f>prepare_data!K173</f>
        <v>640</v>
      </c>
      <c r="C173" s="35" t="e">
        <f t="shared" si="3"/>
        <v>#N/A</v>
      </c>
      <c r="D173" t="e">
        <f>prepare_data!O173</f>
        <v>#N/A</v>
      </c>
    </row>
    <row r="174" spans="1:4">
      <c r="A174">
        <f>prepare_data!A174</f>
        <v>154</v>
      </c>
      <c r="B174">
        <f>prepare_data!K174</f>
        <v>638</v>
      </c>
      <c r="C174" s="35" t="e">
        <f t="shared" si="3"/>
        <v>#N/A</v>
      </c>
      <c r="D174" t="e">
        <f>prepare_data!O174</f>
        <v>#N/A</v>
      </c>
    </row>
    <row r="175" spans="1:4">
      <c r="A175">
        <f>prepare_data!A175</f>
        <v>155</v>
      </c>
      <c r="B175">
        <f>prepare_data!K175</f>
        <v>639</v>
      </c>
      <c r="C175" s="35" t="e">
        <f t="shared" si="3"/>
        <v>#N/A</v>
      </c>
      <c r="D175" t="e">
        <f>prepare_data!O175</f>
        <v>#N/A</v>
      </c>
    </row>
    <row r="176" spans="1:4">
      <c r="A176">
        <f>prepare_data!A176</f>
        <v>156</v>
      </c>
      <c r="B176">
        <f>prepare_data!K176</f>
        <v>639</v>
      </c>
      <c r="C176" s="35" t="e">
        <f t="shared" si="3"/>
        <v>#N/A</v>
      </c>
      <c r="D176" t="e">
        <f>prepare_data!O176</f>
        <v>#N/A</v>
      </c>
    </row>
    <row r="177" spans="1:4">
      <c r="A177">
        <f>prepare_data!A177</f>
        <v>156.1</v>
      </c>
      <c r="B177" t="e">
        <f>prepare_data!K177</f>
        <v>#N/A</v>
      </c>
      <c r="C177" s="35">
        <f t="shared" si="3"/>
        <v>9.8010000000000002</v>
      </c>
      <c r="D177">
        <f>prepare_data!O177</f>
        <v>9801</v>
      </c>
    </row>
    <row r="178" spans="1:4">
      <c r="A178">
        <f>prepare_data!A178</f>
        <v>156.19999999999999</v>
      </c>
      <c r="B178" t="e">
        <f>prepare_data!K178</f>
        <v>#N/A</v>
      </c>
      <c r="C178" s="35" t="e">
        <f t="shared" si="3"/>
        <v>#N/A</v>
      </c>
      <c r="D178" t="e">
        <f>prepare_data!O178</f>
        <v>#N/A</v>
      </c>
    </row>
    <row r="179" spans="1:4">
      <c r="A179">
        <f>prepare_data!A179</f>
        <v>158</v>
      </c>
      <c r="B179">
        <f>prepare_data!K179</f>
        <v>638</v>
      </c>
      <c r="C179" s="35" t="e">
        <f t="shared" si="3"/>
        <v>#N/A</v>
      </c>
      <c r="D179" t="e">
        <f>prepare_data!O179</f>
        <v>#N/A</v>
      </c>
    </row>
    <row r="180" spans="1:4">
      <c r="A180">
        <f>prepare_data!A180</f>
        <v>159</v>
      </c>
      <c r="B180">
        <f>prepare_data!K180</f>
        <v>638</v>
      </c>
      <c r="C180" s="35" t="e">
        <f t="shared" si="3"/>
        <v>#N/A</v>
      </c>
      <c r="D180" t="e">
        <f>prepare_data!O180</f>
        <v>#N/A</v>
      </c>
    </row>
    <row r="181" spans="1:4">
      <c r="A181">
        <f>prepare_data!A181</f>
        <v>160</v>
      </c>
      <c r="B181">
        <f>prepare_data!K181</f>
        <v>639</v>
      </c>
      <c r="C181" s="35" t="e">
        <f t="shared" si="3"/>
        <v>#N/A</v>
      </c>
      <c r="D181" t="e">
        <f>prepare_data!O181</f>
        <v>#N/A</v>
      </c>
    </row>
    <row r="182" spans="1:4">
      <c r="A182">
        <f>prepare_data!A182</f>
        <v>161</v>
      </c>
      <c r="B182">
        <f>prepare_data!K182</f>
        <v>639</v>
      </c>
      <c r="C182" s="35" t="e">
        <f t="shared" si="3"/>
        <v>#N/A</v>
      </c>
      <c r="D182" t="e">
        <f>prepare_data!O182</f>
        <v>#N/A</v>
      </c>
    </row>
    <row r="183" spans="1:4">
      <c r="A183">
        <f>prepare_data!A183</f>
        <v>161.1</v>
      </c>
      <c r="B183" t="e">
        <f>prepare_data!K183</f>
        <v>#N/A</v>
      </c>
      <c r="C183" s="35">
        <f t="shared" si="3"/>
        <v>9.7959999999999994</v>
      </c>
      <c r="D183">
        <f>prepare_data!O183</f>
        <v>9796</v>
      </c>
    </row>
    <row r="184" spans="1:4">
      <c r="A184">
        <f>prepare_data!A184</f>
        <v>161.19999999999999</v>
      </c>
      <c r="B184" t="e">
        <f>prepare_data!K184</f>
        <v>#N/A</v>
      </c>
      <c r="C184" s="35" t="e">
        <f t="shared" si="3"/>
        <v>#N/A</v>
      </c>
      <c r="D184" t="e">
        <f>prepare_data!O184</f>
        <v>#N/A</v>
      </c>
    </row>
    <row r="185" spans="1:4">
      <c r="A185">
        <f>prepare_data!A185</f>
        <v>163</v>
      </c>
      <c r="B185">
        <f>prepare_data!K185</f>
        <v>641</v>
      </c>
      <c r="C185" s="35" t="e">
        <f t="shared" si="3"/>
        <v>#N/A</v>
      </c>
      <c r="D185" t="e">
        <f>prepare_data!O185</f>
        <v>#N/A</v>
      </c>
    </row>
    <row r="186" spans="1:4">
      <c r="A186">
        <f>prepare_data!A186</f>
        <v>164</v>
      </c>
      <c r="B186">
        <f>prepare_data!K186</f>
        <v>642</v>
      </c>
      <c r="C186" s="35" t="e">
        <f t="shared" si="3"/>
        <v>#N/A</v>
      </c>
      <c r="D186" t="e">
        <f>prepare_data!O186</f>
        <v>#N/A</v>
      </c>
    </row>
    <row r="187" spans="1:4">
      <c r="A187">
        <f>prepare_data!A187</f>
        <v>165</v>
      </c>
      <c r="B187">
        <f>prepare_data!K187</f>
        <v>635</v>
      </c>
      <c r="C187" s="35" t="e">
        <f t="shared" si="3"/>
        <v>#N/A</v>
      </c>
      <c r="D187" t="e">
        <f>prepare_data!O187</f>
        <v>#N/A</v>
      </c>
    </row>
    <row r="188" spans="1:4">
      <c r="A188">
        <f>prepare_data!A188</f>
        <v>166</v>
      </c>
      <c r="B188">
        <f>prepare_data!K188</f>
        <v>629</v>
      </c>
      <c r="C188" s="35" t="e">
        <f t="shared" si="3"/>
        <v>#N/A</v>
      </c>
      <c r="D188" t="e">
        <f>prepare_data!O188</f>
        <v>#N/A</v>
      </c>
    </row>
    <row r="189" spans="1:4">
      <c r="A189">
        <f>prepare_data!A189</f>
        <v>166.1</v>
      </c>
      <c r="B189" t="e">
        <f>prepare_data!K189</f>
        <v>#N/A</v>
      </c>
      <c r="C189" s="35" t="e">
        <f t="shared" si="3"/>
        <v>#N/A</v>
      </c>
      <c r="D189" t="e">
        <f>prepare_data!O189</f>
        <v>#N/A</v>
      </c>
    </row>
    <row r="190" spans="1:4">
      <c r="A190">
        <f>prepare_data!A190</f>
        <v>166.2</v>
      </c>
      <c r="B190" t="e">
        <f>prepare_data!K190</f>
        <v>#N/A</v>
      </c>
      <c r="C190" s="35">
        <f t="shared" si="3"/>
        <v>9.8010000000000002</v>
      </c>
      <c r="D190">
        <f>prepare_data!O190</f>
        <v>9801</v>
      </c>
    </row>
    <row r="191" spans="1:4">
      <c r="A191">
        <f>prepare_data!A191</f>
        <v>166.29999999999998</v>
      </c>
      <c r="B191" t="e">
        <f>prepare_data!K191</f>
        <v>#N/A</v>
      </c>
      <c r="C191" s="35" t="e">
        <f t="shared" si="3"/>
        <v>#N/A</v>
      </c>
      <c r="D191" t="e">
        <f>prepare_data!O191</f>
        <v>#N/A</v>
      </c>
    </row>
    <row r="192" spans="1:4">
      <c r="A192">
        <f>prepare_data!A192</f>
        <v>166.39999999999998</v>
      </c>
      <c r="B192" t="e">
        <f>prepare_data!K192</f>
        <v>#N/A</v>
      </c>
      <c r="C192" s="35" t="e">
        <f t="shared" si="3"/>
        <v>#N/A</v>
      </c>
      <c r="D192" t="e">
        <f>prepare_data!O192</f>
        <v>#N/A</v>
      </c>
    </row>
    <row r="193" spans="1:4">
      <c r="A193">
        <f>prepare_data!A193</f>
        <v>168</v>
      </c>
      <c r="B193">
        <f>prepare_data!K193</f>
        <v>619</v>
      </c>
      <c r="C193" s="35" t="e">
        <f t="shared" si="3"/>
        <v>#N/A</v>
      </c>
      <c r="D193" t="e">
        <f>prepare_data!O193</f>
        <v>#N/A</v>
      </c>
    </row>
    <row r="194" spans="1:4">
      <c r="A194">
        <f>prepare_data!A194</f>
        <v>169</v>
      </c>
      <c r="B194">
        <f>prepare_data!K194</f>
        <v>614</v>
      </c>
      <c r="C194" s="35" t="e">
        <f t="shared" si="3"/>
        <v>#N/A</v>
      </c>
      <c r="D194" t="e">
        <f>prepare_data!O194</f>
        <v>#N/A</v>
      </c>
    </row>
    <row r="195" spans="1:4">
      <c r="A195">
        <f>prepare_data!A195</f>
        <v>170</v>
      </c>
      <c r="B195">
        <f>prepare_data!K195</f>
        <v>610</v>
      </c>
      <c r="C195" s="35" t="e">
        <f t="shared" ref="C195:C258" si="4">D195/1000</f>
        <v>#N/A</v>
      </c>
      <c r="D195" t="e">
        <f>prepare_data!O195</f>
        <v>#N/A</v>
      </c>
    </row>
    <row r="196" spans="1:4">
      <c r="A196">
        <f>prepare_data!A196</f>
        <v>171</v>
      </c>
      <c r="B196">
        <f>prepare_data!K196</f>
        <v>604</v>
      </c>
      <c r="C196" s="35" t="e">
        <f t="shared" si="4"/>
        <v>#N/A</v>
      </c>
      <c r="D196" t="e">
        <f>prepare_data!O196</f>
        <v>#N/A</v>
      </c>
    </row>
    <row r="197" spans="1:4">
      <c r="A197">
        <f>prepare_data!A197</f>
        <v>171.1</v>
      </c>
      <c r="B197" t="e">
        <f>prepare_data!K197</f>
        <v>#N/A</v>
      </c>
      <c r="C197" s="35">
        <f t="shared" si="4"/>
        <v>9.7989999999999995</v>
      </c>
      <c r="D197">
        <f>prepare_data!O197</f>
        <v>9799</v>
      </c>
    </row>
    <row r="198" spans="1:4">
      <c r="A198">
        <f>prepare_data!A198</f>
        <v>171.2</v>
      </c>
      <c r="B198" t="e">
        <f>prepare_data!K198</f>
        <v>#N/A</v>
      </c>
      <c r="C198" s="35" t="e">
        <f t="shared" si="4"/>
        <v>#N/A</v>
      </c>
      <c r="D198" t="e">
        <f>prepare_data!O198</f>
        <v>#N/A</v>
      </c>
    </row>
    <row r="199" spans="1:4">
      <c r="A199">
        <f>prepare_data!A199</f>
        <v>173</v>
      </c>
      <c r="B199">
        <f>prepare_data!K199</f>
        <v>594</v>
      </c>
      <c r="C199" s="35" t="e">
        <f t="shared" si="4"/>
        <v>#N/A</v>
      </c>
      <c r="D199" t="e">
        <f>prepare_data!O199</f>
        <v>#N/A</v>
      </c>
    </row>
    <row r="200" spans="1:4">
      <c r="A200">
        <f>prepare_data!A200</f>
        <v>174</v>
      </c>
      <c r="B200">
        <f>prepare_data!K200</f>
        <v>589</v>
      </c>
      <c r="C200" s="35" t="e">
        <f t="shared" si="4"/>
        <v>#N/A</v>
      </c>
      <c r="D200" t="e">
        <f>prepare_data!O200</f>
        <v>#N/A</v>
      </c>
    </row>
    <row r="201" spans="1:4">
      <c r="A201">
        <f>prepare_data!A201</f>
        <v>175</v>
      </c>
      <c r="B201">
        <f>prepare_data!K201</f>
        <v>584</v>
      </c>
      <c r="C201" s="35" t="e">
        <f t="shared" si="4"/>
        <v>#N/A</v>
      </c>
      <c r="D201" t="e">
        <f>prepare_data!O201</f>
        <v>#N/A</v>
      </c>
    </row>
    <row r="202" spans="1:4">
      <c r="A202">
        <f>prepare_data!A202</f>
        <v>176</v>
      </c>
      <c r="B202">
        <f>prepare_data!K202</f>
        <v>579</v>
      </c>
      <c r="C202" s="35" t="e">
        <f t="shared" si="4"/>
        <v>#N/A</v>
      </c>
      <c r="D202" t="e">
        <f>prepare_data!O202</f>
        <v>#N/A</v>
      </c>
    </row>
    <row r="203" spans="1:4">
      <c r="A203">
        <f>prepare_data!A203</f>
        <v>176.1</v>
      </c>
      <c r="B203" t="e">
        <f>prepare_data!K203</f>
        <v>#N/A</v>
      </c>
      <c r="C203" s="35">
        <f t="shared" si="4"/>
        <v>9.8019999999999996</v>
      </c>
      <c r="D203">
        <f>prepare_data!O203</f>
        <v>9802</v>
      </c>
    </row>
    <row r="204" spans="1:4">
      <c r="A204">
        <f>prepare_data!A204</f>
        <v>176.2</v>
      </c>
      <c r="B204" t="e">
        <f>prepare_data!K204</f>
        <v>#N/A</v>
      </c>
      <c r="C204" s="35" t="e">
        <f t="shared" si="4"/>
        <v>#N/A</v>
      </c>
      <c r="D204" t="e">
        <f>prepare_data!O204</f>
        <v>#N/A</v>
      </c>
    </row>
    <row r="205" spans="1:4">
      <c r="A205">
        <f>prepare_data!A205</f>
        <v>178</v>
      </c>
      <c r="B205">
        <f>prepare_data!K205</f>
        <v>569</v>
      </c>
      <c r="C205" s="35" t="e">
        <f t="shared" si="4"/>
        <v>#N/A</v>
      </c>
      <c r="D205" t="e">
        <f>prepare_data!O205</f>
        <v>#N/A</v>
      </c>
    </row>
    <row r="206" spans="1:4">
      <c r="A206">
        <f>prepare_data!A206</f>
        <v>179</v>
      </c>
      <c r="B206">
        <f>prepare_data!K206</f>
        <v>563</v>
      </c>
      <c r="C206" s="35" t="e">
        <f t="shared" si="4"/>
        <v>#N/A</v>
      </c>
      <c r="D206" t="e">
        <f>prepare_data!O206</f>
        <v>#N/A</v>
      </c>
    </row>
    <row r="207" spans="1:4">
      <c r="A207">
        <f>prepare_data!A207</f>
        <v>180</v>
      </c>
      <c r="B207">
        <f>prepare_data!K207</f>
        <v>558</v>
      </c>
      <c r="C207" s="35" t="e">
        <f t="shared" si="4"/>
        <v>#N/A</v>
      </c>
      <c r="D207" t="e">
        <f>prepare_data!O207</f>
        <v>#N/A</v>
      </c>
    </row>
    <row r="208" spans="1:4">
      <c r="A208">
        <f>prepare_data!A208</f>
        <v>181</v>
      </c>
      <c r="B208">
        <f>prepare_data!K208</f>
        <v>552</v>
      </c>
      <c r="C208" s="35" t="e">
        <f t="shared" si="4"/>
        <v>#N/A</v>
      </c>
      <c r="D208" t="e">
        <f>prepare_data!O208</f>
        <v>#N/A</v>
      </c>
    </row>
    <row r="209" spans="1:4">
      <c r="A209">
        <f>prepare_data!A209</f>
        <v>181.1</v>
      </c>
      <c r="B209" t="e">
        <f>prepare_data!K209</f>
        <v>#N/A</v>
      </c>
      <c r="C209" s="35">
        <f t="shared" si="4"/>
        <v>9.8030000000000008</v>
      </c>
      <c r="D209">
        <f>prepare_data!O209</f>
        <v>9803</v>
      </c>
    </row>
    <row r="210" spans="1:4">
      <c r="A210">
        <f>prepare_data!A210</f>
        <v>181.2</v>
      </c>
      <c r="B210" t="e">
        <f>prepare_data!K210</f>
        <v>#N/A</v>
      </c>
      <c r="C210" s="35" t="e">
        <f t="shared" si="4"/>
        <v>#N/A</v>
      </c>
      <c r="D210" t="e">
        <f>prepare_data!O210</f>
        <v>#N/A</v>
      </c>
    </row>
    <row r="211" spans="1:4">
      <c r="A211">
        <f>prepare_data!A211</f>
        <v>183</v>
      </c>
      <c r="B211">
        <f>prepare_data!K211</f>
        <v>542</v>
      </c>
      <c r="C211" s="35" t="e">
        <f t="shared" si="4"/>
        <v>#N/A</v>
      </c>
      <c r="D211" t="e">
        <f>prepare_data!O211</f>
        <v>#N/A</v>
      </c>
    </row>
    <row r="212" spans="1:4">
      <c r="A212">
        <f>prepare_data!A212</f>
        <v>184</v>
      </c>
      <c r="B212">
        <f>prepare_data!K212</f>
        <v>537</v>
      </c>
      <c r="C212" s="35" t="e">
        <f t="shared" si="4"/>
        <v>#N/A</v>
      </c>
      <c r="D212" t="e">
        <f>prepare_data!O212</f>
        <v>#N/A</v>
      </c>
    </row>
    <row r="213" spans="1:4">
      <c r="A213">
        <f>prepare_data!A213</f>
        <v>185</v>
      </c>
      <c r="B213">
        <f>prepare_data!K213</f>
        <v>533</v>
      </c>
      <c r="C213" s="35" t="e">
        <f t="shared" si="4"/>
        <v>#N/A</v>
      </c>
      <c r="D213" t="e">
        <f>prepare_data!O213</f>
        <v>#N/A</v>
      </c>
    </row>
    <row r="214" spans="1:4">
      <c r="A214">
        <f>prepare_data!A214</f>
        <v>185.1</v>
      </c>
      <c r="B214" t="e">
        <f>prepare_data!K214</f>
        <v>#N/A</v>
      </c>
      <c r="C214" s="35">
        <f t="shared" si="4"/>
        <v>9.8010000000000002</v>
      </c>
      <c r="D214">
        <f>prepare_data!O214</f>
        <v>9801</v>
      </c>
    </row>
    <row r="215" spans="1:4">
      <c r="A215">
        <f>prepare_data!A215</f>
        <v>185.2</v>
      </c>
      <c r="B215" t="e">
        <f>prepare_data!K215</f>
        <v>#N/A</v>
      </c>
      <c r="C215" s="35" t="e">
        <f t="shared" si="4"/>
        <v>#N/A</v>
      </c>
      <c r="D215" t="e">
        <f>prepare_data!O215</f>
        <v>#N/A</v>
      </c>
    </row>
    <row r="216" spans="1:4">
      <c r="A216">
        <f>prepare_data!A216</f>
        <v>188</v>
      </c>
      <c r="B216">
        <f>prepare_data!K216</f>
        <v>518</v>
      </c>
      <c r="C216" s="35" t="e">
        <f t="shared" si="4"/>
        <v>#N/A</v>
      </c>
      <c r="D216" t="e">
        <f>prepare_data!O216</f>
        <v>#N/A</v>
      </c>
    </row>
    <row r="217" spans="1:4">
      <c r="A217">
        <f>prepare_data!A217</f>
        <v>189</v>
      </c>
      <c r="B217">
        <f>prepare_data!K217</f>
        <v>515</v>
      </c>
      <c r="C217" s="35" t="e">
        <f t="shared" si="4"/>
        <v>#N/A</v>
      </c>
      <c r="D217" t="e">
        <f>prepare_data!O217</f>
        <v>#N/A</v>
      </c>
    </row>
    <row r="218" spans="1:4">
      <c r="A218">
        <f>prepare_data!A218</f>
        <v>190</v>
      </c>
      <c r="B218">
        <f>prepare_data!K218</f>
        <v>510</v>
      </c>
      <c r="C218" s="35" t="e">
        <f t="shared" si="4"/>
        <v>#N/A</v>
      </c>
      <c r="D218" t="e">
        <f>prepare_data!O218</f>
        <v>#N/A</v>
      </c>
    </row>
    <row r="219" spans="1:4">
      <c r="A219">
        <f>prepare_data!A219</f>
        <v>190.1</v>
      </c>
      <c r="B219" t="e">
        <f>prepare_data!K219</f>
        <v>#N/A</v>
      </c>
      <c r="C219" s="35">
        <f t="shared" si="4"/>
        <v>9.7989999999999995</v>
      </c>
      <c r="D219">
        <f>prepare_data!O219</f>
        <v>9799</v>
      </c>
    </row>
    <row r="220" spans="1:4">
      <c r="A220">
        <f>prepare_data!A220</f>
        <v>190.2</v>
      </c>
      <c r="B220" t="e">
        <f>prepare_data!K220</f>
        <v>#N/A</v>
      </c>
      <c r="C220" s="35" t="e">
        <f t="shared" si="4"/>
        <v>#N/A</v>
      </c>
      <c r="D220" t="e">
        <f>prepare_data!O220</f>
        <v>#N/A</v>
      </c>
    </row>
    <row r="221" spans="1:4">
      <c r="A221">
        <f>prepare_data!A221</f>
        <v>193</v>
      </c>
      <c r="B221">
        <f>prepare_data!K221</f>
        <v>492</v>
      </c>
      <c r="C221" s="35" t="e">
        <f t="shared" si="4"/>
        <v>#N/A</v>
      </c>
      <c r="D221" t="e">
        <f>prepare_data!O221</f>
        <v>#N/A</v>
      </c>
    </row>
    <row r="222" spans="1:4">
      <c r="A222">
        <f>prepare_data!A222</f>
        <v>194</v>
      </c>
      <c r="B222">
        <f>prepare_data!K222</f>
        <v>487</v>
      </c>
      <c r="C222" s="35" t="e">
        <f t="shared" si="4"/>
        <v>#N/A</v>
      </c>
      <c r="D222" t="e">
        <f>prepare_data!O222</f>
        <v>#N/A</v>
      </c>
    </row>
    <row r="223" spans="1:4">
      <c r="A223">
        <f>prepare_data!A223</f>
        <v>195</v>
      </c>
      <c r="B223">
        <f>prepare_data!K223</f>
        <v>483</v>
      </c>
      <c r="C223" s="35" t="e">
        <f t="shared" si="4"/>
        <v>#N/A</v>
      </c>
      <c r="D223" t="e">
        <f>prepare_data!O223</f>
        <v>#N/A</v>
      </c>
    </row>
    <row r="224" spans="1:4">
      <c r="A224">
        <f>prepare_data!A224</f>
        <v>195.1</v>
      </c>
      <c r="B224" t="e">
        <f>prepare_data!K224</f>
        <v>#N/A</v>
      </c>
      <c r="C224" s="35" t="e">
        <f t="shared" si="4"/>
        <v>#N/A</v>
      </c>
      <c r="D224" t="e">
        <f>prepare_data!O224</f>
        <v>#N/A</v>
      </c>
    </row>
    <row r="225" spans="1:4">
      <c r="A225">
        <f>prepare_data!A225</f>
        <v>198</v>
      </c>
      <c r="B225">
        <f>prepare_data!K225</f>
        <v>468</v>
      </c>
      <c r="C225" s="35" t="e">
        <f t="shared" si="4"/>
        <v>#N/A</v>
      </c>
      <c r="D225" t="e">
        <f>prepare_data!O225</f>
        <v>#N/A</v>
      </c>
    </row>
    <row r="226" spans="1:4">
      <c r="A226">
        <f>prepare_data!A226</f>
        <v>199</v>
      </c>
      <c r="B226">
        <f>prepare_data!K226</f>
        <v>463</v>
      </c>
      <c r="C226" s="35" t="e">
        <f t="shared" si="4"/>
        <v>#N/A</v>
      </c>
      <c r="D226" t="e">
        <f>prepare_data!O226</f>
        <v>#N/A</v>
      </c>
    </row>
    <row r="227" spans="1:4">
      <c r="A227">
        <f>prepare_data!A227</f>
        <v>200</v>
      </c>
      <c r="B227">
        <f>prepare_data!K227</f>
        <v>457</v>
      </c>
      <c r="C227" s="35" t="e">
        <f t="shared" si="4"/>
        <v>#N/A</v>
      </c>
      <c r="D227" t="e">
        <f>prepare_data!O227</f>
        <v>#N/A</v>
      </c>
    </row>
    <row r="228" spans="1:4">
      <c r="A228">
        <f>prepare_data!A228</f>
        <v>201</v>
      </c>
      <c r="B228">
        <f>prepare_data!K228</f>
        <v>453</v>
      </c>
      <c r="C228" s="35" t="e">
        <f t="shared" si="4"/>
        <v>#N/A</v>
      </c>
      <c r="D228" t="e">
        <f>prepare_data!O228</f>
        <v>#N/A</v>
      </c>
    </row>
    <row r="229" spans="1:4">
      <c r="A229">
        <f>prepare_data!A229</f>
        <v>201.1</v>
      </c>
      <c r="B229" t="e">
        <f>prepare_data!K229</f>
        <v>#N/A</v>
      </c>
      <c r="C229" s="35">
        <f t="shared" si="4"/>
        <v>9.8030000000000008</v>
      </c>
      <c r="D229">
        <f>prepare_data!O229</f>
        <v>9803</v>
      </c>
    </row>
    <row r="230" spans="1:4">
      <c r="A230">
        <f>prepare_data!A230</f>
        <v>201.2</v>
      </c>
      <c r="B230" t="e">
        <f>prepare_data!K230</f>
        <v>#N/A</v>
      </c>
      <c r="C230" s="35" t="e">
        <f t="shared" si="4"/>
        <v>#N/A</v>
      </c>
      <c r="D230" t="e">
        <f>prepare_data!O230</f>
        <v>#N/A</v>
      </c>
    </row>
    <row r="231" spans="1:4">
      <c r="A231">
        <f>prepare_data!A231</f>
        <v>203</v>
      </c>
      <c r="B231">
        <f>prepare_data!K231</f>
        <v>442</v>
      </c>
      <c r="C231" s="35" t="e">
        <f t="shared" si="4"/>
        <v>#N/A</v>
      </c>
      <c r="D231" t="e">
        <f>prepare_data!O231</f>
        <v>#N/A</v>
      </c>
    </row>
    <row r="232" spans="1:4">
      <c r="A232">
        <f>prepare_data!A232</f>
        <v>204</v>
      </c>
      <c r="B232">
        <f>prepare_data!K232</f>
        <v>437</v>
      </c>
      <c r="C232" s="35" t="e">
        <f t="shared" si="4"/>
        <v>#N/A</v>
      </c>
      <c r="D232" t="e">
        <f>prepare_data!O232</f>
        <v>#N/A</v>
      </c>
    </row>
    <row r="233" spans="1:4">
      <c r="A233">
        <f>prepare_data!A233</f>
        <v>205</v>
      </c>
      <c r="B233">
        <f>prepare_data!K233</f>
        <v>431</v>
      </c>
      <c r="C233" s="35" t="e">
        <f t="shared" si="4"/>
        <v>#N/A</v>
      </c>
      <c r="D233" t="e">
        <f>prepare_data!O233</f>
        <v>#N/A</v>
      </c>
    </row>
    <row r="234" spans="1:4">
      <c r="A234">
        <f>prepare_data!A234</f>
        <v>206</v>
      </c>
      <c r="B234">
        <f>prepare_data!K234</f>
        <v>426</v>
      </c>
      <c r="C234" s="35" t="e">
        <f t="shared" si="4"/>
        <v>#N/A</v>
      </c>
      <c r="D234" t="e">
        <f>prepare_data!O234</f>
        <v>#N/A</v>
      </c>
    </row>
    <row r="235" spans="1:4">
      <c r="A235">
        <f>prepare_data!A235</f>
        <v>206.1</v>
      </c>
      <c r="B235" t="e">
        <f>prepare_data!K235</f>
        <v>#N/A</v>
      </c>
      <c r="C235" s="35">
        <f t="shared" si="4"/>
        <v>9.7989999999999995</v>
      </c>
      <c r="D235">
        <f>prepare_data!O235</f>
        <v>9799</v>
      </c>
    </row>
    <row r="236" spans="1:4">
      <c r="A236">
        <f>prepare_data!A236</f>
        <v>206.2</v>
      </c>
      <c r="B236" t="e">
        <f>prepare_data!K236</f>
        <v>#N/A</v>
      </c>
      <c r="C236" s="35" t="e">
        <f t="shared" si="4"/>
        <v>#N/A</v>
      </c>
      <c r="D236" t="e">
        <f>prepare_data!O236</f>
        <v>#N/A</v>
      </c>
    </row>
    <row r="237" spans="1:4">
      <c r="A237">
        <f>prepare_data!A237</f>
        <v>208</v>
      </c>
      <c r="B237">
        <f>prepare_data!K237</f>
        <v>415</v>
      </c>
      <c r="C237" s="35" t="e">
        <f t="shared" si="4"/>
        <v>#N/A</v>
      </c>
      <c r="D237" t="e">
        <f>prepare_data!O237</f>
        <v>#N/A</v>
      </c>
    </row>
    <row r="238" spans="1:4">
      <c r="A238">
        <f>prepare_data!A238</f>
        <v>209</v>
      </c>
      <c r="B238">
        <f>prepare_data!K238</f>
        <v>411</v>
      </c>
      <c r="C238" s="35" t="e">
        <f t="shared" si="4"/>
        <v>#N/A</v>
      </c>
      <c r="D238" t="e">
        <f>prepare_data!O238</f>
        <v>#N/A</v>
      </c>
    </row>
    <row r="239" spans="1:4">
      <c r="A239">
        <f>prepare_data!A239</f>
        <v>210</v>
      </c>
      <c r="B239">
        <f>prepare_data!K239</f>
        <v>406</v>
      </c>
      <c r="C239" s="35" t="e">
        <f t="shared" si="4"/>
        <v>#N/A</v>
      </c>
      <c r="D239" t="e">
        <f>prepare_data!O239</f>
        <v>#N/A</v>
      </c>
    </row>
    <row r="240" spans="1:4">
      <c r="A240">
        <f>prepare_data!A240</f>
        <v>211</v>
      </c>
      <c r="B240">
        <f>prepare_data!K240</f>
        <v>401</v>
      </c>
      <c r="C240" s="35" t="e">
        <f t="shared" si="4"/>
        <v>#N/A</v>
      </c>
      <c r="D240" t="e">
        <f>prepare_data!O240</f>
        <v>#N/A</v>
      </c>
    </row>
    <row r="241" spans="1:4">
      <c r="A241">
        <f>prepare_data!A241</f>
        <v>211.1</v>
      </c>
      <c r="B241" t="e">
        <f>prepare_data!K241</f>
        <v>#N/A</v>
      </c>
      <c r="C241" s="35">
        <f t="shared" si="4"/>
        <v>9.7949999999999999</v>
      </c>
      <c r="D241">
        <f>prepare_data!O241</f>
        <v>9795</v>
      </c>
    </row>
    <row r="242" spans="1:4">
      <c r="A242">
        <f>prepare_data!A242</f>
        <v>211.2</v>
      </c>
      <c r="B242" t="e">
        <f>prepare_data!K242</f>
        <v>#N/A</v>
      </c>
      <c r="C242" s="35" t="e">
        <f t="shared" si="4"/>
        <v>#N/A</v>
      </c>
      <c r="D242" t="e">
        <f>prepare_data!O242</f>
        <v>#N/A</v>
      </c>
    </row>
    <row r="243" spans="1:4">
      <c r="A243">
        <f>prepare_data!A243</f>
        <v>213</v>
      </c>
      <c r="B243">
        <f>prepare_data!K243</f>
        <v>390</v>
      </c>
      <c r="C243" s="35" t="e">
        <f t="shared" si="4"/>
        <v>#N/A</v>
      </c>
      <c r="D243" t="e">
        <f>prepare_data!O243</f>
        <v>#N/A</v>
      </c>
    </row>
    <row r="244" spans="1:4">
      <c r="A244">
        <f>prepare_data!A244</f>
        <v>214</v>
      </c>
      <c r="B244">
        <f>prepare_data!K244</f>
        <v>384</v>
      </c>
      <c r="C244" s="35" t="e">
        <f t="shared" si="4"/>
        <v>#N/A</v>
      </c>
      <c r="D244" t="e">
        <f>prepare_data!O244</f>
        <v>#N/A</v>
      </c>
    </row>
    <row r="245" spans="1:4">
      <c r="A245">
        <f>prepare_data!A245</f>
        <v>215</v>
      </c>
      <c r="B245">
        <f>prepare_data!K245</f>
        <v>379</v>
      </c>
      <c r="C245" s="35" t="e">
        <f t="shared" si="4"/>
        <v>#N/A</v>
      </c>
      <c r="D245" t="e">
        <f>prepare_data!O245</f>
        <v>#N/A</v>
      </c>
    </row>
    <row r="246" spans="1:4">
      <c r="A246">
        <f>prepare_data!A246</f>
        <v>216</v>
      </c>
      <c r="B246">
        <f>prepare_data!K246</f>
        <v>374</v>
      </c>
      <c r="C246" s="35" t="e">
        <f t="shared" si="4"/>
        <v>#N/A</v>
      </c>
      <c r="D246" t="e">
        <f>prepare_data!O246</f>
        <v>#N/A</v>
      </c>
    </row>
    <row r="247" spans="1:4">
      <c r="A247">
        <f>prepare_data!A247</f>
        <v>216.1</v>
      </c>
      <c r="B247" t="e">
        <f>prepare_data!K247</f>
        <v>#N/A</v>
      </c>
      <c r="C247" s="35">
        <f t="shared" si="4"/>
        <v>9.8010000000000002</v>
      </c>
      <c r="D247">
        <f>prepare_data!O247</f>
        <v>9801</v>
      </c>
    </row>
    <row r="248" spans="1:4">
      <c r="A248">
        <f>prepare_data!A248</f>
        <v>216.2</v>
      </c>
      <c r="B248" t="e">
        <f>prepare_data!K248</f>
        <v>#N/A</v>
      </c>
      <c r="C248" s="35" t="e">
        <f t="shared" si="4"/>
        <v>#N/A</v>
      </c>
      <c r="D248" t="e">
        <f>prepare_data!O248</f>
        <v>#N/A</v>
      </c>
    </row>
    <row r="249" spans="1:4">
      <c r="A249">
        <f>prepare_data!A249</f>
        <v>218</v>
      </c>
      <c r="B249">
        <f>prepare_data!K249</f>
        <v>364</v>
      </c>
      <c r="C249" s="35" t="e">
        <f t="shared" si="4"/>
        <v>#N/A</v>
      </c>
      <c r="D249" t="e">
        <f>prepare_data!O249</f>
        <v>#N/A</v>
      </c>
    </row>
    <row r="250" spans="1:4">
      <c r="A250">
        <f>prepare_data!A250</f>
        <v>219</v>
      </c>
      <c r="B250">
        <f>prepare_data!K250</f>
        <v>359</v>
      </c>
      <c r="C250" s="35" t="e">
        <f t="shared" si="4"/>
        <v>#N/A</v>
      </c>
      <c r="D250" t="e">
        <f>prepare_data!O250</f>
        <v>#N/A</v>
      </c>
    </row>
    <row r="251" spans="1:4">
      <c r="A251">
        <f>prepare_data!A251</f>
        <v>220</v>
      </c>
      <c r="B251">
        <f>prepare_data!K251</f>
        <v>354</v>
      </c>
      <c r="C251" s="35" t="e">
        <f t="shared" si="4"/>
        <v>#N/A</v>
      </c>
      <c r="D251" t="e">
        <f>prepare_data!O251</f>
        <v>#N/A</v>
      </c>
    </row>
    <row r="252" spans="1:4">
      <c r="A252">
        <f>prepare_data!A252</f>
        <v>221</v>
      </c>
      <c r="B252">
        <f>prepare_data!K252</f>
        <v>349</v>
      </c>
      <c r="C252" s="35" t="e">
        <f t="shared" si="4"/>
        <v>#N/A</v>
      </c>
      <c r="D252" t="e">
        <f>prepare_data!O252</f>
        <v>#N/A</v>
      </c>
    </row>
    <row r="253" spans="1:4">
      <c r="A253">
        <f>prepare_data!A253</f>
        <v>221.1</v>
      </c>
      <c r="B253" t="e">
        <f>prepare_data!K253</f>
        <v>#N/A</v>
      </c>
      <c r="C253" s="35">
        <f t="shared" si="4"/>
        <v>9.7970000000000006</v>
      </c>
      <c r="D253">
        <f>prepare_data!O253</f>
        <v>9797</v>
      </c>
    </row>
    <row r="254" spans="1:4">
      <c r="A254">
        <f>prepare_data!A254</f>
        <v>221.2</v>
      </c>
      <c r="B254" t="e">
        <f>prepare_data!K254</f>
        <v>#N/A</v>
      </c>
      <c r="C254" s="35" t="e">
        <f t="shared" si="4"/>
        <v>#N/A</v>
      </c>
      <c r="D254" t="e">
        <f>prepare_data!O254</f>
        <v>#N/A</v>
      </c>
    </row>
    <row r="255" spans="1:4">
      <c r="A255">
        <f>prepare_data!A255</f>
        <v>223</v>
      </c>
      <c r="B255">
        <f>prepare_data!K255</f>
        <v>338</v>
      </c>
      <c r="C255" s="35" t="e">
        <f t="shared" si="4"/>
        <v>#N/A</v>
      </c>
      <c r="D255" t="e">
        <f>prepare_data!O255</f>
        <v>#N/A</v>
      </c>
    </row>
    <row r="256" spans="1:4">
      <c r="A256" s="35">
        <f>prepare_data!A256</f>
        <v>224</v>
      </c>
      <c r="B256" s="35">
        <f>prepare_data!K256</f>
        <v>333</v>
      </c>
      <c r="C256" s="35" t="e">
        <f t="shared" si="4"/>
        <v>#N/A</v>
      </c>
      <c r="D256" s="35" t="e">
        <f>prepare_data!O256</f>
        <v>#N/A</v>
      </c>
    </row>
    <row r="257" spans="1:4">
      <c r="A257" s="35">
        <f>prepare_data!A257</f>
        <v>225</v>
      </c>
      <c r="B257" s="35">
        <f>prepare_data!K257</f>
        <v>327</v>
      </c>
      <c r="C257" s="35" t="e">
        <f t="shared" si="4"/>
        <v>#N/A</v>
      </c>
      <c r="D257" s="35" t="e">
        <f>prepare_data!O257</f>
        <v>#N/A</v>
      </c>
    </row>
    <row r="258" spans="1:4">
      <c r="A258" s="35">
        <f>prepare_data!A258</f>
        <v>226</v>
      </c>
      <c r="B258" s="35">
        <f>prepare_data!K258</f>
        <v>323</v>
      </c>
      <c r="C258" s="35" t="e">
        <f t="shared" si="4"/>
        <v>#N/A</v>
      </c>
      <c r="D258" s="35" t="e">
        <f>prepare_data!O258</f>
        <v>#N/A</v>
      </c>
    </row>
    <row r="259" spans="1:4">
      <c r="A259" s="35">
        <f>prepare_data!A259</f>
        <v>226.1</v>
      </c>
      <c r="B259" s="35" t="e">
        <f>prepare_data!K259</f>
        <v>#N/A</v>
      </c>
      <c r="C259" s="35">
        <f t="shared" ref="C259:C299" si="5">D259/1000</f>
        <v>9.8030000000000008</v>
      </c>
      <c r="D259" s="35">
        <f>prepare_data!O259</f>
        <v>9803</v>
      </c>
    </row>
    <row r="260" spans="1:4">
      <c r="A260" s="35">
        <f>prepare_data!A260</f>
        <v>226.2</v>
      </c>
      <c r="B260" s="35" t="e">
        <f>prepare_data!K260</f>
        <v>#N/A</v>
      </c>
      <c r="C260" s="35" t="e">
        <f t="shared" si="5"/>
        <v>#N/A</v>
      </c>
      <c r="D260" s="35" t="e">
        <f>prepare_data!O260</f>
        <v>#N/A</v>
      </c>
    </row>
    <row r="261" spans="1:4">
      <c r="A261" s="35">
        <f>prepare_data!A261</f>
        <v>228</v>
      </c>
      <c r="B261" s="35">
        <f>prepare_data!K261</f>
        <v>313</v>
      </c>
      <c r="C261" s="35" t="e">
        <f t="shared" si="5"/>
        <v>#N/A</v>
      </c>
      <c r="D261" s="35" t="e">
        <f>prepare_data!O261</f>
        <v>#N/A</v>
      </c>
    </row>
    <row r="262" spans="1:4">
      <c r="A262" s="35">
        <f>prepare_data!A262</f>
        <v>229</v>
      </c>
      <c r="B262" s="35">
        <f>prepare_data!K262</f>
        <v>308</v>
      </c>
      <c r="C262" s="35" t="e">
        <f t="shared" si="5"/>
        <v>#N/A</v>
      </c>
      <c r="D262" s="35" t="e">
        <f>prepare_data!O262</f>
        <v>#N/A</v>
      </c>
    </row>
    <row r="263" spans="1:4">
      <c r="A263" s="35">
        <f>prepare_data!A263</f>
        <v>230</v>
      </c>
      <c r="B263" s="35">
        <f>prepare_data!K263</f>
        <v>304</v>
      </c>
      <c r="C263" s="35" t="e">
        <f t="shared" si="5"/>
        <v>#N/A</v>
      </c>
      <c r="D263" s="35" t="e">
        <f>prepare_data!O263</f>
        <v>#N/A</v>
      </c>
    </row>
    <row r="264" spans="1:4">
      <c r="A264" s="35">
        <f>prepare_data!A264</f>
        <v>231</v>
      </c>
      <c r="B264" s="35">
        <f>prepare_data!K264</f>
        <v>298</v>
      </c>
      <c r="C264" s="35" t="e">
        <f t="shared" si="5"/>
        <v>#N/A</v>
      </c>
      <c r="D264" s="35" t="e">
        <f>prepare_data!O264</f>
        <v>#N/A</v>
      </c>
    </row>
    <row r="265" spans="1:4">
      <c r="A265" s="35">
        <f>prepare_data!A265</f>
        <v>231.1</v>
      </c>
      <c r="B265" s="35" t="e">
        <f>prepare_data!K265</f>
        <v>#N/A</v>
      </c>
      <c r="C265" s="35">
        <f t="shared" si="5"/>
        <v>9.798</v>
      </c>
      <c r="D265" s="35">
        <f>prepare_data!O265</f>
        <v>9798</v>
      </c>
    </row>
    <row r="266" spans="1:4">
      <c r="A266" s="35">
        <f>prepare_data!A266</f>
        <v>231.2</v>
      </c>
      <c r="B266" s="35" t="e">
        <f>prepare_data!K266</f>
        <v>#N/A</v>
      </c>
      <c r="C266" s="35" t="e">
        <f t="shared" si="5"/>
        <v>#N/A</v>
      </c>
      <c r="D266" s="35" t="e">
        <f>prepare_data!O266</f>
        <v>#N/A</v>
      </c>
    </row>
    <row r="267" spans="1:4">
      <c r="A267" s="35">
        <f>prepare_data!A267</f>
        <v>233</v>
      </c>
      <c r="B267" s="35">
        <f>prepare_data!K267</f>
        <v>289</v>
      </c>
      <c r="C267" s="35" t="e">
        <f t="shared" si="5"/>
        <v>#N/A</v>
      </c>
      <c r="D267" s="35" t="e">
        <f>prepare_data!O267</f>
        <v>#N/A</v>
      </c>
    </row>
    <row r="268" spans="1:4">
      <c r="A268" s="35">
        <f>prepare_data!A268</f>
        <v>234</v>
      </c>
      <c r="B268" s="35">
        <f>prepare_data!K268</f>
        <v>285</v>
      </c>
      <c r="C268" s="35" t="e">
        <f t="shared" si="5"/>
        <v>#N/A</v>
      </c>
      <c r="D268" s="35" t="e">
        <f>prepare_data!O268</f>
        <v>#N/A</v>
      </c>
    </row>
    <row r="269" spans="1:4">
      <c r="A269" s="35">
        <f>prepare_data!A269</f>
        <v>235</v>
      </c>
      <c r="B269" s="35">
        <f>prepare_data!K269</f>
        <v>280</v>
      </c>
      <c r="C269" s="35" t="e">
        <f t="shared" si="5"/>
        <v>#N/A</v>
      </c>
      <c r="D269" s="35" t="e">
        <f>prepare_data!O269</f>
        <v>#N/A</v>
      </c>
    </row>
    <row r="270" spans="1:4">
      <c r="A270" s="35">
        <f>prepare_data!A270</f>
        <v>236</v>
      </c>
      <c r="B270" s="35">
        <f>prepare_data!K270</f>
        <v>276</v>
      </c>
      <c r="C270" s="35" t="e">
        <f t="shared" si="5"/>
        <v>#N/A</v>
      </c>
      <c r="D270" s="35" t="e">
        <f>prepare_data!O270</f>
        <v>#N/A</v>
      </c>
    </row>
    <row r="271" spans="1:4">
      <c r="A271" s="35">
        <f>prepare_data!A271</f>
        <v>236.1</v>
      </c>
      <c r="B271" s="35" t="e">
        <f>prepare_data!K271</f>
        <v>#N/A</v>
      </c>
      <c r="C271" s="35">
        <f t="shared" si="5"/>
        <v>9.7949999999999999</v>
      </c>
      <c r="D271" s="35">
        <f>prepare_data!O271</f>
        <v>9795</v>
      </c>
    </row>
    <row r="272" spans="1:4">
      <c r="A272" s="35">
        <f>prepare_data!A272</f>
        <v>236.2</v>
      </c>
      <c r="B272" s="35" t="e">
        <f>prepare_data!K272</f>
        <v>#N/A</v>
      </c>
      <c r="C272" s="35" t="e">
        <f t="shared" si="5"/>
        <v>#N/A</v>
      </c>
      <c r="D272" s="35" t="e">
        <f>prepare_data!O272</f>
        <v>#N/A</v>
      </c>
    </row>
    <row r="273" spans="1:4">
      <c r="A273" s="35">
        <f>prepare_data!A273</f>
        <v>238</v>
      </c>
      <c r="B273" s="35">
        <f>prepare_data!K273</f>
        <v>268</v>
      </c>
      <c r="C273" s="35" t="e">
        <f t="shared" si="5"/>
        <v>#N/A</v>
      </c>
      <c r="D273" s="35" t="e">
        <f>prepare_data!O273</f>
        <v>#N/A</v>
      </c>
    </row>
    <row r="274" spans="1:4">
      <c r="A274" s="35">
        <f>prepare_data!A274</f>
        <v>239</v>
      </c>
      <c r="B274" s="35">
        <f>prepare_data!K274</f>
        <v>263</v>
      </c>
      <c r="C274" s="35" t="e">
        <f t="shared" si="5"/>
        <v>#N/A</v>
      </c>
      <c r="D274" s="35" t="e">
        <f>prepare_data!O274</f>
        <v>#N/A</v>
      </c>
    </row>
    <row r="275" spans="1:4">
      <c r="A275" s="35">
        <f>prepare_data!A275</f>
        <v>240</v>
      </c>
      <c r="B275" s="35">
        <f>prepare_data!K275</f>
        <v>260</v>
      </c>
      <c r="C275" s="35" t="e">
        <f t="shared" si="5"/>
        <v>#N/A</v>
      </c>
      <c r="D275" s="35" t="e">
        <f>prepare_data!O275</f>
        <v>#N/A</v>
      </c>
    </row>
    <row r="276" spans="1:4">
      <c r="A276" s="35">
        <f>prepare_data!A276</f>
        <v>241</v>
      </c>
      <c r="B276" s="35">
        <f>prepare_data!K276</f>
        <v>254</v>
      </c>
      <c r="C276" s="35" t="e">
        <f t="shared" si="5"/>
        <v>#N/A</v>
      </c>
      <c r="D276" s="35" t="e">
        <f>prepare_data!O276</f>
        <v>#N/A</v>
      </c>
    </row>
    <row r="277" spans="1:4">
      <c r="A277" s="35">
        <f>prepare_data!A277</f>
        <v>241.1</v>
      </c>
      <c r="B277" s="35" t="e">
        <f>prepare_data!K277</f>
        <v>#N/A</v>
      </c>
      <c r="C277" s="35">
        <f t="shared" si="5"/>
        <v>9.8030000000000008</v>
      </c>
      <c r="D277" s="35">
        <f>prepare_data!O277</f>
        <v>9803</v>
      </c>
    </row>
    <row r="278" spans="1:4">
      <c r="A278" s="35">
        <f>prepare_data!A278</f>
        <v>241.2</v>
      </c>
      <c r="B278" s="35" t="e">
        <f>prepare_data!K278</f>
        <v>#N/A</v>
      </c>
      <c r="C278" s="35" t="e">
        <f t="shared" si="5"/>
        <v>#N/A</v>
      </c>
      <c r="D278" s="35" t="e">
        <f>prepare_data!O278</f>
        <v>#N/A</v>
      </c>
    </row>
    <row r="279" spans="1:4">
      <c r="A279" s="35">
        <f>prepare_data!A279</f>
        <v>243</v>
      </c>
      <c r="B279" s="35">
        <f>prepare_data!K279</f>
        <v>242</v>
      </c>
      <c r="C279" s="35" t="e">
        <f t="shared" si="5"/>
        <v>#N/A</v>
      </c>
      <c r="D279" s="35" t="e">
        <f>prepare_data!O279</f>
        <v>#N/A</v>
      </c>
    </row>
    <row r="280" spans="1:4">
      <c r="A280" s="35">
        <f>prepare_data!A280</f>
        <v>244</v>
      </c>
      <c r="B280" s="35">
        <f>prepare_data!K280</f>
        <v>237</v>
      </c>
      <c r="C280" s="35" t="e">
        <f t="shared" si="5"/>
        <v>#N/A</v>
      </c>
      <c r="D280" s="35" t="e">
        <f>prepare_data!O280</f>
        <v>#N/A</v>
      </c>
    </row>
    <row r="281" spans="1:4">
      <c r="A281" s="35">
        <f>prepare_data!A281</f>
        <v>245</v>
      </c>
      <c r="B281" s="35">
        <f>prepare_data!K281</f>
        <v>232</v>
      </c>
      <c r="C281" s="35" t="e">
        <f t="shared" si="5"/>
        <v>#N/A</v>
      </c>
      <c r="D281" s="35" t="e">
        <f>prepare_data!O281</f>
        <v>#N/A</v>
      </c>
    </row>
    <row r="282" spans="1:4">
      <c r="A282" s="35">
        <f>prepare_data!A282</f>
        <v>246</v>
      </c>
      <c r="B282" s="35">
        <f>prepare_data!K282</f>
        <v>227</v>
      </c>
      <c r="C282" s="35" t="e">
        <f t="shared" si="5"/>
        <v>#N/A</v>
      </c>
      <c r="D282" s="35" t="e">
        <f>prepare_data!O282</f>
        <v>#N/A</v>
      </c>
    </row>
    <row r="283" spans="1:4">
      <c r="A283" s="35">
        <f>prepare_data!A283</f>
        <v>246.1</v>
      </c>
      <c r="B283" s="35" t="e">
        <f>prepare_data!K283</f>
        <v>#N/A</v>
      </c>
      <c r="C283" s="35">
        <f t="shared" si="5"/>
        <v>9.8000000000000007</v>
      </c>
      <c r="D283" s="35">
        <f>prepare_data!O283</f>
        <v>9800</v>
      </c>
    </row>
    <row r="284" spans="1:4">
      <c r="A284" s="35">
        <f>prepare_data!A284</f>
        <v>246.2</v>
      </c>
      <c r="B284" s="35" t="e">
        <f>prepare_data!K284</f>
        <v>#N/A</v>
      </c>
      <c r="C284" s="35" t="e">
        <f t="shared" si="5"/>
        <v>#N/A</v>
      </c>
      <c r="D284" s="35" t="e">
        <f>prepare_data!O284</f>
        <v>#N/A</v>
      </c>
    </row>
    <row r="285" spans="1:4">
      <c r="A285" s="35">
        <f>prepare_data!A285</f>
        <v>248</v>
      </c>
      <c r="B285" s="35">
        <f>prepare_data!K285</f>
        <v>218</v>
      </c>
      <c r="C285" s="35" t="e">
        <f t="shared" si="5"/>
        <v>#N/A</v>
      </c>
      <c r="D285" s="35" t="e">
        <f>prepare_data!O285</f>
        <v>#N/A</v>
      </c>
    </row>
    <row r="286" spans="1:4">
      <c r="A286" s="35">
        <f>prepare_data!A286</f>
        <v>249</v>
      </c>
      <c r="B286" s="35">
        <f>prepare_data!K286</f>
        <v>213</v>
      </c>
      <c r="C286" s="35" t="e">
        <f t="shared" si="5"/>
        <v>#N/A</v>
      </c>
      <c r="D286" s="35" t="e">
        <f>prepare_data!O286</f>
        <v>#N/A</v>
      </c>
    </row>
    <row r="287" spans="1:4">
      <c r="A287" s="35">
        <f>prepare_data!A287</f>
        <v>250</v>
      </c>
      <c r="B287" s="35">
        <f>prepare_data!K287</f>
        <v>210</v>
      </c>
      <c r="C287" s="35" t="e">
        <f t="shared" si="5"/>
        <v>#N/A</v>
      </c>
      <c r="D287" s="35" t="e">
        <f>prepare_data!O287</f>
        <v>#N/A</v>
      </c>
    </row>
    <row r="288" spans="1:4">
      <c r="A288" s="35">
        <f>prepare_data!A288</f>
        <v>251</v>
      </c>
      <c r="B288" s="35">
        <f>prepare_data!K288</f>
        <v>204</v>
      </c>
      <c r="C288" s="35" t="e">
        <f t="shared" si="5"/>
        <v>#N/A</v>
      </c>
      <c r="D288" s="35" t="e">
        <f>prepare_data!O288</f>
        <v>#N/A</v>
      </c>
    </row>
    <row r="289" spans="1:4">
      <c r="A289" s="35">
        <f>prepare_data!A289</f>
        <v>251.1</v>
      </c>
      <c r="B289" s="35" t="e">
        <f>prepare_data!K289</f>
        <v>#N/A</v>
      </c>
      <c r="C289" s="35">
        <f t="shared" si="5"/>
        <v>9.8019999999999996</v>
      </c>
      <c r="D289" s="35">
        <f>prepare_data!O289</f>
        <v>9802</v>
      </c>
    </row>
    <row r="290" spans="1:4">
      <c r="A290" s="35">
        <f>prepare_data!A290</f>
        <v>251.2</v>
      </c>
      <c r="B290" s="35" t="e">
        <f>prepare_data!K290</f>
        <v>#N/A</v>
      </c>
      <c r="C290" s="35" t="e">
        <f t="shared" si="5"/>
        <v>#N/A</v>
      </c>
      <c r="D290" s="35" t="e">
        <f>prepare_data!O290</f>
        <v>#N/A</v>
      </c>
    </row>
    <row r="291" spans="1:4">
      <c r="A291" s="35">
        <f>prepare_data!A291</f>
        <v>253</v>
      </c>
      <c r="B291" s="35">
        <f>prepare_data!K291</f>
        <v>195</v>
      </c>
      <c r="C291" s="35" t="e">
        <f t="shared" si="5"/>
        <v>#N/A</v>
      </c>
      <c r="D291" s="35" t="e">
        <f>prepare_data!O291</f>
        <v>#N/A</v>
      </c>
    </row>
    <row r="292" spans="1:4">
      <c r="A292" s="35">
        <f>prepare_data!A292</f>
        <v>254</v>
      </c>
      <c r="B292" s="35">
        <f>prepare_data!K292</f>
        <v>190</v>
      </c>
      <c r="C292" s="35" t="e">
        <f t="shared" si="5"/>
        <v>#N/A</v>
      </c>
      <c r="D292" s="35" t="e">
        <f>prepare_data!O292</f>
        <v>#N/A</v>
      </c>
    </row>
    <row r="293" spans="1:4">
      <c r="A293" s="35">
        <f>prepare_data!A293</f>
        <v>255</v>
      </c>
      <c r="B293" s="35">
        <f>prepare_data!K293</f>
        <v>188</v>
      </c>
      <c r="C293" s="35" t="e">
        <f t="shared" si="5"/>
        <v>#N/A</v>
      </c>
      <c r="D293" s="35" t="e">
        <f>prepare_data!O293</f>
        <v>#N/A</v>
      </c>
    </row>
    <row r="294" spans="1:4">
      <c r="A294" s="35">
        <f>prepare_data!A294</f>
        <v>256</v>
      </c>
      <c r="B294" s="35">
        <f>prepare_data!K294</f>
        <v>189</v>
      </c>
      <c r="C294" s="35" t="e">
        <f t="shared" si="5"/>
        <v>#N/A</v>
      </c>
      <c r="D294" s="35" t="e">
        <f>prepare_data!O294</f>
        <v>#N/A</v>
      </c>
    </row>
    <row r="295" spans="1:4">
      <c r="A295" s="35">
        <f>prepare_data!A295</f>
        <v>256.10000000000002</v>
      </c>
      <c r="B295" s="35" t="e">
        <f>prepare_data!K295</f>
        <v>#N/A</v>
      </c>
      <c r="C295" s="35">
        <f t="shared" si="5"/>
        <v>9.7989999999999995</v>
      </c>
      <c r="D295" s="35">
        <f>prepare_data!O295</f>
        <v>9799</v>
      </c>
    </row>
    <row r="296" spans="1:4">
      <c r="A296" s="35">
        <f>prepare_data!A296</f>
        <v>258</v>
      </c>
      <c r="B296" s="35">
        <f>prepare_data!K296</f>
        <v>188</v>
      </c>
      <c r="C296" s="35" t="e">
        <f t="shared" si="5"/>
        <v>#N/A</v>
      </c>
      <c r="D296" s="35" t="e">
        <f>prepare_data!O296</f>
        <v>#N/A</v>
      </c>
    </row>
    <row r="297" spans="1:4">
      <c r="A297" s="35">
        <f>prepare_data!A297</f>
        <v>259</v>
      </c>
      <c r="B297" s="35">
        <f>prepare_data!K297</f>
        <v>189</v>
      </c>
      <c r="C297" s="35" t="e">
        <f t="shared" si="5"/>
        <v>#N/A</v>
      </c>
      <c r="D297" s="35" t="e">
        <f>prepare_data!O297</f>
        <v>#N/A</v>
      </c>
    </row>
    <row r="298" spans="1:4">
      <c r="A298" s="35">
        <f>prepare_data!A298</f>
        <v>259.10000000000002</v>
      </c>
      <c r="B298" s="35" t="e">
        <f>prepare_data!K298</f>
        <v>#N/A</v>
      </c>
      <c r="C298" s="35" t="e">
        <f t="shared" si="5"/>
        <v>#N/A</v>
      </c>
      <c r="D298" s="35" t="e">
        <f>prepare_data!O298</f>
        <v>#N/A</v>
      </c>
    </row>
    <row r="299" spans="1:4">
      <c r="A299" s="35">
        <f>prepare_data!A299</f>
        <v>264</v>
      </c>
      <c r="B299" s="35">
        <f>prepare_data!K299</f>
        <v>188</v>
      </c>
      <c r="C299" s="35" t="e">
        <f t="shared" si="5"/>
        <v>#N/A</v>
      </c>
      <c r="D299" s="35" t="e">
        <f>prepare_data!O299</f>
        <v>#N/A</v>
      </c>
    </row>
  </sheetData>
  <customSheetViews>
    <customSheetView guid="{CD86C473-84B3-4570-BD9E-EDD3B513CCA3}" scale="85" topLeftCell="D2">
      <selection activeCell="F1" sqref="F1:K1"/>
      <pageMargins left="0.7" right="0.7" top="0.75" bottom="0.75" header="0.3" footer="0.3"/>
      <pageSetup paperSize="9" orientation="portrait" horizontalDpi="1200" verticalDpi="1200" r:id="rId1"/>
    </customSheetView>
  </customSheetViews>
  <mergeCells count="4">
    <mergeCell ref="F1:K1"/>
    <mergeCell ref="F35:K35"/>
    <mergeCell ref="K32:R34"/>
    <mergeCell ref="T33:AB34"/>
  </mergeCells>
  <hyperlinks>
    <hyperlink ref="F1" r:id="rId2"/>
    <hyperlink ref="T33" r:id="rId3"/>
  </hyperlinks>
  <pageMargins left="0.7" right="0.7" top="0.75" bottom="0.75" header="0.3" footer="0.3"/>
  <pageSetup paperSize="9" orientation="portrait" horizontalDpi="1200" verticalDpi="1200" r:id="rId4"/>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Φύλλα εργασίας</vt:lpstr>
      </vt:variant>
      <vt:variant>
        <vt:i4>15</vt:i4>
      </vt:variant>
    </vt:vector>
  </HeadingPairs>
  <TitlesOfParts>
    <vt:vector size="15" baseType="lpstr">
      <vt:lpstr>import_here</vt:lpstr>
      <vt:lpstr>prepare_data</vt:lpstr>
      <vt:lpstr>Velocity</vt:lpstr>
      <vt:lpstr>Distance heading target</vt:lpstr>
      <vt:lpstr>Distance heading target _octave</vt:lpstr>
      <vt:lpstr>Google Earth</vt:lpstr>
      <vt:lpstr>Magnetic field</vt:lpstr>
      <vt:lpstr>Acceleration</vt:lpstr>
      <vt:lpstr>Gravity Acceleration</vt:lpstr>
      <vt:lpstr>Signal to distance</vt:lpstr>
      <vt:lpstr>Press-Temp</vt:lpstr>
      <vt:lpstr>Light - Altitude</vt:lpstr>
      <vt:lpstr>UV - Altitude</vt:lpstr>
      <vt:lpstr>VOC-CO2</vt:lpstr>
      <vt:lpstr>Temp - Alt comparison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Achilleas-Alexandros</dc:creator>
  <cp:lastModifiedBy>Achilleas-Alexandros</cp:lastModifiedBy>
  <cp:lastPrinted>2018-04-12T22:08:52Z</cp:lastPrinted>
  <dcterms:created xsi:type="dcterms:W3CDTF">2018-02-28T20:27:37Z</dcterms:created>
  <dcterms:modified xsi:type="dcterms:W3CDTF">2018-06-09T15:27:37Z</dcterms:modified>
</cp:coreProperties>
</file>