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OneDrive-Macau University of Science and Technology\OneDrive - Macau University of Science and Technology\3rd Yr. in MUST\EIE341 Analog Circuit Experiment\Experiment 1\"/>
    </mc:Choice>
  </mc:AlternateContent>
  <xr:revisionPtr revIDLastSave="0" documentId="13_ncr:1_{635CCAD5-7F75-4D90-85F7-647285B48C9A}" xr6:coauthVersionLast="47" xr6:coauthVersionMax="47" xr10:uidLastSave="{00000000-0000-0000-0000-000000000000}"/>
  <bookViews>
    <workbookView xWindow="3690" yWindow="750" windowWidth="22065" windowHeight="127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B37" i="1"/>
  <c r="R37" i="1"/>
  <c r="S37" i="1"/>
  <c r="T37" i="1"/>
  <c r="U37" i="1"/>
  <c r="V37" i="1"/>
  <c r="W37" i="1"/>
  <c r="X37" i="1"/>
  <c r="C37" i="1"/>
  <c r="D37" i="1"/>
  <c r="E37" i="1"/>
  <c r="F37" i="1"/>
  <c r="I37" i="1"/>
  <c r="J37" i="1"/>
  <c r="K37" i="1"/>
  <c r="L37" i="1"/>
  <c r="M37" i="1"/>
  <c r="N37" i="1"/>
  <c r="O37" i="1"/>
  <c r="P37" i="1"/>
  <c r="Q37" i="1"/>
  <c r="H37" i="1"/>
  <c r="C25" i="1"/>
  <c r="D25" i="1"/>
  <c r="E25" i="1"/>
  <c r="B25" i="1"/>
</calcChain>
</file>

<file path=xl/sharedStrings.xml><?xml version="1.0" encoding="utf-8"?>
<sst xmlns="http://schemas.openxmlformats.org/spreadsheetml/2006/main" count="44" uniqueCount="38">
  <si>
    <t>a)</t>
    <phoneticPr fontId="2" type="noConversion"/>
  </si>
  <si>
    <t>Vs</t>
    <phoneticPr fontId="2" type="noConversion"/>
  </si>
  <si>
    <t>Vx</t>
    <phoneticPr fontId="2" type="noConversion"/>
  </si>
  <si>
    <t>b)</t>
    <phoneticPr fontId="2" type="noConversion"/>
  </si>
  <si>
    <t>c)</t>
    <phoneticPr fontId="2" type="noConversion"/>
  </si>
  <si>
    <t>d)</t>
    <phoneticPr fontId="2" type="noConversion"/>
  </si>
  <si>
    <t>II</t>
    <phoneticPr fontId="2" type="noConversion"/>
  </si>
  <si>
    <t>I</t>
    <phoneticPr fontId="2" type="noConversion"/>
  </si>
  <si>
    <t>1N4148</t>
    <phoneticPr fontId="2" type="noConversion"/>
  </si>
  <si>
    <t>SR160</t>
    <phoneticPr fontId="2" type="noConversion"/>
  </si>
  <si>
    <t>1N41728A</t>
    <phoneticPr fontId="2" type="noConversion"/>
  </si>
  <si>
    <t>2R=1965.3</t>
    <phoneticPr fontId="2" type="noConversion"/>
  </si>
  <si>
    <t>R=979.1</t>
    <phoneticPr fontId="2" type="noConversion"/>
  </si>
  <si>
    <t>Vgama=0.5519V</t>
    <phoneticPr fontId="2" type="noConversion"/>
  </si>
  <si>
    <t>0.25m</t>
    <phoneticPr fontId="2" type="noConversion"/>
  </si>
  <si>
    <t>7.3m</t>
    <phoneticPr fontId="2" type="noConversion"/>
  </si>
  <si>
    <t>47.2m</t>
    <phoneticPr fontId="2" type="noConversion"/>
  </si>
  <si>
    <t>99.5m</t>
    <phoneticPr fontId="2" type="noConversion"/>
  </si>
  <si>
    <t>157.8m</t>
    <phoneticPr fontId="2" type="noConversion"/>
  </si>
  <si>
    <t>0.219V</t>
    <phoneticPr fontId="2" type="noConversion"/>
  </si>
  <si>
    <t>0.280V</t>
    <phoneticPr fontId="2" type="noConversion"/>
  </si>
  <si>
    <t>0.344V</t>
    <phoneticPr fontId="2" type="noConversion"/>
  </si>
  <si>
    <t>5R=4.971k</t>
    <phoneticPr fontId="2" type="noConversion"/>
  </si>
  <si>
    <t>0.892V</t>
    <phoneticPr fontId="2" type="noConversion"/>
  </si>
  <si>
    <t>0817V</t>
    <phoneticPr fontId="2" type="noConversion"/>
  </si>
  <si>
    <t>0.736V</t>
    <phoneticPr fontId="2" type="noConversion"/>
  </si>
  <si>
    <t>0.652V</t>
    <phoneticPr fontId="2" type="noConversion"/>
  </si>
  <si>
    <t>0.560V</t>
    <phoneticPr fontId="2" type="noConversion"/>
  </si>
  <si>
    <t>0.439V</t>
    <phoneticPr fontId="2" type="noConversion"/>
  </si>
  <si>
    <t>0.150V</t>
    <phoneticPr fontId="2" type="noConversion"/>
  </si>
  <si>
    <t>Vgama Up=0.5519V</t>
    <phoneticPr fontId="2" type="noConversion"/>
  </si>
  <si>
    <t>Vgama Right = 0.544V</t>
    <phoneticPr fontId="2" type="noConversion"/>
  </si>
  <si>
    <t>r=51.2</t>
    <phoneticPr fontId="2" type="noConversion"/>
  </si>
  <si>
    <t>3R=150.0</t>
    <phoneticPr fontId="2" type="noConversion"/>
  </si>
  <si>
    <t>6R=295.4</t>
    <phoneticPr fontId="2" type="noConversion"/>
  </si>
  <si>
    <t>Vz=-2.269</t>
    <phoneticPr fontId="2" type="noConversion"/>
  </si>
  <si>
    <t>.</t>
    <phoneticPr fontId="2" type="noConversion"/>
  </si>
  <si>
    <t>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</si>
</sst>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26323299514565E-2"/>
          <c:y val="8.1430385871664179E-2"/>
          <c:w val="0.94211348762297009"/>
          <c:h val="0.87201602170314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Vx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Sheet1!$B$35:$X$35</c:f>
              <c:numCache>
                <c:formatCode>General</c:formatCode>
                <c:ptCount val="23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</c:numCache>
            </c:numRef>
          </c:xVal>
          <c:yVal>
            <c:numRef>
              <c:f>Sheet1!$B$36:$X$36</c:f>
              <c:numCache>
                <c:formatCode>General</c:formatCode>
                <c:ptCount val="23"/>
                <c:pt idx="0">
                  <c:v>-3.1909999999999998</c:v>
                </c:pt>
                <c:pt idx="1">
                  <c:v>-2.8170000000000002</c:v>
                </c:pt>
                <c:pt idx="2">
                  <c:v>-2.44</c:v>
                </c:pt>
                <c:pt idx="3">
                  <c:v>-2.0619999999999998</c:v>
                </c:pt>
                <c:pt idx="4">
                  <c:v>-1.6870000000000001</c:v>
                </c:pt>
                <c:pt idx="5">
                  <c:v>-1.304</c:v>
                </c:pt>
                <c:pt idx="6">
                  <c:v>-0.95009999999999994</c:v>
                </c:pt>
                <c:pt idx="7">
                  <c:v>-0.44900000000000001</c:v>
                </c:pt>
                <c:pt idx="8">
                  <c:v>0.01</c:v>
                </c:pt>
                <c:pt idx="9">
                  <c:v>0.44500000000000001</c:v>
                </c:pt>
                <c:pt idx="10">
                  <c:v>0.89700000000000002</c:v>
                </c:pt>
                <c:pt idx="11">
                  <c:v>1.34</c:v>
                </c:pt>
                <c:pt idx="12">
                  <c:v>1.7929999999999999</c:v>
                </c:pt>
                <c:pt idx="13">
                  <c:v>2.23</c:v>
                </c:pt>
                <c:pt idx="14">
                  <c:v>2.6880000000000002</c:v>
                </c:pt>
                <c:pt idx="15">
                  <c:v>3.1339999999999999</c:v>
                </c:pt>
                <c:pt idx="16">
                  <c:v>3.5750000000000002</c:v>
                </c:pt>
                <c:pt idx="17">
                  <c:v>4.0140000000000002</c:v>
                </c:pt>
                <c:pt idx="18">
                  <c:v>4.444</c:v>
                </c:pt>
                <c:pt idx="19">
                  <c:v>4.8609999999999998</c:v>
                </c:pt>
                <c:pt idx="20">
                  <c:v>5.2720000000000002</c:v>
                </c:pt>
                <c:pt idx="21">
                  <c:v>5.681</c:v>
                </c:pt>
                <c:pt idx="22">
                  <c:v>6.0810000000000004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1-409C-B0EA-9417BB083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58368"/>
        <c:axId val="592218160"/>
      </c:scatterChart>
      <c:valAx>
        <c:axId val="88155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218160"/>
        <c:crosses val="autoZero"/>
        <c:crossBetween val="midCat"/>
      </c:valAx>
      <c:valAx>
        <c:axId val="5922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55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1157287</xdr:colOff>
      <xdr:row>42</xdr:row>
      <xdr:rowOff>142873</xdr:rowOff>
    </xdr:from>
    <xdr:to>
      <xdr:col>12</xdr:col>
      <xdr:colOff>409575</xdr:colOff>
      <xdr:row>69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72B395-C68D-415A-6640-F25762D1D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topLeftCell="A28" workbookViewId="0">
      <selection activeCell="H37" sqref="H37"/>
    </sheetView>
  </sheetViews>
  <sheetFormatPr defaultRowHeight="14.25" x14ac:dyDescent="0.2"/>
  <cols>
    <col min="2" max="2" width="20.25" customWidth="1"/>
    <col min="3" max="3" width="19.25" customWidth="1"/>
    <col min="4" max="4" width="18.25" customWidth="1"/>
    <col min="5" max="5" width="12.75" customWidth="1"/>
  </cols>
  <sheetData>
    <row r="1" spans="1:17" x14ac:dyDescent="0.2">
      <c r="A1" t="s">
        <v>7</v>
      </c>
    </row>
    <row r="2" spans="1:17" x14ac:dyDescent="0.2">
      <c r="A2" t="s">
        <v>8</v>
      </c>
    </row>
    <row r="3" spans="1:17" x14ac:dyDescent="0.2">
      <c r="A3" t="s">
        <v>9</v>
      </c>
      <c r="B3">
        <v>0.1653</v>
      </c>
    </row>
    <row r="4" spans="1:17" x14ac:dyDescent="0.2">
      <c r="A4" t="s">
        <v>10</v>
      </c>
    </row>
    <row r="12" spans="1:17" x14ac:dyDescent="0.2">
      <c r="A12" t="s">
        <v>6</v>
      </c>
    </row>
    <row r="13" spans="1:17" x14ac:dyDescent="0.2">
      <c r="A13" t="s">
        <v>0</v>
      </c>
      <c r="B13" t="s">
        <v>12</v>
      </c>
      <c r="C13" t="s">
        <v>11</v>
      </c>
      <c r="D13" t="s">
        <v>13</v>
      </c>
    </row>
    <row r="14" spans="1:17" x14ac:dyDescent="0.2">
      <c r="A14" t="s">
        <v>1</v>
      </c>
      <c r="B14">
        <v>-1</v>
      </c>
      <c r="C14">
        <v>-0.8</v>
      </c>
      <c r="D14">
        <v>-0.6</v>
      </c>
      <c r="E14">
        <v>-0.4</v>
      </c>
      <c r="F14">
        <v>-0.2</v>
      </c>
      <c r="G14">
        <v>0</v>
      </c>
      <c r="H14">
        <v>0.2</v>
      </c>
      <c r="I14">
        <v>0.4</v>
      </c>
      <c r="J14">
        <v>0.6</v>
      </c>
      <c r="K14">
        <v>0.8</v>
      </c>
      <c r="L14">
        <v>1</v>
      </c>
      <c r="M14">
        <v>1.2</v>
      </c>
      <c r="N14">
        <v>1.4</v>
      </c>
      <c r="O14">
        <v>1.6</v>
      </c>
      <c r="P14">
        <v>1.8</v>
      </c>
      <c r="Q14">
        <v>2</v>
      </c>
    </row>
    <row r="15" spans="1:17" x14ac:dyDescent="0.2">
      <c r="A15" t="s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t="s">
        <v>14</v>
      </c>
      <c r="I15" t="s">
        <v>15</v>
      </c>
      <c r="J15" t="s">
        <v>16</v>
      </c>
      <c r="K15" t="s">
        <v>17</v>
      </c>
      <c r="L15" t="s">
        <v>18</v>
      </c>
      <c r="M15" t="s">
        <v>19</v>
      </c>
      <c r="N15" t="s">
        <v>20</v>
      </c>
      <c r="O15" t="s">
        <v>21</v>
      </c>
      <c r="P15">
        <v>0.40699999999999997</v>
      </c>
      <c r="Q15">
        <v>0.47299999999999998</v>
      </c>
    </row>
    <row r="17" spans="1:24" x14ac:dyDescent="0.2">
      <c r="A17" t="s">
        <v>3</v>
      </c>
      <c r="B17" t="s">
        <v>22</v>
      </c>
    </row>
    <row r="18" spans="1:24" x14ac:dyDescent="0.2">
      <c r="A18" t="s">
        <v>1</v>
      </c>
      <c r="B18">
        <v>-1</v>
      </c>
      <c r="C18">
        <v>-0.8</v>
      </c>
      <c r="D18">
        <v>-0.6</v>
      </c>
      <c r="E18">
        <v>-0.4</v>
      </c>
      <c r="F18">
        <v>-0.2</v>
      </c>
      <c r="G18">
        <v>0</v>
      </c>
      <c r="H18">
        <v>0.2</v>
      </c>
      <c r="I18">
        <v>0.4</v>
      </c>
      <c r="J18">
        <v>0.6</v>
      </c>
      <c r="K18">
        <v>0.8</v>
      </c>
      <c r="L18">
        <v>1</v>
      </c>
      <c r="M18">
        <v>1.2</v>
      </c>
      <c r="N18">
        <v>1.4</v>
      </c>
      <c r="O18">
        <v>1.6</v>
      </c>
      <c r="P18">
        <v>1.8</v>
      </c>
      <c r="Q18">
        <v>2</v>
      </c>
    </row>
    <row r="19" spans="1:24" x14ac:dyDescent="0.2">
      <c r="A19" t="s">
        <v>2</v>
      </c>
      <c r="B19">
        <v>-0.752</v>
      </c>
      <c r="C19">
        <v>-0.60099999999999998</v>
      </c>
      <c r="D19">
        <v>-0.44700000000000001</v>
      </c>
      <c r="E19">
        <v>-0.29899999999999999</v>
      </c>
      <c r="F19">
        <v>-0.15</v>
      </c>
      <c r="G19">
        <v>-6.0000000000000001E-3</v>
      </c>
      <c r="H19" t="s">
        <v>29</v>
      </c>
      <c r="I19">
        <v>0.29799999999999999</v>
      </c>
      <c r="J19" t="s">
        <v>28</v>
      </c>
      <c r="K19" t="s">
        <v>27</v>
      </c>
      <c r="L19" t="s">
        <v>26</v>
      </c>
      <c r="M19" t="s">
        <v>25</v>
      </c>
      <c r="N19" t="s">
        <v>24</v>
      </c>
      <c r="O19" t="s">
        <v>23</v>
      </c>
      <c r="P19">
        <v>0.96299999999999997</v>
      </c>
      <c r="Q19">
        <v>1036</v>
      </c>
    </row>
    <row r="21" spans="1:24" x14ac:dyDescent="0.2">
      <c r="A21" t="s">
        <v>4</v>
      </c>
      <c r="B21" t="s">
        <v>30</v>
      </c>
      <c r="C21" t="s">
        <v>31</v>
      </c>
    </row>
    <row r="22" spans="1:24" x14ac:dyDescent="0.2">
      <c r="A22" t="s">
        <v>1</v>
      </c>
      <c r="B22">
        <v>-4</v>
      </c>
      <c r="C22">
        <v>-3.5</v>
      </c>
      <c r="D22">
        <v>-3</v>
      </c>
      <c r="E22">
        <v>-2.5</v>
      </c>
      <c r="F22">
        <v>-2</v>
      </c>
      <c r="G22">
        <v>-1.5</v>
      </c>
      <c r="H22">
        <v>-1</v>
      </c>
      <c r="I22">
        <v>-0.5</v>
      </c>
      <c r="J22">
        <v>0</v>
      </c>
      <c r="K22">
        <v>0.5</v>
      </c>
      <c r="L22">
        <v>1</v>
      </c>
      <c r="M22">
        <v>1.5</v>
      </c>
      <c r="N22">
        <v>2</v>
      </c>
      <c r="O22">
        <v>2.5</v>
      </c>
      <c r="P22">
        <v>3</v>
      </c>
      <c r="Q22">
        <v>3.5</v>
      </c>
      <c r="R22">
        <v>4</v>
      </c>
      <c r="S22">
        <v>4.5</v>
      </c>
      <c r="T22">
        <v>5</v>
      </c>
      <c r="U22">
        <v>5.5</v>
      </c>
      <c r="V22">
        <v>6</v>
      </c>
      <c r="W22">
        <v>6.5</v>
      </c>
      <c r="X22">
        <v>7</v>
      </c>
    </row>
    <row r="23" spans="1:24" x14ac:dyDescent="0.2">
      <c r="A23" t="s">
        <v>2</v>
      </c>
      <c r="B23">
        <v>-1.7390000000000001</v>
      </c>
      <c r="C23">
        <v>-1.5660000000000001</v>
      </c>
      <c r="D23">
        <v>-1.3939999999999999</v>
      </c>
      <c r="E23">
        <v>-1.2170000000000001</v>
      </c>
      <c r="F23">
        <v>-1.0389999999999999</v>
      </c>
      <c r="G23">
        <v>-0.85399999999999998</v>
      </c>
      <c r="H23">
        <v>-0.65600000000000003</v>
      </c>
      <c r="I23">
        <v>-0.372</v>
      </c>
      <c r="J23">
        <v>-6.0000000000000001E-3</v>
      </c>
      <c r="K23">
        <v>0.374</v>
      </c>
      <c r="L23">
        <v>0.752</v>
      </c>
      <c r="M23">
        <v>1.1240000000000001</v>
      </c>
      <c r="N23">
        <v>1.5029999999999999</v>
      </c>
      <c r="O23">
        <v>1.877</v>
      </c>
      <c r="P23">
        <v>2.2519999999999998</v>
      </c>
      <c r="Q23">
        <v>2.6219999999999999</v>
      </c>
      <c r="R23">
        <v>2.9940000000000002</v>
      </c>
      <c r="S23">
        <v>3.363</v>
      </c>
      <c r="T23">
        <v>3724</v>
      </c>
      <c r="U23">
        <v>4.0890000000000004</v>
      </c>
      <c r="V23">
        <v>4.45</v>
      </c>
      <c r="W23">
        <v>4.8120000000000003</v>
      </c>
      <c r="X23">
        <v>5.173</v>
      </c>
    </row>
    <row r="25" spans="1:24" x14ac:dyDescent="0.2">
      <c r="B25">
        <f>1/3*B22-2/3*0.55</f>
        <v>-1.7</v>
      </c>
      <c r="C25">
        <f t="shared" ref="C25:E25" si="0">1/3*C22-2/3*0.55</f>
        <v>-1.5333333333333332</v>
      </c>
      <c r="D25">
        <f t="shared" si="0"/>
        <v>-1.3666666666666667</v>
      </c>
      <c r="E25">
        <f t="shared" si="0"/>
        <v>-1.2</v>
      </c>
    </row>
    <row r="34" spans="1:24" x14ac:dyDescent="0.2">
      <c r="A34" t="s">
        <v>5</v>
      </c>
      <c r="B34" t="s">
        <v>32</v>
      </c>
      <c r="C34" t="s">
        <v>33</v>
      </c>
      <c r="D34" t="s">
        <v>34</v>
      </c>
      <c r="E34" t="s">
        <v>37</v>
      </c>
      <c r="F34" t="s">
        <v>35</v>
      </c>
    </row>
    <row r="35" spans="1:24" x14ac:dyDescent="0.2">
      <c r="A35" t="s">
        <v>1</v>
      </c>
      <c r="B35">
        <v>-4</v>
      </c>
      <c r="C35">
        <v>-3.5</v>
      </c>
      <c r="D35">
        <v>-3</v>
      </c>
      <c r="E35">
        <v>-2.5</v>
      </c>
      <c r="F35">
        <v>-2</v>
      </c>
      <c r="G35" s="1">
        <v>-1.5</v>
      </c>
      <c r="H35">
        <v>-1</v>
      </c>
      <c r="I35">
        <v>-0.5</v>
      </c>
      <c r="J35">
        <v>0</v>
      </c>
      <c r="K35">
        <v>0.5</v>
      </c>
      <c r="L35">
        <v>1</v>
      </c>
      <c r="M35">
        <v>1.5</v>
      </c>
      <c r="N35">
        <v>2</v>
      </c>
      <c r="O35">
        <v>2.5</v>
      </c>
      <c r="P35">
        <v>3</v>
      </c>
      <c r="Q35">
        <v>3.5</v>
      </c>
      <c r="R35" s="1">
        <v>4</v>
      </c>
      <c r="S35">
        <v>4.5</v>
      </c>
      <c r="T35">
        <v>5</v>
      </c>
      <c r="U35">
        <v>5.5</v>
      </c>
      <c r="V35">
        <v>6</v>
      </c>
      <c r="W35">
        <v>6.5</v>
      </c>
      <c r="X35">
        <v>7</v>
      </c>
    </row>
    <row r="36" spans="1:24" x14ac:dyDescent="0.2">
      <c r="A36" t="s">
        <v>2</v>
      </c>
      <c r="B36">
        <v>-3.1909999999999998</v>
      </c>
      <c r="C36">
        <v>-2.8170000000000002</v>
      </c>
      <c r="D36">
        <v>-2.44</v>
      </c>
      <c r="E36">
        <v>-2.0619999999999998</v>
      </c>
      <c r="F36">
        <v>-1.6870000000000001</v>
      </c>
      <c r="G36" s="1">
        <v>-1.304</v>
      </c>
      <c r="H36">
        <v>-0.95009999999999994</v>
      </c>
      <c r="I36">
        <v>-0.44900000000000001</v>
      </c>
      <c r="J36">
        <v>0.01</v>
      </c>
      <c r="K36">
        <v>0.44500000000000001</v>
      </c>
      <c r="L36">
        <v>0.89700000000000002</v>
      </c>
      <c r="M36">
        <v>1.34</v>
      </c>
      <c r="N36">
        <v>1.7929999999999999</v>
      </c>
      <c r="O36">
        <v>2.23</v>
      </c>
      <c r="P36">
        <v>2.6880000000000002</v>
      </c>
      <c r="Q36">
        <v>3.1339999999999999</v>
      </c>
      <c r="R36" s="1">
        <v>3.5750000000000002</v>
      </c>
      <c r="S36">
        <v>4.0140000000000002</v>
      </c>
      <c r="T36">
        <v>4.444</v>
      </c>
      <c r="U36">
        <v>4.8609999999999998</v>
      </c>
      <c r="V36">
        <v>5.2720000000000002</v>
      </c>
      <c r="W36">
        <v>5.681</v>
      </c>
      <c r="X36">
        <v>6.0810000000000004</v>
      </c>
    </row>
    <row r="37" spans="1:24" x14ac:dyDescent="0.2">
      <c r="B37">
        <f t="shared" ref="B37:E37" si="1">3/4*(B35+0.666)-0.666</f>
        <v>-3.1665000000000001</v>
      </c>
      <c r="C37">
        <f t="shared" si="1"/>
        <v>-2.7915000000000001</v>
      </c>
      <c r="D37">
        <f t="shared" si="1"/>
        <v>-2.4165000000000001</v>
      </c>
      <c r="E37">
        <f t="shared" si="1"/>
        <v>-2.0415000000000001</v>
      </c>
      <c r="F37">
        <f>3/4*(F35+0.666)-0.666</f>
        <v>-1.6665000000000001</v>
      </c>
      <c r="G37" s="1">
        <f>3/4*(G35+0.666)-0.666</f>
        <v>-1.2915000000000001</v>
      </c>
      <c r="H37">
        <f>9/10*H35</f>
        <v>-0.9</v>
      </c>
      <c r="I37">
        <f t="shared" ref="I37:Q37" si="2">9/10*I35</f>
        <v>-0.45</v>
      </c>
      <c r="J37">
        <f t="shared" si="2"/>
        <v>0</v>
      </c>
      <c r="K37">
        <f t="shared" si="2"/>
        <v>0.45</v>
      </c>
      <c r="L37">
        <f t="shared" si="2"/>
        <v>0.9</v>
      </c>
      <c r="M37">
        <f t="shared" si="2"/>
        <v>1.35</v>
      </c>
      <c r="N37">
        <f t="shared" si="2"/>
        <v>1.8</v>
      </c>
      <c r="O37">
        <f t="shared" si="2"/>
        <v>2.25</v>
      </c>
      <c r="P37">
        <f t="shared" si="2"/>
        <v>2.7</v>
      </c>
      <c r="Q37">
        <f t="shared" si="2"/>
        <v>3.15</v>
      </c>
      <c r="R37" s="1">
        <f>3/4*(R35-2.269)+2.269</f>
        <v>3.56725</v>
      </c>
      <c r="S37" s="1">
        <f t="shared" ref="S37:X37" si="3">3/4*(S35-2.269)+2.269</f>
        <v>3.94225</v>
      </c>
      <c r="T37" s="1">
        <f t="shared" si="3"/>
        <v>4.3172499999999996</v>
      </c>
      <c r="U37" s="1">
        <f t="shared" si="3"/>
        <v>4.6922499999999996</v>
      </c>
      <c r="V37" s="1">
        <f t="shared" si="3"/>
        <v>5.0672499999999996</v>
      </c>
      <c r="W37" s="1">
        <f t="shared" si="3"/>
        <v>5.4422499999999996</v>
      </c>
      <c r="X37" s="1">
        <f t="shared" si="3"/>
        <v>5.8172499999999996</v>
      </c>
    </row>
    <row r="41" spans="1:24" x14ac:dyDescent="0.2">
      <c r="N41" t="s">
        <v>36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Pengrui Tang</dc:creator>
  <cp:lastModifiedBy>1220031811@student.must.edu.mo</cp:lastModifiedBy>
  <dcterms:created xsi:type="dcterms:W3CDTF">2015-06-05T18:17:20Z</dcterms:created>
  <dcterms:modified xsi:type="dcterms:W3CDTF">2024-10-07T07:10:06Z</dcterms:modified>
</cp:coreProperties>
</file>